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hme\Documents\UiPath\P3-schedulerassistant-Hassan\Steven(Schedule)\Hassan(Schedule)\Files\"/>
    </mc:Choice>
  </mc:AlternateContent>
  <xr:revisionPtr revIDLastSave="0" documentId="13_ncr:1_{1324A183-2DF8-4F8B-953E-C8BEADF48FCB}" xr6:coauthVersionLast="47" xr6:coauthVersionMax="47" xr10:uidLastSave="{00000000-0000-0000-0000-000000000000}"/>
  <bookViews>
    <workbookView xWindow="-98" yWindow="-98" windowWidth="19396" windowHeight="11596" tabRatio="605" activeTab="5" xr2:uid="{00000000-000D-0000-FFFF-FFFF00000000}"/>
  </bookViews>
  <sheets>
    <sheet name="Scheduling Rules" sheetId="77" r:id="rId1"/>
    <sheet name="Quality Analyst Skillset" sheetId="76" r:id="rId2"/>
    <sheet name="Trainer Info &amp; Skillsets" sheetId="1" r:id="rId3"/>
    <sheet name="QC Strategy" sheetId="2" state="hidden" r:id="rId4"/>
    <sheet name="QC-Groups" sheetId="3" state="hidden" r:id="rId5"/>
    <sheet name="Dummy Schedule - Dec 6" sheetId="75" r:id="rId6"/>
  </sheets>
  <definedNames>
    <definedName name="_xlnm._FilterDatabase" localSheetId="5" hidden="1">'Dummy Schedule - Dec 6'!$B$44:$C$86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5" l="1"/>
  <c r="F4" i="75"/>
  <c r="F5" i="75"/>
  <c r="F6" i="75"/>
  <c r="F7" i="75"/>
  <c r="F9" i="75"/>
  <c r="F10" i="75"/>
  <c r="F11" i="75"/>
  <c r="F12" i="75"/>
  <c r="F13" i="75"/>
  <c r="F14" i="75"/>
  <c r="F15" i="75"/>
  <c r="F16" i="75"/>
  <c r="F17" i="75"/>
  <c r="F18" i="75"/>
  <c r="F19" i="75"/>
  <c r="F20" i="75"/>
  <c r="F21" i="75"/>
  <c r="F22" i="75"/>
  <c r="F24" i="75"/>
  <c r="F25" i="75"/>
  <c r="F26" i="75"/>
  <c r="F28" i="75"/>
  <c r="F29" i="75"/>
  <c r="F30" i="75"/>
  <c r="F31" i="75"/>
  <c r="F32" i="75"/>
  <c r="F33" i="75"/>
  <c r="F34" i="75"/>
  <c r="F35" i="75"/>
  <c r="D37" i="75"/>
  <c r="E37" i="75"/>
  <c r="F37" i="75"/>
  <c r="G37" i="75"/>
  <c r="B38" i="75"/>
  <c r="D38" i="75"/>
  <c r="E38" i="75"/>
  <c r="F38" i="75"/>
  <c r="G38" i="75"/>
  <c r="D39" i="75"/>
  <c r="E39" i="75"/>
  <c r="F39" i="75"/>
  <c r="G39" i="75"/>
  <c r="B40" i="75"/>
  <c r="D40" i="75"/>
  <c r="E40" i="75"/>
  <c r="F40" i="75"/>
  <c r="G40" i="75"/>
  <c r="D41" i="75"/>
  <c r="E41" i="75"/>
  <c r="F41" i="75"/>
  <c r="G41" i="75"/>
  <c r="B45" i="75"/>
  <c r="C45" i="75"/>
  <c r="B46" i="75"/>
  <c r="C46" i="75"/>
  <c r="B47" i="75"/>
  <c r="C47" i="75" s="1"/>
  <c r="B48" i="75"/>
  <c r="C48" i="75" s="1"/>
  <c r="B49" i="75"/>
  <c r="C49" i="75"/>
  <c r="B50" i="75"/>
  <c r="C50" i="75"/>
  <c r="B51" i="75"/>
  <c r="C51" i="75" s="1"/>
  <c r="B52" i="75"/>
  <c r="C52" i="75" s="1"/>
  <c r="B53" i="75"/>
  <c r="C53" i="75"/>
  <c r="B54" i="75"/>
  <c r="C54" i="75"/>
  <c r="B55" i="75"/>
  <c r="C55" i="75" s="1"/>
  <c r="B56" i="75"/>
  <c r="C56" i="75" s="1"/>
  <c r="B57" i="75"/>
  <c r="C57" i="75"/>
  <c r="B58" i="75"/>
  <c r="C58" i="75"/>
  <c r="B59" i="75"/>
  <c r="C59" i="75" s="1"/>
  <c r="B60" i="75"/>
  <c r="C60" i="75" s="1"/>
  <c r="B61" i="75"/>
  <c r="C61" i="75"/>
  <c r="B62" i="75"/>
  <c r="C62" i="75"/>
  <c r="B63" i="75"/>
  <c r="C63" i="75" s="1"/>
  <c r="B64" i="75"/>
  <c r="C64" i="75" s="1"/>
  <c r="B65" i="75"/>
  <c r="C65" i="75"/>
  <c r="B66" i="75"/>
  <c r="C66" i="75"/>
  <c r="B67" i="75"/>
  <c r="C67" i="75" s="1"/>
  <c r="B68" i="75"/>
  <c r="C68" i="75" s="1"/>
  <c r="B69" i="75"/>
  <c r="C69" i="75"/>
  <c r="B70" i="75"/>
  <c r="C70" i="75"/>
  <c r="B71" i="75"/>
  <c r="C71" i="75" s="1"/>
  <c r="B72" i="75"/>
  <c r="C72" i="75" s="1"/>
  <c r="B73" i="75"/>
  <c r="C73" i="75"/>
  <c r="B74" i="75"/>
  <c r="C74" i="75"/>
  <c r="B75" i="75"/>
  <c r="C75" i="75" s="1"/>
  <c r="B76" i="75"/>
  <c r="C76" i="75" s="1"/>
  <c r="B77" i="75"/>
  <c r="C77" i="75"/>
  <c r="B78" i="75"/>
  <c r="C78" i="75"/>
  <c r="B79" i="75"/>
  <c r="C79" i="75" s="1"/>
  <c r="B80" i="75"/>
  <c r="C80" i="75" s="1"/>
  <c r="B81" i="75"/>
  <c r="C81" i="75"/>
  <c r="B82" i="75"/>
  <c r="C82" i="75"/>
  <c r="B83" i="75"/>
  <c r="C83" i="75" s="1"/>
  <c r="B84" i="75"/>
  <c r="C84" i="75" s="1"/>
  <c r="B85" i="75"/>
  <c r="C85" i="75"/>
  <c r="G42" i="75" l="1"/>
  <c r="G43" i="75" s="1"/>
  <c r="F42" i="75"/>
  <c r="F43" i="75" s="1"/>
  <c r="D42" i="75"/>
  <c r="D43" i="75" s="1"/>
</calcChain>
</file>

<file path=xl/sharedStrings.xml><?xml version="1.0" encoding="utf-8"?>
<sst xmlns="http://schemas.openxmlformats.org/spreadsheetml/2006/main" count="396" uniqueCount="297">
  <si>
    <t>Rules:</t>
  </si>
  <si>
    <t>1. orientation = Week 0</t>
  </si>
  <si>
    <t>2. p0 presentations = Week 2 (regular) / Week 4 (extended)</t>
  </si>
  <si>
    <t>3. coding assessment = Week 3 &amp; 7 (regular) / Week 5 &amp; 9 (extended)</t>
  </si>
  <si>
    <t>4. cumulative QC = Week 8 (regular) / Week 10 (extended)</t>
  </si>
  <si>
    <t>5. showcase = Week 9 (regular) / Week 12 (extended)</t>
  </si>
  <si>
    <t>6. yellow highlight = showcase needs to be scheduled</t>
  </si>
  <si>
    <t>7. green highlight = secondary auditor(s) confirmed meeting invite</t>
  </si>
  <si>
    <t>8. orientation, p0, coding assessment, showcase = no secondary auditor needed</t>
  </si>
  <si>
    <t>9. multipler scale</t>
  </si>
  <si>
    <t>1 (analyst knows topic and can ask questions)</t>
  </si>
  <si>
    <t>1.5 (analyst somewhat knows topic but has expert secondary auditor to ask questions)</t>
  </si>
  <si>
    <t>2 (analyst doesn't know topic and has to be the one to ask questions)</t>
  </si>
  <si>
    <t>10. When a trainer/analyst is marked as PTO/OOO or starting a batch within the next two week, avaliability will be FALSE</t>
  </si>
  <si>
    <t>11. Time Window(s) for normal QCs / cumulative QCs will be 2 hours long, p0 will be 3 hours long, and coding assessments/showcases will be 1 hour long. M-F. 10AM - 6PM EST.</t>
  </si>
  <si>
    <t>12. If batch number is past 25, analyst has the option to schedule more than one trainer to a QC</t>
  </si>
  <si>
    <t>13. All trainers have a general background in Java</t>
  </si>
  <si>
    <t>14. Normal QC days are on Mondays &amp; Tuesdays (Wednesday - Friday reserved for Revature meetings)</t>
  </si>
  <si>
    <t>Location</t>
  </si>
  <si>
    <t>QC Auditors</t>
  </si>
  <si>
    <t>Java</t>
  </si>
  <si>
    <t>JwA</t>
  </si>
  <si>
    <t>.NET</t>
  </si>
  <si>
    <t>Salesforce</t>
  </si>
  <si>
    <t>Pega</t>
  </si>
  <si>
    <t>Java Enterprise</t>
  </si>
  <si>
    <t>Big Data</t>
  </si>
  <si>
    <t>Android</t>
  </si>
  <si>
    <t>iOS</t>
  </si>
  <si>
    <t>UIPath</t>
  </si>
  <si>
    <t>DevOps</t>
  </si>
  <si>
    <t>Python</t>
  </si>
  <si>
    <t>Mulesoft</t>
  </si>
  <si>
    <t>ServiceNow</t>
  </si>
  <si>
    <t>Florida</t>
  </si>
  <si>
    <t>Jon</t>
  </si>
  <si>
    <t>Texas</t>
  </si>
  <si>
    <t>Asia</t>
  </si>
  <si>
    <t>Virginia</t>
  </si>
  <si>
    <t>Mary</t>
  </si>
  <si>
    <t>West VA</t>
  </si>
  <si>
    <t>Dexter</t>
  </si>
  <si>
    <t>Canada</t>
  </si>
  <si>
    <t>Harry</t>
  </si>
  <si>
    <t>India</t>
  </si>
  <si>
    <t>Patricia</t>
  </si>
  <si>
    <t>Diana</t>
  </si>
  <si>
    <t>All</t>
  </si>
  <si>
    <t>Drew</t>
  </si>
  <si>
    <t>Skills Scale</t>
  </si>
  <si>
    <t>Key</t>
  </si>
  <si>
    <t>Expertise Level</t>
  </si>
  <si>
    <t>Expert</t>
  </si>
  <si>
    <t>Proficient</t>
  </si>
  <si>
    <t>Intermediate</t>
  </si>
  <si>
    <t>Beginner</t>
  </si>
  <si>
    <t>No Knowledge/No data</t>
  </si>
  <si>
    <t>Trainers</t>
  </si>
  <si>
    <t>Spark Trainers</t>
  </si>
  <si>
    <t>External Trainers</t>
  </si>
  <si>
    <t>Managers</t>
  </si>
  <si>
    <t>Staging</t>
  </si>
  <si>
    <t>Ronin Rodriguez</t>
  </si>
  <si>
    <t>Wayne Ryan</t>
  </si>
  <si>
    <t>Woodrow</t>
  </si>
  <si>
    <t>Luz</t>
  </si>
  <si>
    <t>Manuel</t>
  </si>
  <si>
    <t>Tristin</t>
  </si>
  <si>
    <t>Muhammad</t>
  </si>
  <si>
    <t>Curtis</t>
  </si>
  <si>
    <t>Remington</t>
  </si>
  <si>
    <t>Jordan M</t>
  </si>
  <si>
    <t>Gael</t>
  </si>
  <si>
    <t>Clayton</t>
  </si>
  <si>
    <t>Whitney</t>
  </si>
  <si>
    <t>Andreas</t>
  </si>
  <si>
    <t>Alicia</t>
  </si>
  <si>
    <t>Zavier</t>
  </si>
  <si>
    <t>Triston</t>
  </si>
  <si>
    <t>Case</t>
  </si>
  <si>
    <t>Jordan Michael</t>
  </si>
  <si>
    <t>Nora Bullock</t>
  </si>
  <si>
    <t>Carl</t>
  </si>
  <si>
    <t>Randal</t>
  </si>
  <si>
    <t>Belinda</t>
  </si>
  <si>
    <t>Tanner</t>
  </si>
  <si>
    <t>Tatum</t>
  </si>
  <si>
    <t>Margaret</t>
  </si>
  <si>
    <t>Elena</t>
  </si>
  <si>
    <t>Ronin</t>
  </si>
  <si>
    <t>Skyler</t>
  </si>
  <si>
    <t>Krystal Bush</t>
  </si>
  <si>
    <t>Constance</t>
  </si>
  <si>
    <t>Gilberto</t>
  </si>
  <si>
    <t>Albert</t>
  </si>
  <si>
    <t>Kallie</t>
  </si>
  <si>
    <t>Cassius</t>
  </si>
  <si>
    <t>Angelo</t>
  </si>
  <si>
    <t>Francisco</t>
  </si>
  <si>
    <t>Charlotte</t>
  </si>
  <si>
    <t>Zavier Eaton</t>
  </si>
  <si>
    <t>Felipe</t>
  </si>
  <si>
    <t>Ernesto</t>
  </si>
  <si>
    <t>Rex</t>
  </si>
  <si>
    <t>Heather</t>
  </si>
  <si>
    <t>Brenton</t>
  </si>
  <si>
    <t>Krystal</t>
  </si>
  <si>
    <t>May</t>
  </si>
  <si>
    <t>Cristopher Rivers</t>
  </si>
  <si>
    <t>Irene</t>
  </si>
  <si>
    <t>Jordan H</t>
  </si>
  <si>
    <t>Bailee</t>
  </si>
  <si>
    <t>Andreas Gill</t>
  </si>
  <si>
    <t>Emilio</t>
  </si>
  <si>
    <t>Andre</t>
  </si>
  <si>
    <t>Will</t>
  </si>
  <si>
    <t>Kayley</t>
  </si>
  <si>
    <t>Chaz</t>
  </si>
  <si>
    <t>Mikayla</t>
  </si>
  <si>
    <t>Gael Weeks</t>
  </si>
  <si>
    <t>Sheldon</t>
  </si>
  <si>
    <t>Sophia</t>
  </si>
  <si>
    <t>Erika</t>
  </si>
  <si>
    <t>Dale</t>
  </si>
  <si>
    <t>Dale Maynard</t>
  </si>
  <si>
    <t>Leslie</t>
  </si>
  <si>
    <t>George</t>
  </si>
  <si>
    <t>Miracle Lynn</t>
  </si>
  <si>
    <t>Brian</t>
  </si>
  <si>
    <t>Curtis Ward</t>
  </si>
  <si>
    <t>Minnie</t>
  </si>
  <si>
    <t>Margaret Petersen</t>
  </si>
  <si>
    <t>Conrad</t>
  </si>
  <si>
    <t>Russell Horton</t>
  </si>
  <si>
    <t>Cassius Shepard</t>
  </si>
  <si>
    <t>Bob</t>
  </si>
  <si>
    <t>Kenzie Thornton</t>
  </si>
  <si>
    <t>Adrian</t>
  </si>
  <si>
    <t>Skyler Kramer</t>
  </si>
  <si>
    <t>Alton</t>
  </si>
  <si>
    <t>Heather Hubbard</t>
  </si>
  <si>
    <t xml:space="preserve">
Kayley Holden</t>
  </si>
  <si>
    <t>Aubrey</t>
  </si>
  <si>
    <t>Triston Irwin</t>
  </si>
  <si>
    <t>Drake Cowan</t>
  </si>
  <si>
    <t>Jordan Harmon</t>
  </si>
  <si>
    <t>Erika Hays</t>
  </si>
  <si>
    <t>Kallie Hatfield</t>
  </si>
  <si>
    <t>Case Rivers</t>
  </si>
  <si>
    <t>Tatum Nicholson</t>
  </si>
  <si>
    <t>Muhammad Rasmussen</t>
  </si>
  <si>
    <t>Francisco Lester</t>
  </si>
  <si>
    <t>Tristin Adams</t>
  </si>
  <si>
    <t>Elena Sosa</t>
  </si>
  <si>
    <t>Bailee Roth</t>
  </si>
  <si>
    <t>Mikayla Robbins</t>
  </si>
  <si>
    <t>Charlotte Bell</t>
  </si>
  <si>
    <t>Tanner Silva</t>
  </si>
  <si>
    <t>Valentin Burgess</t>
  </si>
  <si>
    <t>Angelo Snyder</t>
  </si>
  <si>
    <t>Shyanne Harrington</t>
  </si>
  <si>
    <t>Remington Mcgee</t>
  </si>
  <si>
    <t>Will Roth</t>
  </si>
  <si>
    <t>Janiah Dickerson</t>
  </si>
  <si>
    <t>Brenton Solomon</t>
  </si>
  <si>
    <t>Braylen Lopez</t>
  </si>
  <si>
    <t>Chaz Sanford</t>
  </si>
  <si>
    <t>Week #</t>
  </si>
  <si>
    <t>ROC</t>
  </si>
  <si>
    <t>Std 10 Week</t>
  </si>
  <si>
    <t>8 Week Std</t>
  </si>
  <si>
    <t>Extended</t>
  </si>
  <si>
    <t>A</t>
  </si>
  <si>
    <t>orientation</t>
  </si>
  <si>
    <t>B</t>
  </si>
  <si>
    <t>initial check-in</t>
  </si>
  <si>
    <t>qc audit - initial</t>
  </si>
  <si>
    <t>check in + office hrs</t>
  </si>
  <si>
    <t>qc "office hours"</t>
  </si>
  <si>
    <t>code review</t>
  </si>
  <si>
    <t>p0 code review sign up</t>
  </si>
  <si>
    <t>RevAssess</t>
  </si>
  <si>
    <t>qc audit - midpoint</t>
  </si>
  <si>
    <t>qc audit - mid</t>
  </si>
  <si>
    <t>qc audit - cumulative</t>
  </si>
  <si>
    <t>showcase</t>
  </si>
  <si>
    <t>p3 code review</t>
  </si>
  <si>
    <t>Nick J</t>
  </si>
  <si>
    <t>Christina</t>
  </si>
  <si>
    <t>Alec</t>
  </si>
  <si>
    <t>Kevin</t>
  </si>
  <si>
    <t>High Performers</t>
  </si>
  <si>
    <t>Colby</t>
  </si>
  <si>
    <t>Ben P</t>
  </si>
  <si>
    <t>Chris B</t>
  </si>
  <si>
    <t>Josh</t>
  </si>
  <si>
    <t>Berin H</t>
  </si>
  <si>
    <t>William K</t>
  </si>
  <si>
    <t>Rhett</t>
  </si>
  <si>
    <t>In Yong Lee</t>
  </si>
  <si>
    <t>Oleksandr K</t>
  </si>
  <si>
    <t>Jason S</t>
  </si>
  <si>
    <t>Chris G</t>
  </si>
  <si>
    <t>Mid</t>
  </si>
  <si>
    <t>Jerome Z</t>
  </si>
  <si>
    <t>Brittney M</t>
  </si>
  <si>
    <t>Rabinson</t>
  </si>
  <si>
    <t>John M</t>
  </si>
  <si>
    <t>Brandon T</t>
  </si>
  <si>
    <t>Scotty</t>
  </si>
  <si>
    <t>Joseph H</t>
  </si>
  <si>
    <t>Anthony C</t>
  </si>
  <si>
    <t>Rupesh</t>
  </si>
  <si>
    <t>Nicholas S</t>
  </si>
  <si>
    <t>Isaac E</t>
  </si>
  <si>
    <t>Low Performers Group</t>
  </si>
  <si>
    <t>Matt</t>
  </si>
  <si>
    <t>Danielle</t>
  </si>
  <si>
    <t>Ivy S</t>
  </si>
  <si>
    <t>Colton</t>
  </si>
  <si>
    <t>John R</t>
  </si>
  <si>
    <t>Alex T</t>
  </si>
  <si>
    <t>Jonah</t>
  </si>
  <si>
    <t>Zayyan</t>
  </si>
  <si>
    <t>Inas A</t>
  </si>
  <si>
    <t>Shashwat S</t>
  </si>
  <si>
    <t>Dao V</t>
  </si>
  <si>
    <t>Azadeh</t>
  </si>
  <si>
    <t>Chibuzo O</t>
  </si>
  <si>
    <t>Mark</t>
  </si>
  <si>
    <t>Michael G</t>
  </si>
  <si>
    <t>Sushma</t>
  </si>
  <si>
    <t>Peng Y</t>
  </si>
  <si>
    <t>Daniel</t>
  </si>
  <si>
    <t>Bakhtawar</t>
  </si>
  <si>
    <t>Manaf A</t>
  </si>
  <si>
    <t>BATCHES</t>
  </si>
  <si>
    <t>TRAINER</t>
  </si>
  <si>
    <t>Size</t>
  </si>
  <si>
    <t>Mulit</t>
  </si>
  <si>
    <t>Adj Size</t>
  </si>
  <si>
    <t>Auditor #1</t>
  </si>
  <si>
    <t>Auditor #2</t>
  </si>
  <si>
    <t>QC Wk</t>
  </si>
  <si>
    <t>Day</t>
  </si>
  <si>
    <t>Start</t>
  </si>
  <si>
    <t>End</t>
  </si>
  <si>
    <t>Status</t>
  </si>
  <si>
    <t>Notes</t>
  </si>
  <si>
    <t>Tampa</t>
  </si>
  <si>
    <t>*REMINDER: schedule showcases when we do QC for Week 6!</t>
  </si>
  <si>
    <t>Oct4 ServiceNow</t>
  </si>
  <si>
    <t>cumulative</t>
  </si>
  <si>
    <t>Oct25 Java/React Enterprise</t>
  </si>
  <si>
    <t>Oct11 Java Extended</t>
  </si>
  <si>
    <t>Nov01 Java/React Enterprise</t>
  </si>
  <si>
    <t>Dec 6 .NET Extended</t>
  </si>
  <si>
    <t>Reston</t>
  </si>
  <si>
    <t>Nov29 Java Angular/Enterprise</t>
  </si>
  <si>
    <t>Oct25 Mulesoft</t>
  </si>
  <si>
    <t>Sept27 Java</t>
  </si>
  <si>
    <t>Sept27 UiPath</t>
  </si>
  <si>
    <t>Oct4 Big Data</t>
  </si>
  <si>
    <t>Oct4 .NET Extended</t>
  </si>
  <si>
    <t>Oct11 Big Data</t>
  </si>
  <si>
    <t>Oct11 Salesforce</t>
  </si>
  <si>
    <t>Nov08 Salesforce</t>
  </si>
  <si>
    <t>Nov01 Java / React Extended</t>
  </si>
  <si>
    <t xml:space="preserve">Nov 15 Salesforce </t>
  </si>
  <si>
    <t>Dec 6 Salesforce</t>
  </si>
  <si>
    <t>Dec 6 Java Extended</t>
  </si>
  <si>
    <t>WV</t>
  </si>
  <si>
    <t>Nov29 Big Data - Scala/Spark</t>
  </si>
  <si>
    <t>Nov29 Java Extended</t>
  </si>
  <si>
    <t>Nov 15 Java/Python w/Automation</t>
  </si>
  <si>
    <t>TX</t>
  </si>
  <si>
    <t>ET (Eastern Time)</t>
  </si>
  <si>
    <t>Sept13 Java Extended</t>
  </si>
  <si>
    <t>Oct18 JwA Extended</t>
  </si>
  <si>
    <t>Oct18 Java / React</t>
  </si>
  <si>
    <t>Nov1 JwA Extended</t>
  </si>
  <si>
    <t>Nov15 .NET</t>
  </si>
  <si>
    <t>Nov 15 JwA Extended</t>
  </si>
  <si>
    <t>Dec 6 DynamicsCRM</t>
  </si>
  <si>
    <t># Batches</t>
  </si>
  <si>
    <t>Avg Wk</t>
  </si>
  <si>
    <t># Tr</t>
  </si>
  <si>
    <t>Adj # Tr</t>
  </si>
  <si>
    <t>Current Total # Associates</t>
  </si>
  <si>
    <t>Associates per auditor</t>
  </si>
  <si>
    <t>PTO = Chaz, Valentin</t>
  </si>
  <si>
    <t>OOO = Will, Braylen</t>
  </si>
  <si>
    <t>Starting a Batch = Shyanne</t>
  </si>
  <si>
    <t>TOTAL</t>
  </si>
  <si>
    <t>avg per auditor</t>
  </si>
  <si>
    <t>TRAINERS</t>
  </si>
  <si>
    <t>AVAILABLE?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</si>
</sst>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7FD"/>
        <bgColor indexed="64"/>
      </patternFill>
    </fill>
    <fill>
      <patternFill patternType="none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19" xfId="0" applyNumberFormat="1" applyFont="1" applyFill="1" applyBorder="1" applyAlignment="1" applyProtection="1">
      <alignment horizontal="center"/>
    </xf>
    <xf numFmtId="0" fontId="2" fillId="0" borderId="18" xfId="0" applyNumberFormat="1" applyFont="1" applyFill="1" applyBorder="1" applyAlignment="1" applyProtection="1">
      <alignment horizontal="center"/>
    </xf>
    <xf numFmtId="0" fontId="0" fillId="0" borderId="15" xfId="0" applyNumberFormat="1" applyFill="1" applyBorder="1" applyAlignment="1" applyProtection="1">
      <alignment horizontal="center"/>
    </xf>
    <xf numFmtId="0" fontId="3" fillId="0" borderId="14" xfId="0" applyNumberFormat="1" applyFont="1" applyFill="1" applyBorder="1" applyAlignment="1" applyProtection="1"/>
    <xf numFmtId="0" fontId="1" fillId="0" borderId="11" xfId="0" applyNumberFormat="1" applyFont="1" applyFill="1" applyBorder="1" applyAlignment="1" applyProtection="1"/>
    <xf numFmtId="0" fontId="2" fillId="0" borderId="14" xfId="0" applyNumberFormat="1" applyFont="1" applyFill="1" applyBorder="1" applyAlignment="1" applyProtection="1"/>
    <xf numFmtId="0" fontId="2" fillId="0" borderId="16" xfId="0" applyNumberFormat="1" applyFont="1" applyFill="1" applyBorder="1" applyAlignment="1" applyProtection="1"/>
    <xf numFmtId="0" fontId="1" fillId="0" borderId="21" xfId="0" applyNumberFormat="1" applyFont="1" applyFill="1" applyBorder="1" applyAlignment="1" applyProtection="1"/>
    <xf numFmtId="0" fontId="0" fillId="0" borderId="17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left" vertical="center"/>
    </xf>
    <xf numFmtId="49" fontId="0" fillId="0" borderId="0" xfId="0" applyNumberFormat="1" applyFill="1" applyAlignment="1" applyProtection="1">
      <alignment horizontal="left" vertical="center"/>
    </xf>
    <xf numFmtId="0" fontId="2" fillId="0" borderId="0" xfId="0" applyNumberFormat="1" applyFont="1" applyFill="1" applyAlignment="1" applyProtection="1">
      <alignment horizontal="left" vertical="center"/>
    </xf>
    <xf numFmtId="0" fontId="0" fillId="6" borderId="11" xfId="0" applyNumberFormat="1" applyFill="1" applyBorder="1" applyAlignment="1" applyProtection="1">
      <alignment horizontal="center" vertical="center"/>
    </xf>
    <xf numFmtId="0" fontId="0" fillId="12" borderId="11" xfId="0" applyNumberFormat="1" applyFill="1" applyBorder="1" applyAlignment="1" applyProtection="1"/>
    <xf numFmtId="0" fontId="0" fillId="7" borderId="11" xfId="0" applyNumberFormat="1" applyFill="1" applyBorder="1" applyAlignment="1" applyProtection="1">
      <alignment horizontal="center" vertical="center"/>
    </xf>
    <xf numFmtId="0" fontId="0" fillId="8" borderId="11" xfId="0" applyNumberFormat="1" applyFill="1" applyBorder="1" applyAlignment="1" applyProtection="1">
      <alignment horizontal="center" vertical="center"/>
    </xf>
    <xf numFmtId="0" fontId="0" fillId="5" borderId="11" xfId="0" applyNumberFormat="1" applyFill="1" applyBorder="1" applyAlignment="1" applyProtection="1">
      <alignment horizontal="center" vertical="center"/>
    </xf>
    <xf numFmtId="0" fontId="0" fillId="8" borderId="11" xfId="0" applyNumberFormat="1" applyFill="1" applyBorder="1" applyAlignment="1" applyProtection="1"/>
    <xf numFmtId="0" fontId="0" fillId="11" borderId="11" xfId="0" applyNumberFormat="1" applyFill="1" applyBorder="1" applyAlignment="1" applyProtection="1"/>
    <xf numFmtId="0" fontId="0" fillId="8" borderId="15" xfId="0" applyNumberFormat="1" applyFill="1" applyBorder="1" applyAlignment="1" applyProtection="1"/>
    <xf numFmtId="0" fontId="1" fillId="9" borderId="12" xfId="0" applyNumberFormat="1" applyFont="1" applyFill="1" applyBorder="1" applyAlignment="1" applyProtection="1"/>
    <xf numFmtId="0" fontId="1" fillId="12" borderId="20" xfId="0" applyNumberFormat="1" applyFont="1" applyFill="1" applyBorder="1" applyAlignment="1" applyProtection="1"/>
    <xf numFmtId="0" fontId="0" fillId="12" borderId="20" xfId="0" applyNumberFormat="1" applyFill="1" applyBorder="1" applyAlignment="1" applyProtection="1"/>
    <xf numFmtId="0" fontId="4" fillId="12" borderId="20" xfId="0" applyNumberFormat="1" applyFont="1" applyFill="1" applyBorder="1" applyAlignment="1" applyProtection="1">
      <alignment horizontal="center" vertical="center"/>
    </xf>
    <xf numFmtId="0" fontId="1" fillId="12" borderId="20" xfId="0" applyNumberFormat="1" applyFont="1" applyFill="1" applyBorder="1" applyAlignment="1" applyProtection="1">
      <alignment horizontal="center" vertical="center"/>
    </xf>
    <xf numFmtId="0" fontId="1" fillId="12" borderId="13" xfId="0" applyNumberFormat="1" applyFont="1" applyFill="1" applyBorder="1" applyAlignment="1" applyProtection="1">
      <alignment horizontal="center" vertical="center"/>
    </xf>
    <xf numFmtId="0" fontId="0" fillId="11" borderId="11" xfId="0" applyNumberFormat="1" applyFill="1" applyBorder="1" applyAlignment="1" applyProtection="1">
      <alignment horizontal="center" vertical="center"/>
    </xf>
    <xf numFmtId="0" fontId="0" fillId="5" borderId="11" xfId="0" applyNumberFormat="1" applyFill="1" applyBorder="1" applyAlignment="1" applyProtection="1"/>
    <xf numFmtId="0" fontId="0" fillId="7" borderId="15" xfId="0" applyNumberFormat="1" applyFill="1" applyBorder="1" applyAlignment="1" applyProtection="1"/>
    <xf numFmtId="0" fontId="0" fillId="7" borderId="11" xfId="0" applyNumberFormat="1" applyFill="1" applyBorder="1" applyAlignment="1" applyProtection="1"/>
    <xf numFmtId="0" fontId="0" fillId="6" borderId="11" xfId="0" applyNumberFormat="1" applyFill="1" applyBorder="1" applyAlignment="1" applyProtection="1"/>
    <xf numFmtId="0" fontId="0" fillId="12" borderId="21" xfId="0" applyNumberFormat="1" applyFill="1" applyBorder="1" applyAlignment="1" applyProtection="1"/>
    <xf numFmtId="0" fontId="0" fillId="7" borderId="21" xfId="0" applyNumberFormat="1" applyFill="1" applyBorder="1" applyAlignment="1" applyProtection="1">
      <alignment horizontal="center" vertical="center"/>
    </xf>
    <xf numFmtId="0" fontId="0" fillId="8" borderId="21" xfId="0" applyNumberFormat="1" applyFill="1" applyBorder="1" applyAlignment="1" applyProtection="1">
      <alignment horizontal="center" vertical="center"/>
    </xf>
    <xf numFmtId="0" fontId="0" fillId="6" borderId="21" xfId="0" applyNumberFormat="1" applyFill="1" applyBorder="1" applyAlignment="1" applyProtection="1">
      <alignment horizontal="center" vertical="center"/>
    </xf>
    <xf numFmtId="0" fontId="0" fillId="5" borderId="21" xfId="0" applyNumberFormat="1" applyFill="1" applyBorder="1" applyAlignment="1" applyProtection="1">
      <alignment horizontal="center" vertical="center"/>
    </xf>
    <xf numFmtId="0" fontId="0" fillId="8" borderId="21" xfId="0" applyNumberFormat="1" applyFill="1" applyBorder="1" applyAlignment="1" applyProtection="1"/>
    <xf numFmtId="0" fontId="0" fillId="7" borderId="21" xfId="0" applyNumberFormat="1" applyFill="1" applyBorder="1" applyAlignment="1" applyProtection="1"/>
    <xf numFmtId="0" fontId="0" fillId="8" borderId="17" xfId="0" applyNumberFormat="1" applyFill="1" applyBorder="1" applyAlignment="1" applyProtection="1"/>
    <xf numFmtId="0" fontId="0" fillId="0" borderId="0" xfId="0" applyNumberFormat="1" applyFill="1" applyAlignment="1" applyProtection="1">
      <alignment horizontal="center" vertical="center"/>
    </xf>
    <xf numFmtId="0" fontId="2" fillId="12" borderId="12" xfId="0" applyNumberFormat="1" applyFont="1" applyFill="1" applyBorder="1" applyAlignment="1" applyProtection="1">
      <alignment horizontal="center"/>
    </xf>
    <xf numFmtId="0" fontId="2" fillId="12" borderId="13" xfId="0" applyNumberFormat="1" applyFont="1" applyFill="1" applyBorder="1" applyAlignment="1" applyProtection="1">
      <alignment horizontal="center"/>
    </xf>
    <xf numFmtId="0" fontId="0" fillId="7" borderId="14" xfId="0" applyNumberFormat="1" applyFill="1" applyBorder="1" applyAlignment="1" applyProtection="1">
      <alignment horizontal="center"/>
    </xf>
    <xf numFmtId="0" fontId="0" fillId="6" borderId="14" xfId="0" applyNumberFormat="1" applyFill="1" applyBorder="1" applyAlignment="1" applyProtection="1">
      <alignment horizontal="center"/>
    </xf>
    <xf numFmtId="0" fontId="0" fillId="5" borderId="14" xfId="0" applyNumberFormat="1" applyFill="1" applyBorder="1" applyAlignment="1" applyProtection="1">
      <alignment horizontal="center"/>
    </xf>
    <xf numFmtId="0" fontId="0" fillId="11" borderId="14" xfId="0" applyNumberFormat="1" applyFill="1" applyBorder="1" applyAlignment="1" applyProtection="1">
      <alignment horizontal="center"/>
    </xf>
    <xf numFmtId="0" fontId="0" fillId="8" borderId="16" xfId="0" applyNumberFormat="1" applyFill="1" applyBorder="1" applyAlignment="1" applyProtection="1">
      <alignment horizontal="center"/>
    </xf>
    <xf numFmtId="0" fontId="2" fillId="0" borderId="0" xfId="0" applyNumberFormat="1" applyFont="1" applyFill="1" applyAlignment="1" applyProtection="1"/>
    <xf numFmtId="0" fontId="1" fillId="12" borderId="0" xfId="0" applyNumberFormat="1" applyFont="1" applyFill="1" applyAlignment="1" applyProtection="1"/>
    <xf numFmtId="0" fontId="0" fillId="13" borderId="0" xfId="0" applyNumberFormat="1" applyFill="1" applyAlignment="1" applyProtection="1"/>
    <xf numFmtId="0" fontId="2" fillId="0" borderId="0" xfId="0" applyNumberFormat="1" applyFont="1" applyFill="1" applyAlignment="1" applyProtection="1">
      <alignment wrapText="1"/>
    </xf>
    <xf numFmtId="0" fontId="2" fillId="10" borderId="0" xfId="0" applyNumberFormat="1" applyFont="1" applyFill="1" applyAlignment="1" applyProtection="1"/>
    <xf numFmtId="0" fontId="0" fillId="10" borderId="0" xfId="0" applyNumberFormat="1" applyFill="1" applyAlignment="1" applyProtection="1"/>
    <xf numFmtId="0" fontId="1" fillId="0" borderId="0" xfId="0" applyNumberFormat="1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2" fillId="2" borderId="0" xfId="0" applyNumberFormat="1" applyFont="1" applyFill="1" applyAlignment="1" applyProtection="1"/>
    <xf numFmtId="0" fontId="1" fillId="0" borderId="0" xfId="0" applyNumberFormat="1" applyFont="1" applyFill="1" applyAlignment="1" applyProtection="1"/>
    <xf numFmtId="0" fontId="3" fillId="0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left"/>
    </xf>
    <xf numFmtId="2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right"/>
    </xf>
    <xf numFmtId="0" fontId="0" fillId="0" borderId="0" xfId="0" applyNumberFormat="1" applyFill="1" applyAlignment="1" applyProtection="1">
      <alignment wrapText="1"/>
    </xf>
    <xf numFmtId="49" fontId="1" fillId="0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 wrapText="1"/>
    </xf>
    <xf numFmtId="0" fontId="1" fillId="0" borderId="0" xfId="0" applyNumberFormat="1" applyFont="1" applyFill="1" applyAlignment="1" applyProtection="1">
      <alignment horizontal="left"/>
    </xf>
    <xf numFmtId="0" fontId="2" fillId="5" borderId="0" xfId="0" applyNumberFormat="1" applyFont="1" applyFill="1" applyAlignment="1" applyProtection="1"/>
    <xf numFmtId="0" fontId="2" fillId="5" borderId="0" xfId="0" applyNumberFormat="1" applyFont="1" applyFill="1" applyAlignment="1" applyProtection="1">
      <alignment horizontal="center"/>
    </xf>
    <xf numFmtId="49" fontId="2" fillId="0" borderId="0" xfId="0" applyNumberFormat="1" applyFont="1" applyFill="1" applyAlignment="1" applyProtection="1">
      <alignment horizontal="right"/>
    </xf>
    <xf numFmtId="0" fontId="0" fillId="0" borderId="0" xfId="0" applyNumberFormat="1" applyFill="1" applyAlignment="1" applyProtection="1">
      <alignment horizontal="left"/>
    </xf>
    <xf numFmtId="20" fontId="0" fillId="0" borderId="0" xfId="0" applyNumberFormat="1" applyFill="1" applyAlignment="1" applyProtection="1">
      <alignment horizontal="right"/>
    </xf>
    <xf numFmtId="16" fontId="2" fillId="0" borderId="0" xfId="0" applyNumberFormat="1" applyFont="1" applyFill="1" applyAlignment="1" applyProtection="1"/>
    <xf numFmtId="0" fontId="1" fillId="4" borderId="3" xfId="0" applyNumberFormat="1" applyFont="1" applyFill="1" applyBorder="1" applyAlignment="1" applyProtection="1">
      <alignment horizontal="right"/>
    </xf>
    <xf numFmtId="0" fontId="1" fillId="4" borderId="10" xfId="0" applyNumberFormat="1" applyFont="1" applyFill="1" applyBorder="1" applyAlignment="1" applyProtection="1">
      <alignment horizontal="right"/>
    </xf>
    <xf numFmtId="0" fontId="1" fillId="4" borderId="10" xfId="0" applyNumberFormat="1" applyFont="1" applyFill="1" applyBorder="1" applyAlignment="1" applyProtection="1"/>
    <xf numFmtId="0" fontId="1" fillId="4" borderId="9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Alignment="1" applyProtection="1"/>
    <xf numFmtId="49" fontId="4" fillId="0" borderId="0" xfId="0" applyNumberFormat="1" applyFont="1" applyFill="1" applyAlignment="1" applyProtection="1">
      <alignment horizontal="right"/>
    </xf>
    <xf numFmtId="0" fontId="2" fillId="4" borderId="1" xfId="0" applyNumberFormat="1" applyFont="1" applyFill="1" applyBorder="1" applyAlignment="1" applyProtection="1"/>
    <xf numFmtId="0" fontId="2" fillId="4" borderId="0" xfId="0" applyNumberFormat="1" applyFont="1" applyFill="1" applyAlignment="1" applyProtection="1"/>
    <xf numFmtId="164" fontId="2" fillId="4" borderId="0" xfId="0" applyNumberFormat="1" applyFont="1" applyFill="1" applyAlignment="1" applyProtection="1"/>
    <xf numFmtId="0" fontId="2" fillId="4" borderId="7" xfId="0" applyNumberFormat="1" applyFont="1" applyFill="1" applyBorder="1" applyAlignment="1" applyProtection="1"/>
    <xf numFmtId="1" fontId="0" fillId="0" borderId="0" xfId="0" applyNumberFormat="1" applyFill="1" applyAlignment="1" applyProtection="1">
      <alignment horizontal="center"/>
    </xf>
    <xf numFmtId="0" fontId="2" fillId="4" borderId="2" xfId="0" applyNumberFormat="1" applyFont="1" applyFill="1" applyBorder="1" applyAlignment="1" applyProtection="1"/>
    <xf numFmtId="0" fontId="2" fillId="4" borderId="8" xfId="0" applyNumberFormat="1" applyFont="1" applyFill="1" applyBorder="1" applyAlignment="1" applyProtection="1"/>
    <xf numFmtId="0" fontId="2" fillId="4" borderId="4" xfId="0" applyNumberFormat="1" applyFont="1" applyFill="1" applyBorder="1" applyAlignment="1" applyProtection="1"/>
    <xf numFmtId="0" fontId="2" fillId="4" borderId="10" xfId="0" applyNumberFormat="1" applyFont="1" applyFill="1" applyBorder="1" applyAlignment="1" applyProtection="1"/>
    <xf numFmtId="0" fontId="2" fillId="4" borderId="6" xfId="0" applyNumberFormat="1" applyFont="1" applyFill="1" applyBorder="1" applyAlignment="1" applyProtection="1"/>
    <xf numFmtId="49" fontId="0" fillId="0" borderId="0" xfId="0" applyNumberFormat="1" applyFill="1" applyAlignment="1" applyProtection="1">
      <alignment horizontal="right"/>
    </xf>
    <xf numFmtId="164" fontId="2" fillId="4" borderId="5" xfId="0" applyNumberFormat="1" applyFont="1" applyFill="1" applyBorder="1" applyAlignment="1" applyProtection="1"/>
    <xf numFmtId="1" fontId="2" fillId="4" borderId="6" xfId="0" applyNumberFormat="1" applyFont="1" applyFill="1" applyBorder="1" applyAlignment="1" applyProtection="1"/>
    <xf numFmtId="0" fontId="4" fillId="9" borderId="0" xfId="0" applyNumberFormat="1" applyFont="1" applyFill="1" applyAlignment="1" applyProtection="1"/>
    <xf numFmtId="0" fontId="4" fillId="9" borderId="0" xfId="0" applyNumberFormat="1" applyFont="1" applyFill="1" applyAlignment="1" applyProtection="1">
      <alignment horizontal="center"/>
    </xf>
    <xf numFmtId="0" fontId="0" fillId="9" borderId="0" xfId="0" applyNumberFormat="1" applyFill="1" applyAlignment="1" applyProtection="1"/>
  </cellXfs>
  <cellStyles count="1"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colors>
    <mruColors>
      <color rgb="FFD9E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A49-6AE0-48C3-9182-503D9EE15CC2}">
  <dimension ref="A1:E19"/>
  <sheetViews>
    <sheetView workbookViewId="0">
      <selection activeCell="A5" sqref="A5 A5"/>
    </sheetView>
  </sheetViews>
  <sheetFormatPr defaultRowHeight="12.75" x14ac:dyDescent="0.35"/>
  <cols>
    <col min="1" max="1" width="156" style="10" customWidth="1"/>
    <col min="2" max="2" width="74.1328125" style="10" bestFit="1" customWidth="1"/>
  </cols>
  <sheetData>
    <row r="1" spans="1:5" x14ac:dyDescent="0.35">
      <c r="A1" s="11" t="s">
        <v>0</v>
      </c>
      <c r="B1" s="11"/>
      <c r="C1" s="12"/>
      <c r="D1" s="13"/>
      <c r="E1" s="11"/>
    </row>
    <row r="2" spans="1:5" x14ac:dyDescent="0.35">
      <c r="A2" s="11" t="s">
        <v>1</v>
      </c>
      <c r="B2" s="11"/>
      <c r="C2" s="12"/>
      <c r="D2" s="13"/>
      <c r="E2" s="11"/>
    </row>
    <row r="3" spans="1:5" x14ac:dyDescent="0.35">
      <c r="A3" s="11" t="s">
        <v>2</v>
      </c>
      <c r="B3" s="11"/>
      <c r="C3" s="12"/>
      <c r="D3" s="13"/>
      <c r="E3" s="11"/>
    </row>
    <row r="4" spans="1:5" x14ac:dyDescent="0.35">
      <c r="A4" s="11" t="s">
        <v>3</v>
      </c>
      <c r="B4" s="11"/>
      <c r="C4" s="12"/>
      <c r="D4" s="13"/>
      <c r="E4" s="11"/>
    </row>
    <row r="5" spans="1:5" x14ac:dyDescent="0.35">
      <c r="A5" s="11" t="s">
        <v>4</v>
      </c>
      <c r="B5" s="11"/>
      <c r="C5" s="12"/>
      <c r="D5" s="13"/>
      <c r="E5" s="11"/>
    </row>
    <row r="6" spans="1:5" x14ac:dyDescent="0.35">
      <c r="A6" s="11" t="s">
        <v>5</v>
      </c>
      <c r="B6" s="11"/>
      <c r="C6" s="12"/>
      <c r="D6" s="13"/>
      <c r="E6" s="11"/>
    </row>
    <row r="7" spans="1:5" x14ac:dyDescent="0.35">
      <c r="A7" s="11" t="s">
        <v>6</v>
      </c>
      <c r="B7" s="11"/>
      <c r="C7" s="12"/>
      <c r="D7" s="13"/>
      <c r="E7" s="11"/>
    </row>
    <row r="8" spans="1:5" x14ac:dyDescent="0.35">
      <c r="A8" s="11" t="s">
        <v>7</v>
      </c>
      <c r="B8" s="11"/>
      <c r="C8" s="12"/>
      <c r="D8" s="13"/>
      <c r="E8" s="11"/>
    </row>
    <row r="9" spans="1:5" x14ac:dyDescent="0.35">
      <c r="A9" s="11" t="s">
        <v>8</v>
      </c>
      <c r="B9" s="11"/>
      <c r="C9" s="12"/>
      <c r="D9" s="13"/>
      <c r="E9" s="11"/>
    </row>
    <row r="10" spans="1:5" x14ac:dyDescent="0.35">
      <c r="A10" s="11" t="s">
        <v>9</v>
      </c>
    </row>
    <row r="11" spans="1:5" x14ac:dyDescent="0.35">
      <c r="B11" s="10" t="s">
        <v>10</v>
      </c>
    </row>
    <row r="12" spans="1:5" x14ac:dyDescent="0.35">
      <c r="B12" s="10" t="s">
        <v>11</v>
      </c>
    </row>
    <row r="13" spans="1:5" x14ac:dyDescent="0.35">
      <c r="B13" s="10" t="s">
        <v>12</v>
      </c>
    </row>
    <row r="15" spans="1:5" x14ac:dyDescent="0.35">
      <c r="A15" s="10" t="s">
        <v>13</v>
      </c>
    </row>
    <row r="16" spans="1:5" x14ac:dyDescent="0.35">
      <c r="A16" s="10" t="s">
        <v>14</v>
      </c>
    </row>
    <row r="17" spans="1:1" x14ac:dyDescent="0.35">
      <c r="A17" s="10" t="s">
        <v>15</v>
      </c>
    </row>
    <row r="18" spans="1:1" x14ac:dyDescent="0.35">
      <c r="A18" s="10" t="s">
        <v>16</v>
      </c>
    </row>
    <row r="19" spans="1:1" x14ac:dyDescent="0.35">
      <c r="A19" s="1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D456-57E5-4742-8C33-0141C486BDCA}">
  <dimension ref="A1:Q20"/>
  <sheetViews>
    <sheetView workbookViewId="0">
      <selection activeCell="E7" sqref="E7 E7"/>
    </sheetView>
  </sheetViews>
  <sheetFormatPr defaultRowHeight="12.75" x14ac:dyDescent="0.35"/>
  <cols>
    <col min="1" max="1" width="13.59765625" style="10" customWidth="1"/>
    <col min="2" max="2" width="21" style="10" customWidth="1"/>
    <col min="3" max="3" width="9.1328125" style="10" customWidth="1"/>
    <col min="4" max="4" width="19" style="41" customWidth="1"/>
    <col min="5" max="12" width="15.3984375" style="41" customWidth="1"/>
    <col min="13" max="17" width="16.1328125" style="10" customWidth="1"/>
  </cols>
  <sheetData>
    <row r="1" spans="1:17" ht="13.15" customHeight="1" x14ac:dyDescent="0.4">
      <c r="A1" s="22" t="s">
        <v>18</v>
      </c>
      <c r="B1" s="23" t="s">
        <v>19</v>
      </c>
      <c r="C1" s="24"/>
      <c r="D1" s="25" t="s">
        <v>20</v>
      </c>
      <c r="E1" s="26" t="s">
        <v>21</v>
      </c>
      <c r="F1" s="26" t="s">
        <v>22</v>
      </c>
      <c r="G1" s="26" t="s">
        <v>23</v>
      </c>
      <c r="H1" s="26" t="s">
        <v>24</v>
      </c>
      <c r="I1" s="26" t="s">
        <v>25</v>
      </c>
      <c r="J1" s="26" t="s">
        <v>26</v>
      </c>
      <c r="K1" s="26" t="s">
        <v>27</v>
      </c>
      <c r="L1" s="26" t="s">
        <v>28</v>
      </c>
      <c r="M1" s="26" t="s">
        <v>29</v>
      </c>
      <c r="N1" s="26" t="s">
        <v>30</v>
      </c>
      <c r="O1" s="26" t="s">
        <v>31</v>
      </c>
      <c r="P1" s="26" t="s">
        <v>32</v>
      </c>
      <c r="Q1" s="27" t="s">
        <v>33</v>
      </c>
    </row>
    <row r="2" spans="1:17" ht="13.15" customHeight="1" x14ac:dyDescent="0.4">
      <c r="A2" s="4" t="s">
        <v>34</v>
      </c>
      <c r="B2" s="5" t="s">
        <v>35</v>
      </c>
      <c r="C2" s="15"/>
      <c r="D2" s="16"/>
      <c r="E2" s="18"/>
      <c r="F2" s="18"/>
      <c r="G2" s="28"/>
      <c r="H2" s="16"/>
      <c r="I2" s="14"/>
      <c r="J2" s="17"/>
      <c r="K2" s="16"/>
      <c r="L2" s="16"/>
      <c r="M2" s="29"/>
      <c r="N2" s="20"/>
      <c r="O2" s="19"/>
      <c r="P2" s="19"/>
      <c r="Q2" s="30"/>
    </row>
    <row r="3" spans="1:17" ht="13.15" customHeight="1" x14ac:dyDescent="0.4">
      <c r="A3" s="4" t="s">
        <v>36</v>
      </c>
      <c r="B3" s="5" t="s">
        <v>37</v>
      </c>
      <c r="C3" s="15"/>
      <c r="D3" s="16"/>
      <c r="E3" s="18"/>
      <c r="F3" s="16"/>
      <c r="G3" s="17"/>
      <c r="H3" s="17"/>
      <c r="I3" s="18"/>
      <c r="J3" s="16"/>
      <c r="K3" s="17"/>
      <c r="L3" s="17"/>
      <c r="M3" s="31"/>
      <c r="N3" s="31"/>
      <c r="O3" s="31"/>
      <c r="P3" s="19"/>
      <c r="Q3" s="21"/>
    </row>
    <row r="4" spans="1:17" ht="13.15" customHeight="1" x14ac:dyDescent="0.4">
      <c r="A4" s="4" t="s">
        <v>38</v>
      </c>
      <c r="B4" s="5" t="s">
        <v>39</v>
      </c>
      <c r="C4" s="15"/>
      <c r="D4" s="17"/>
      <c r="E4" s="17"/>
      <c r="F4" s="16"/>
      <c r="G4" s="17"/>
      <c r="H4" s="17"/>
      <c r="I4" s="17"/>
      <c r="J4" s="17"/>
      <c r="K4" s="17"/>
      <c r="L4" s="17"/>
      <c r="M4" s="19"/>
      <c r="N4" s="20"/>
      <c r="O4" s="19"/>
      <c r="P4" s="19"/>
      <c r="Q4" s="21"/>
    </row>
    <row r="5" spans="1:17" ht="13.15" customHeight="1" x14ac:dyDescent="0.4">
      <c r="A5" s="4" t="s">
        <v>40</v>
      </c>
      <c r="B5" s="5" t="s">
        <v>41</v>
      </c>
      <c r="C5" s="15"/>
      <c r="D5" s="16"/>
      <c r="E5" s="16"/>
      <c r="F5" s="17"/>
      <c r="G5" s="17"/>
      <c r="H5" s="17"/>
      <c r="I5" s="18"/>
      <c r="J5" s="17"/>
      <c r="K5" s="17"/>
      <c r="L5" s="17"/>
      <c r="M5" s="19"/>
      <c r="N5" s="19"/>
      <c r="O5" s="32"/>
      <c r="P5" s="19"/>
      <c r="Q5" s="21"/>
    </row>
    <row r="6" spans="1:17" ht="13.15" customHeight="1" x14ac:dyDescent="0.4">
      <c r="A6" s="4" t="s">
        <v>42</v>
      </c>
      <c r="B6" s="5" t="s">
        <v>43</v>
      </c>
      <c r="C6" s="15"/>
      <c r="D6" s="16"/>
      <c r="E6" s="18"/>
      <c r="F6" s="28"/>
      <c r="G6" s="17"/>
      <c r="H6" s="17"/>
      <c r="I6" s="16"/>
      <c r="J6" s="17"/>
      <c r="K6" s="17"/>
      <c r="L6" s="17"/>
      <c r="M6" s="19"/>
      <c r="N6" s="20"/>
      <c r="O6" s="31"/>
      <c r="P6" s="29"/>
      <c r="Q6" s="21"/>
    </row>
    <row r="7" spans="1:17" ht="13.15" customHeight="1" x14ac:dyDescent="0.4">
      <c r="A7" s="6" t="s">
        <v>44</v>
      </c>
      <c r="B7" s="5" t="s">
        <v>45</v>
      </c>
      <c r="C7" s="15"/>
      <c r="D7" s="16"/>
      <c r="E7" s="14"/>
      <c r="F7" s="17"/>
      <c r="G7" s="17"/>
      <c r="H7" s="17"/>
      <c r="I7" s="18"/>
      <c r="J7" s="17"/>
      <c r="K7" s="17"/>
      <c r="L7" s="17"/>
      <c r="M7" s="19"/>
      <c r="N7" s="20"/>
      <c r="O7" s="19"/>
      <c r="P7" s="19"/>
      <c r="Q7" s="21"/>
    </row>
    <row r="8" spans="1:17" ht="13.15" customHeight="1" x14ac:dyDescent="0.4">
      <c r="A8" s="6" t="s">
        <v>44</v>
      </c>
      <c r="B8" s="5" t="s">
        <v>46</v>
      </c>
      <c r="C8" s="15"/>
      <c r="D8" s="16"/>
      <c r="E8" s="28"/>
      <c r="F8" s="17"/>
      <c r="G8" s="17"/>
      <c r="H8" s="17"/>
      <c r="I8" s="18"/>
      <c r="J8" s="17"/>
      <c r="K8" s="17"/>
      <c r="L8" s="17"/>
      <c r="M8" s="19"/>
      <c r="N8" s="20"/>
      <c r="O8" s="19"/>
      <c r="P8" s="19"/>
      <c r="Q8" s="21"/>
    </row>
    <row r="9" spans="1:17" ht="13.5" customHeight="1" thickBot="1" x14ac:dyDescent="0.45">
      <c r="A9" s="7" t="s">
        <v>47</v>
      </c>
      <c r="B9" s="8" t="s">
        <v>48</v>
      </c>
      <c r="C9" s="33"/>
      <c r="D9" s="34"/>
      <c r="E9" s="34"/>
      <c r="F9" s="35"/>
      <c r="G9" s="36"/>
      <c r="H9" s="35"/>
      <c r="I9" s="34"/>
      <c r="J9" s="37"/>
      <c r="K9" s="35"/>
      <c r="L9" s="35"/>
      <c r="M9" s="38"/>
      <c r="N9" s="39"/>
      <c r="O9" s="38"/>
      <c r="P9" s="38"/>
      <c r="Q9" s="40"/>
    </row>
    <row r="10" spans="1:17" ht="13.15" customHeight="1" thickBot="1" x14ac:dyDescent="0.4">
      <c r="D10"/>
      <c r="E10"/>
      <c r="F10"/>
      <c r="G10"/>
      <c r="H10"/>
      <c r="I10"/>
      <c r="J10"/>
      <c r="K10"/>
      <c r="L10"/>
    </row>
    <row r="11" spans="1:17" ht="13.15" customHeight="1" thickBot="1" x14ac:dyDescent="0.4">
      <c r="A11" s="2" t="s">
        <v>49</v>
      </c>
      <c r="B11" s="1"/>
      <c r="C11" s="41"/>
      <c r="D11"/>
      <c r="E11"/>
      <c r="F11"/>
      <c r="G11"/>
      <c r="H11"/>
      <c r="I11"/>
      <c r="J11"/>
      <c r="K11"/>
      <c r="L11"/>
    </row>
    <row r="12" spans="1:17" x14ac:dyDescent="0.35">
      <c r="A12" s="42" t="s">
        <v>50</v>
      </c>
      <c r="B12" s="43" t="s">
        <v>51</v>
      </c>
      <c r="C12" s="41"/>
    </row>
    <row r="13" spans="1:17" x14ac:dyDescent="0.35">
      <c r="A13" s="44"/>
      <c r="B13" s="3" t="s">
        <v>52</v>
      </c>
      <c r="C13" s="41"/>
    </row>
    <row r="14" spans="1:17" x14ac:dyDescent="0.35">
      <c r="A14" s="45"/>
      <c r="B14" s="3" t="s">
        <v>53</v>
      </c>
      <c r="C14" s="41"/>
    </row>
    <row r="15" spans="1:17" x14ac:dyDescent="0.35">
      <c r="A15" s="46"/>
      <c r="B15" s="3" t="s">
        <v>54</v>
      </c>
      <c r="C15" s="41"/>
    </row>
    <row r="16" spans="1:17" x14ac:dyDescent="0.35">
      <c r="A16" s="47"/>
      <c r="B16" s="3" t="s">
        <v>55</v>
      </c>
      <c r="C16" s="41"/>
    </row>
    <row r="17" spans="1:12" ht="13.15" customHeight="1" thickBot="1" x14ac:dyDescent="0.4">
      <c r="A17" s="48"/>
      <c r="B17" s="9" t="s">
        <v>56</v>
      </c>
      <c r="C17" s="41"/>
      <c r="D17"/>
      <c r="E17"/>
      <c r="F17"/>
      <c r="G17"/>
      <c r="H17"/>
      <c r="I17"/>
      <c r="J17"/>
      <c r="K17"/>
      <c r="L17"/>
    </row>
    <row r="18" spans="1:12" x14ac:dyDescent="0.35">
      <c r="C18" s="41"/>
    </row>
    <row r="19" spans="1:12" x14ac:dyDescent="0.35">
      <c r="C19" s="41"/>
    </row>
    <row r="20" spans="1:12" x14ac:dyDescent="0.35">
      <c r="C20" s="41"/>
    </row>
  </sheetData>
  <mergeCells count="1"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2"/>
  <sheetViews>
    <sheetView workbookViewId="0">
      <selection activeCell="J4" sqref="J4 J4"/>
    </sheetView>
  </sheetViews>
  <sheetFormatPr defaultColWidth="255" defaultRowHeight="12.75" x14ac:dyDescent="0.35"/>
  <cols>
    <col min="1" max="1" width="22.59765625" style="10" customWidth="1"/>
    <col min="2" max="2" width="15.265625" style="10" bestFit="1" customWidth="1"/>
    <col min="3" max="3" width="20.1328125" style="10" customWidth="1"/>
    <col min="4" max="4" width="14.59765625" style="10" customWidth="1"/>
    <col min="5" max="5" width="12.59765625" style="10" customWidth="1"/>
    <col min="6" max="6" width="3.73046875" style="54" customWidth="1"/>
    <col min="7" max="7" width="16.59765625" style="10" customWidth="1"/>
  </cols>
  <sheetData>
    <row r="1" spans="1:19" ht="13.15" customHeight="1" x14ac:dyDescent="0.4">
      <c r="A1" s="50" t="s">
        <v>57</v>
      </c>
      <c r="B1" s="50" t="s">
        <v>58</v>
      </c>
      <c r="C1" s="50" t="s">
        <v>59</v>
      </c>
      <c r="D1" s="50" t="s">
        <v>60</v>
      </c>
      <c r="E1" s="50" t="s">
        <v>61</v>
      </c>
      <c r="F1" s="51"/>
      <c r="G1" s="50" t="s">
        <v>21</v>
      </c>
      <c r="H1" s="50" t="s">
        <v>22</v>
      </c>
      <c r="I1" s="50" t="s">
        <v>23</v>
      </c>
      <c r="J1" s="50" t="s">
        <v>24</v>
      </c>
      <c r="K1" s="50" t="s">
        <v>25</v>
      </c>
      <c r="L1" s="50" t="s">
        <v>26</v>
      </c>
      <c r="M1" s="50" t="s">
        <v>27</v>
      </c>
      <c r="N1" s="50" t="s">
        <v>28</v>
      </c>
      <c r="O1" s="50" t="s">
        <v>29</v>
      </c>
      <c r="P1" s="50" t="s">
        <v>33</v>
      </c>
      <c r="Q1" s="50" t="s">
        <v>32</v>
      </c>
      <c r="R1" s="50" t="s">
        <v>31</v>
      </c>
      <c r="S1" s="50" t="s">
        <v>30</v>
      </c>
    </row>
    <row r="2" spans="1:19" x14ac:dyDescent="0.35">
      <c r="A2" s="49" t="s">
        <v>62</v>
      </c>
      <c r="B2" s="49" t="s">
        <v>63</v>
      </c>
      <c r="C2" s="49" t="s">
        <v>64</v>
      </c>
      <c r="D2" s="49" t="s">
        <v>65</v>
      </c>
      <c r="E2" s="49" t="s">
        <v>66</v>
      </c>
      <c r="G2" s="49" t="s">
        <v>67</v>
      </c>
      <c r="H2" s="49" t="s">
        <v>68</v>
      </c>
      <c r="I2" s="49" t="s">
        <v>69</v>
      </c>
      <c r="J2" s="49" t="s">
        <v>70</v>
      </c>
      <c r="K2" s="49" t="s">
        <v>71</v>
      </c>
      <c r="L2" s="49" t="s">
        <v>72</v>
      </c>
      <c r="M2" s="49" t="s">
        <v>73</v>
      </c>
      <c r="N2" s="49" t="s">
        <v>74</v>
      </c>
      <c r="O2" s="49" t="s">
        <v>75</v>
      </c>
      <c r="P2" s="49" t="s">
        <v>76</v>
      </c>
      <c r="Q2" s="49" t="s">
        <v>77</v>
      </c>
      <c r="R2" s="10" t="s">
        <v>78</v>
      </c>
      <c r="S2" s="49" t="s">
        <v>79</v>
      </c>
    </row>
    <row r="3" spans="1:19" x14ac:dyDescent="0.35">
      <c r="A3" s="49" t="s">
        <v>80</v>
      </c>
      <c r="B3" s="49" t="s">
        <v>81</v>
      </c>
      <c r="C3" s="49" t="s">
        <v>82</v>
      </c>
      <c r="D3" s="49" t="s">
        <v>83</v>
      </c>
      <c r="E3" s="49" t="s">
        <v>84</v>
      </c>
      <c r="G3" s="10" t="s">
        <v>85</v>
      </c>
      <c r="H3" s="49" t="s">
        <v>86</v>
      </c>
      <c r="I3" s="49" t="s">
        <v>87</v>
      </c>
      <c r="J3" s="49" t="s">
        <v>88</v>
      </c>
      <c r="K3" s="49" t="s">
        <v>89</v>
      </c>
      <c r="L3" s="49" t="s">
        <v>90</v>
      </c>
      <c r="M3" s="49"/>
      <c r="N3" s="49" t="s">
        <v>73</v>
      </c>
      <c r="O3" s="49" t="s">
        <v>88</v>
      </c>
    </row>
    <row r="4" spans="1:19" x14ac:dyDescent="0.35">
      <c r="A4" s="49" t="s">
        <v>91</v>
      </c>
      <c r="C4" s="49" t="s">
        <v>92</v>
      </c>
      <c r="D4" s="49" t="s">
        <v>93</v>
      </c>
      <c r="E4" s="49" t="s">
        <v>94</v>
      </c>
      <c r="G4" s="10" t="s">
        <v>95</v>
      </c>
      <c r="H4" s="49" t="s">
        <v>70</v>
      </c>
      <c r="I4" s="49" t="s">
        <v>96</v>
      </c>
      <c r="J4" s="49" t="s">
        <v>97</v>
      </c>
      <c r="K4" s="49" t="s">
        <v>98</v>
      </c>
      <c r="L4" s="49" t="s">
        <v>99</v>
      </c>
    </row>
    <row r="5" spans="1:19" x14ac:dyDescent="0.35">
      <c r="A5" s="49" t="s">
        <v>100</v>
      </c>
      <c r="B5" s="49"/>
      <c r="C5" s="49" t="s">
        <v>101</v>
      </c>
      <c r="D5" s="49" t="s">
        <v>102</v>
      </c>
      <c r="E5" s="49" t="s">
        <v>103</v>
      </c>
      <c r="G5" s="10" t="s">
        <v>104</v>
      </c>
      <c r="H5" s="49" t="s">
        <v>88</v>
      </c>
      <c r="I5" s="49" t="s">
        <v>105</v>
      </c>
      <c r="K5" s="49" t="s">
        <v>106</v>
      </c>
      <c r="L5" s="10" t="s">
        <v>107</v>
      </c>
    </row>
    <row r="6" spans="1:19" x14ac:dyDescent="0.35">
      <c r="A6" s="49" t="s">
        <v>108</v>
      </c>
      <c r="B6" s="49"/>
      <c r="C6" s="49" t="s">
        <v>76</v>
      </c>
      <c r="D6" s="49" t="s">
        <v>109</v>
      </c>
      <c r="E6" s="49"/>
      <c r="G6" s="10" t="s">
        <v>110</v>
      </c>
      <c r="H6" s="49" t="s">
        <v>75</v>
      </c>
      <c r="I6" s="49" t="s">
        <v>64</v>
      </c>
      <c r="K6" s="49" t="s">
        <v>111</v>
      </c>
    </row>
    <row r="7" spans="1:19" x14ac:dyDescent="0.35">
      <c r="A7" s="49" t="s">
        <v>112</v>
      </c>
      <c r="B7" s="49"/>
      <c r="C7" s="49" t="s">
        <v>113</v>
      </c>
      <c r="D7" s="49" t="s">
        <v>114</v>
      </c>
      <c r="E7" s="49"/>
      <c r="G7" s="10" t="s">
        <v>115</v>
      </c>
      <c r="H7" s="49" t="s">
        <v>116</v>
      </c>
      <c r="I7" s="49" t="s">
        <v>117</v>
      </c>
      <c r="K7" s="49" t="s">
        <v>118</v>
      </c>
    </row>
    <row r="8" spans="1:19" x14ac:dyDescent="0.35">
      <c r="A8" s="49" t="s">
        <v>119</v>
      </c>
      <c r="B8" s="49"/>
      <c r="C8" s="49" t="s">
        <v>120</v>
      </c>
      <c r="D8" s="49" t="s">
        <v>121</v>
      </c>
      <c r="E8" s="49"/>
      <c r="G8" s="10" t="s">
        <v>122</v>
      </c>
      <c r="H8" s="49" t="s">
        <v>123</v>
      </c>
    </row>
    <row r="9" spans="1:19" x14ac:dyDescent="0.35">
      <c r="A9" s="49" t="s">
        <v>124</v>
      </c>
      <c r="B9" s="49"/>
      <c r="C9" s="49" t="s">
        <v>125</v>
      </c>
      <c r="D9" s="49" t="s">
        <v>126</v>
      </c>
      <c r="E9" s="49"/>
      <c r="H9" s="49" t="s">
        <v>79</v>
      </c>
    </row>
    <row r="10" spans="1:19" ht="14.1" customHeight="1" x14ac:dyDescent="0.35">
      <c r="A10" s="52" t="s">
        <v>127</v>
      </c>
      <c r="B10" s="49"/>
      <c r="C10" s="49" t="s">
        <v>128</v>
      </c>
      <c r="D10" s="49"/>
      <c r="E10" s="49"/>
      <c r="F10" s="51"/>
      <c r="G10" s="51"/>
    </row>
    <row r="11" spans="1:19" x14ac:dyDescent="0.35">
      <c r="A11" s="49" t="s">
        <v>129</v>
      </c>
      <c r="B11" s="49"/>
      <c r="C11" s="49" t="s">
        <v>130</v>
      </c>
      <c r="D11" s="49"/>
      <c r="E11" s="49"/>
    </row>
    <row r="12" spans="1:19" x14ac:dyDescent="0.35">
      <c r="A12" s="49" t="s">
        <v>131</v>
      </c>
      <c r="B12" s="49"/>
      <c r="C12" s="49" t="s">
        <v>132</v>
      </c>
      <c r="D12" s="49"/>
      <c r="E12" s="49"/>
    </row>
    <row r="13" spans="1:19" x14ac:dyDescent="0.35">
      <c r="A13" s="49" t="s">
        <v>133</v>
      </c>
      <c r="B13" s="49"/>
      <c r="C13" s="49" t="s">
        <v>74</v>
      </c>
      <c r="D13" s="49"/>
      <c r="E13" s="49"/>
      <c r="H13" s="10"/>
    </row>
    <row r="14" spans="1:19" x14ac:dyDescent="0.35">
      <c r="A14" s="49" t="s">
        <v>134</v>
      </c>
      <c r="B14" s="49"/>
      <c r="C14" s="49" t="s">
        <v>135</v>
      </c>
      <c r="D14" s="49"/>
      <c r="E14" s="49"/>
      <c r="H14" s="10"/>
      <c r="I14" s="10"/>
    </row>
    <row r="15" spans="1:19" x14ac:dyDescent="0.35">
      <c r="A15" s="49" t="s">
        <v>136</v>
      </c>
      <c r="B15" s="49"/>
      <c r="C15" s="49" t="s">
        <v>137</v>
      </c>
      <c r="D15" s="49"/>
      <c r="E15" s="49"/>
      <c r="H15" s="10"/>
      <c r="I15" s="10"/>
    </row>
    <row r="16" spans="1:19" x14ac:dyDescent="0.35">
      <c r="A16" s="49" t="s">
        <v>138</v>
      </c>
      <c r="B16" s="49"/>
      <c r="C16" s="49" t="s">
        <v>139</v>
      </c>
      <c r="D16" s="49"/>
      <c r="E16" s="49"/>
    </row>
    <row r="17" spans="1:7" x14ac:dyDescent="0.35">
      <c r="A17" s="49" t="s">
        <v>140</v>
      </c>
      <c r="B17" s="49"/>
      <c r="C17" s="49" t="s">
        <v>107</v>
      </c>
      <c r="D17" s="49"/>
      <c r="E17" s="49"/>
    </row>
    <row r="18" spans="1:7" ht="12.6" customHeight="1" x14ac:dyDescent="0.35">
      <c r="A18" s="49" t="s">
        <v>141</v>
      </c>
      <c r="B18" s="49"/>
      <c r="C18" s="49" t="s">
        <v>142</v>
      </c>
      <c r="D18" s="49"/>
      <c r="E18" s="51"/>
      <c r="F18" s="53"/>
      <c r="G18" s="49"/>
    </row>
    <row r="19" spans="1:7" x14ac:dyDescent="0.35">
      <c r="A19" s="49" t="s">
        <v>143</v>
      </c>
      <c r="C19" s="49" t="s">
        <v>73</v>
      </c>
    </row>
    <row r="20" spans="1:7" x14ac:dyDescent="0.35">
      <c r="A20" s="49" t="s">
        <v>144</v>
      </c>
    </row>
    <row r="21" spans="1:7" x14ac:dyDescent="0.35">
      <c r="A21" s="49" t="s">
        <v>145</v>
      </c>
    </row>
    <row r="22" spans="1:7" x14ac:dyDescent="0.35">
      <c r="A22" s="49" t="s">
        <v>146</v>
      </c>
    </row>
    <row r="23" spans="1:7" x14ac:dyDescent="0.35">
      <c r="A23" s="49" t="s">
        <v>147</v>
      </c>
    </row>
    <row r="24" spans="1:7" x14ac:dyDescent="0.35">
      <c r="A24" s="49" t="s">
        <v>148</v>
      </c>
    </row>
    <row r="25" spans="1:7" x14ac:dyDescent="0.35">
      <c r="A25" s="49" t="s">
        <v>149</v>
      </c>
    </row>
    <row r="26" spans="1:7" x14ac:dyDescent="0.35">
      <c r="A26" s="49" t="s">
        <v>150</v>
      </c>
    </row>
    <row r="27" spans="1:7" x14ac:dyDescent="0.35">
      <c r="A27" s="49" t="s">
        <v>151</v>
      </c>
    </row>
    <row r="28" spans="1:7" x14ac:dyDescent="0.35">
      <c r="A28" s="49" t="s">
        <v>152</v>
      </c>
    </row>
    <row r="29" spans="1:7" x14ac:dyDescent="0.35">
      <c r="A29" s="49" t="s">
        <v>153</v>
      </c>
    </row>
    <row r="30" spans="1:7" x14ac:dyDescent="0.35">
      <c r="A30" s="49" t="s">
        <v>154</v>
      </c>
    </row>
    <row r="31" spans="1:7" x14ac:dyDescent="0.35">
      <c r="A31" s="49" t="s">
        <v>155</v>
      </c>
    </row>
    <row r="32" spans="1:7" x14ac:dyDescent="0.35">
      <c r="A32" s="49" t="s">
        <v>156</v>
      </c>
    </row>
    <row r="33" spans="1:1" x14ac:dyDescent="0.35">
      <c r="A33" s="49" t="s">
        <v>157</v>
      </c>
    </row>
    <row r="34" spans="1:1" x14ac:dyDescent="0.35">
      <c r="A34" s="49" t="s">
        <v>158</v>
      </c>
    </row>
    <row r="35" spans="1:1" x14ac:dyDescent="0.35">
      <c r="A35" s="49" t="s">
        <v>159</v>
      </c>
    </row>
    <row r="36" spans="1:1" x14ac:dyDescent="0.35">
      <c r="A36" s="49" t="s">
        <v>160</v>
      </c>
    </row>
    <row r="37" spans="1:1" x14ac:dyDescent="0.35">
      <c r="A37" s="49" t="s">
        <v>161</v>
      </c>
    </row>
    <row r="38" spans="1:1" x14ac:dyDescent="0.35">
      <c r="A38" s="49" t="s">
        <v>162</v>
      </c>
    </row>
    <row r="39" spans="1:1" x14ac:dyDescent="0.35">
      <c r="A39" s="49" t="s">
        <v>163</v>
      </c>
    </row>
    <row r="40" spans="1:1" x14ac:dyDescent="0.35">
      <c r="A40" s="49" t="s">
        <v>164</v>
      </c>
    </row>
    <row r="41" spans="1:1" x14ac:dyDescent="0.35">
      <c r="A41" s="49" t="s">
        <v>165</v>
      </c>
    </row>
    <row r="42" spans="1:1" x14ac:dyDescent="0.35">
      <c r="A42" s="49" t="s">
        <v>166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"/>
  <sheetViews>
    <sheetView workbookViewId="0"/>
  </sheetViews>
  <sheetFormatPr defaultColWidth="255" defaultRowHeight="15.75" customHeight="1" x14ac:dyDescent="0.35"/>
  <cols>
    <col min="1" max="1" width="15.3984375" style="10" customWidth="1"/>
    <col min="2" max="3" width="20.1328125" style="10" customWidth="1"/>
    <col min="4" max="4" width="21.265625" style="10" customWidth="1"/>
    <col min="5" max="5" width="18.73046875" style="10" customWidth="1"/>
    <col min="6" max="6" width="14.265625" style="10" customWidth="1"/>
  </cols>
  <sheetData>
    <row r="1" spans="1:11" ht="15.75" customHeight="1" x14ac:dyDescent="0.4">
      <c r="A1" s="55" t="s">
        <v>167</v>
      </c>
      <c r="B1" s="55" t="s">
        <v>168</v>
      </c>
      <c r="C1" s="55" t="s">
        <v>169</v>
      </c>
      <c r="D1" s="55" t="s">
        <v>170</v>
      </c>
      <c r="E1" s="55" t="s">
        <v>171</v>
      </c>
      <c r="F1" s="49"/>
      <c r="G1" s="49"/>
      <c r="H1" s="49"/>
      <c r="I1" s="49"/>
      <c r="J1" s="49"/>
      <c r="K1" s="49"/>
    </row>
    <row r="2" spans="1:11" ht="15.75" customHeight="1" x14ac:dyDescent="0.35">
      <c r="A2" s="56" t="s">
        <v>172</v>
      </c>
      <c r="B2" s="57"/>
      <c r="C2" s="57"/>
      <c r="D2" s="57"/>
      <c r="E2" s="49" t="s">
        <v>173</v>
      </c>
    </row>
    <row r="3" spans="1:11" ht="15.75" customHeight="1" x14ac:dyDescent="0.35">
      <c r="A3" s="56" t="s">
        <v>174</v>
      </c>
      <c r="B3" s="57"/>
      <c r="C3" s="57"/>
      <c r="D3" s="57"/>
      <c r="E3" s="49" t="s">
        <v>175</v>
      </c>
    </row>
    <row r="4" spans="1:11" ht="15.75" customHeight="1" x14ac:dyDescent="0.35">
      <c r="A4" s="56">
        <v>1</v>
      </c>
      <c r="B4" s="49" t="s">
        <v>173</v>
      </c>
      <c r="C4" s="49" t="s">
        <v>173</v>
      </c>
      <c r="D4" s="49" t="s">
        <v>173</v>
      </c>
      <c r="E4" s="49" t="s">
        <v>176</v>
      </c>
    </row>
    <row r="5" spans="1:11" ht="15.75" customHeight="1" x14ac:dyDescent="0.35">
      <c r="A5" s="56">
        <v>2</v>
      </c>
      <c r="B5" s="49" t="s">
        <v>177</v>
      </c>
      <c r="C5" s="49" t="s">
        <v>175</v>
      </c>
      <c r="D5" s="49" t="s">
        <v>175</v>
      </c>
      <c r="E5" s="49" t="s">
        <v>178</v>
      </c>
    </row>
    <row r="6" spans="1:11" ht="15.75" customHeight="1" x14ac:dyDescent="0.35">
      <c r="A6" s="56">
        <v>3</v>
      </c>
      <c r="B6" s="49" t="s">
        <v>179</v>
      </c>
      <c r="C6" s="49" t="s">
        <v>180</v>
      </c>
      <c r="D6" s="49" t="s">
        <v>178</v>
      </c>
      <c r="E6" s="49" t="s">
        <v>178</v>
      </c>
    </row>
    <row r="7" spans="1:11" ht="15.75" customHeight="1" x14ac:dyDescent="0.35">
      <c r="A7" s="56">
        <v>4</v>
      </c>
      <c r="B7" s="49" t="s">
        <v>179</v>
      </c>
      <c r="C7" s="49" t="s">
        <v>181</v>
      </c>
      <c r="D7" s="49" t="s">
        <v>182</v>
      </c>
      <c r="E7" s="49" t="s">
        <v>183</v>
      </c>
    </row>
    <row r="8" spans="1:11" ht="15.75" customHeight="1" x14ac:dyDescent="0.35">
      <c r="A8" s="56">
        <v>5</v>
      </c>
      <c r="B8" s="57"/>
      <c r="C8" s="49" t="s">
        <v>182</v>
      </c>
      <c r="D8" s="49" t="s">
        <v>178</v>
      </c>
      <c r="E8" s="49" t="s">
        <v>178</v>
      </c>
    </row>
    <row r="9" spans="1:11" ht="15.75" customHeight="1" x14ac:dyDescent="0.35">
      <c r="A9" s="56">
        <v>6</v>
      </c>
      <c r="B9" s="57"/>
      <c r="C9" s="49" t="s">
        <v>178</v>
      </c>
      <c r="D9" s="49" t="s">
        <v>178</v>
      </c>
      <c r="E9" s="49" t="s">
        <v>178</v>
      </c>
    </row>
    <row r="10" spans="1:11" ht="15.75" customHeight="1" x14ac:dyDescent="0.35">
      <c r="A10" s="56">
        <v>7</v>
      </c>
      <c r="B10" s="57"/>
      <c r="C10" s="49" t="s">
        <v>178</v>
      </c>
      <c r="D10" s="49" t="s">
        <v>179</v>
      </c>
      <c r="E10" s="49" t="s">
        <v>178</v>
      </c>
    </row>
    <row r="11" spans="1:11" ht="15.75" customHeight="1" x14ac:dyDescent="0.35">
      <c r="A11" s="56">
        <v>8</v>
      </c>
      <c r="B11" s="57"/>
      <c r="C11" s="49" t="s">
        <v>184</v>
      </c>
      <c r="D11" s="49" t="s">
        <v>185</v>
      </c>
      <c r="E11" s="49" t="s">
        <v>184</v>
      </c>
    </row>
    <row r="12" spans="1:11" ht="15.75" customHeight="1" x14ac:dyDescent="0.35">
      <c r="A12" s="56">
        <v>9</v>
      </c>
      <c r="B12" s="57"/>
      <c r="C12" s="49" t="s">
        <v>186</v>
      </c>
      <c r="D12" s="57"/>
      <c r="E12" s="49" t="s">
        <v>186</v>
      </c>
    </row>
    <row r="13" spans="1:11" ht="15.75" customHeight="1" x14ac:dyDescent="0.35">
      <c r="A13" s="56">
        <v>10</v>
      </c>
      <c r="B13" s="57"/>
      <c r="C13" s="49" t="s">
        <v>185</v>
      </c>
      <c r="D13" s="57"/>
      <c r="E13" s="49" t="s">
        <v>185</v>
      </c>
    </row>
    <row r="14" spans="1:11" ht="15.75" customHeight="1" x14ac:dyDescent="0.35">
      <c r="B14" s="49"/>
      <c r="C14" s="49"/>
    </row>
    <row r="15" spans="1:11" ht="15.75" customHeight="1" x14ac:dyDescent="0.35">
      <c r="B15" s="49"/>
      <c r="C15" s="49"/>
    </row>
    <row r="16" spans="1:11" ht="15.75" customHeight="1" x14ac:dyDescent="0.35">
      <c r="B16" s="49"/>
      <c r="C16" s="49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3"/>
  <sheetViews>
    <sheetView workbookViewId="0"/>
  </sheetViews>
  <sheetFormatPr defaultColWidth="255" defaultRowHeight="15.75" customHeight="1" x14ac:dyDescent="0.35"/>
  <cols>
    <col min="1" max="3" width="20.3984375" style="10" customWidth="1"/>
  </cols>
  <sheetData>
    <row r="1" spans="1:26" ht="15.75" customHeight="1" x14ac:dyDescent="0.4">
      <c r="A1" s="58" t="s">
        <v>187</v>
      </c>
      <c r="B1" s="58" t="s">
        <v>188</v>
      </c>
      <c r="C1" s="58" t="s">
        <v>189</v>
      </c>
      <c r="D1" s="58" t="s">
        <v>190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ht="15.75" customHeight="1" x14ac:dyDescent="0.35">
      <c r="A2" s="59" t="s">
        <v>191</v>
      </c>
      <c r="B2" s="59" t="s">
        <v>191</v>
      </c>
      <c r="C2" s="59" t="s">
        <v>191</v>
      </c>
      <c r="D2" s="59" t="s">
        <v>191</v>
      </c>
    </row>
    <row r="3" spans="1:26" ht="15.75" customHeight="1" x14ac:dyDescent="0.35">
      <c r="B3" s="49" t="s">
        <v>192</v>
      </c>
      <c r="C3" s="49" t="s">
        <v>193</v>
      </c>
      <c r="D3" s="49" t="s">
        <v>194</v>
      </c>
    </row>
    <row r="4" spans="1:26" ht="15.75" customHeight="1" x14ac:dyDescent="0.35">
      <c r="B4" s="49" t="s">
        <v>195</v>
      </c>
      <c r="C4" s="49" t="s">
        <v>196</v>
      </c>
      <c r="D4" s="49" t="s">
        <v>197</v>
      </c>
    </row>
    <row r="5" spans="1:26" ht="15.75" customHeight="1" x14ac:dyDescent="0.35">
      <c r="B5" s="49" t="s">
        <v>198</v>
      </c>
      <c r="C5" s="49" t="s">
        <v>199</v>
      </c>
      <c r="D5" s="49" t="s">
        <v>200</v>
      </c>
    </row>
    <row r="6" spans="1:26" ht="15.75" customHeight="1" x14ac:dyDescent="0.35">
      <c r="A6" s="59"/>
      <c r="B6" s="59"/>
      <c r="C6" s="49" t="s">
        <v>201</v>
      </c>
      <c r="D6" s="49" t="s">
        <v>202</v>
      </c>
    </row>
    <row r="7" spans="1:26" ht="15.75" customHeight="1" x14ac:dyDescent="0.35">
      <c r="A7" s="59" t="s">
        <v>203</v>
      </c>
      <c r="B7" s="59" t="s">
        <v>203</v>
      </c>
      <c r="C7" s="49" t="s">
        <v>204</v>
      </c>
      <c r="D7" s="49" t="s">
        <v>205</v>
      </c>
    </row>
    <row r="8" spans="1:26" ht="15.75" customHeight="1" x14ac:dyDescent="0.35">
      <c r="B8" s="49" t="s">
        <v>206</v>
      </c>
      <c r="C8" s="49" t="s">
        <v>207</v>
      </c>
      <c r="D8" s="49" t="s">
        <v>208</v>
      </c>
    </row>
    <row r="9" spans="1:26" ht="15.75" customHeight="1" x14ac:dyDescent="0.35">
      <c r="B9" s="49" t="s">
        <v>209</v>
      </c>
      <c r="C9" s="49" t="s">
        <v>210</v>
      </c>
      <c r="D9" s="49" t="s">
        <v>211</v>
      </c>
    </row>
    <row r="10" spans="1:26" ht="15.75" customHeight="1" x14ac:dyDescent="0.35">
      <c r="B10" s="49" t="s">
        <v>212</v>
      </c>
      <c r="C10" s="49" t="s">
        <v>213</v>
      </c>
      <c r="D10" s="49" t="s">
        <v>214</v>
      </c>
    </row>
    <row r="11" spans="1:26" ht="15.75" customHeight="1" x14ac:dyDescent="0.35">
      <c r="A11" s="59"/>
      <c r="B11" s="59"/>
    </row>
    <row r="12" spans="1:26" ht="15.75" customHeight="1" x14ac:dyDescent="0.35">
      <c r="A12" s="59" t="s">
        <v>215</v>
      </c>
      <c r="B12" s="59" t="s">
        <v>215</v>
      </c>
      <c r="C12" s="59" t="s">
        <v>203</v>
      </c>
      <c r="D12" s="59" t="s">
        <v>203</v>
      </c>
    </row>
    <row r="13" spans="1:26" ht="15.75" customHeight="1" x14ac:dyDescent="0.35">
      <c r="B13" s="49" t="s">
        <v>216</v>
      </c>
      <c r="C13" s="49" t="s">
        <v>217</v>
      </c>
      <c r="D13" s="49" t="s">
        <v>218</v>
      </c>
    </row>
    <row r="14" spans="1:26" ht="15.75" customHeight="1" x14ac:dyDescent="0.35">
      <c r="B14" s="49" t="s">
        <v>219</v>
      </c>
      <c r="C14" s="49" t="s">
        <v>220</v>
      </c>
      <c r="D14" s="49" t="s">
        <v>221</v>
      </c>
    </row>
    <row r="15" spans="1:26" ht="15.75" customHeight="1" x14ac:dyDescent="0.35">
      <c r="B15" s="49" t="s">
        <v>222</v>
      </c>
      <c r="C15" s="49" t="s">
        <v>223</v>
      </c>
      <c r="D15" s="49" t="s">
        <v>224</v>
      </c>
    </row>
    <row r="16" spans="1:26" ht="15.75" customHeight="1" x14ac:dyDescent="0.35">
      <c r="C16" s="49" t="s">
        <v>225</v>
      </c>
      <c r="D16" s="49" t="s">
        <v>226</v>
      </c>
    </row>
    <row r="18" spans="3:4" ht="12.75" customHeight="1" x14ac:dyDescent="0.35">
      <c r="C18" s="59" t="s">
        <v>215</v>
      </c>
      <c r="D18" s="59" t="s">
        <v>215</v>
      </c>
    </row>
    <row r="19" spans="3:4" ht="12.75" customHeight="1" x14ac:dyDescent="0.35">
      <c r="C19" s="49" t="s">
        <v>227</v>
      </c>
      <c r="D19" s="49" t="s">
        <v>228</v>
      </c>
    </row>
    <row r="20" spans="3:4" ht="12.75" customHeight="1" x14ac:dyDescent="0.35">
      <c r="C20" s="49" t="s">
        <v>229</v>
      </c>
      <c r="D20" s="60" t="s">
        <v>230</v>
      </c>
    </row>
    <row r="21" spans="3:4" ht="12.75" customHeight="1" x14ac:dyDescent="0.35">
      <c r="C21" s="49" t="s">
        <v>231</v>
      </c>
      <c r="D21" s="60" t="s">
        <v>232</v>
      </c>
    </row>
    <row r="22" spans="3:4" ht="12.75" customHeight="1" x14ac:dyDescent="0.35">
      <c r="C22" s="49" t="s">
        <v>233</v>
      </c>
      <c r="D22" s="49" t="s">
        <v>234</v>
      </c>
    </row>
    <row r="23" spans="3:4" ht="12.75" customHeight="1" x14ac:dyDescent="0.35">
      <c r="D23" s="49" t="s">
        <v>235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443D-563C-456D-9DC8-997D900A6012}">
  <sheetPr>
    <outlinePr summaryBelow="0" summaryRight="0"/>
  </sheetPr>
  <dimension ref="A1:O981"/>
  <sheetViews>
    <sheetView tabSelected="1" workbookViewId="0">
      <selection activeCell="J25" sqref="J25"/>
    </sheetView>
  </sheetViews>
  <sheetFormatPr defaultColWidth="255" defaultRowHeight="15.75" customHeight="1" x14ac:dyDescent="0.35"/>
  <cols>
    <col min="1" max="1" width="7.265625" style="10" bestFit="1" customWidth="1"/>
    <col min="2" max="2" width="27.73046875" style="10" customWidth="1"/>
    <col min="3" max="3" width="16.73046875" style="10" bestFit="1" customWidth="1"/>
    <col min="4" max="4" width="6" style="10" customWidth="1"/>
    <col min="5" max="5" width="8" style="10" bestFit="1" customWidth="1"/>
    <col min="6" max="6" width="8.3984375" style="10" bestFit="1" customWidth="1"/>
    <col min="7" max="7" width="11" style="10" bestFit="1" customWidth="1"/>
    <col min="8" max="8" width="22.1328125" style="10" customWidth="1"/>
    <col min="9" max="9" width="7.265625" style="10" bestFit="1" customWidth="1"/>
    <col min="10" max="10" width="11.1328125" style="10" bestFit="1" customWidth="1"/>
    <col min="11" max="11" width="8.265625" style="10" customWidth="1"/>
    <col min="12" max="12" width="6.59765625" style="90" bestFit="1" customWidth="1"/>
    <col min="13" max="13" width="33.86328125" style="10" customWidth="1"/>
    <col min="14" max="14" width="9.86328125" style="10" bestFit="1" customWidth="1"/>
  </cols>
  <sheetData>
    <row r="1" spans="1:15" ht="13.15" customHeight="1" x14ac:dyDescent="0.4">
      <c r="A1" s="61"/>
      <c r="B1" s="55" t="s">
        <v>236</v>
      </c>
      <c r="C1" s="55" t="s">
        <v>237</v>
      </c>
      <c r="D1" s="55" t="s">
        <v>238</v>
      </c>
      <c r="E1" s="55" t="s">
        <v>239</v>
      </c>
      <c r="F1" s="55" t="s">
        <v>240</v>
      </c>
      <c r="G1" s="55" t="s">
        <v>241</v>
      </c>
      <c r="H1" s="55" t="s">
        <v>242</v>
      </c>
      <c r="I1" s="55" t="s">
        <v>243</v>
      </c>
      <c r="J1" s="55" t="s">
        <v>244</v>
      </c>
      <c r="K1" s="55" t="s">
        <v>245</v>
      </c>
      <c r="L1" s="65" t="s">
        <v>246</v>
      </c>
      <c r="M1" s="66" t="s">
        <v>247</v>
      </c>
      <c r="N1" s="55" t="s">
        <v>248</v>
      </c>
      <c r="O1" s="55"/>
    </row>
    <row r="2" spans="1:15" ht="13.15" customHeight="1" x14ac:dyDescent="0.4">
      <c r="A2" s="67" t="s">
        <v>249</v>
      </c>
      <c r="B2" s="68" t="s">
        <v>250</v>
      </c>
      <c r="C2" s="68"/>
      <c r="D2" s="69"/>
      <c r="E2" s="69"/>
      <c r="F2" s="69"/>
      <c r="G2" s="49"/>
      <c r="H2" s="49"/>
      <c r="I2" s="56"/>
      <c r="J2" s="49"/>
      <c r="K2" s="49"/>
      <c r="L2" s="70"/>
      <c r="M2" s="52"/>
    </row>
    <row r="3" spans="1:15" ht="13.5" customHeight="1" x14ac:dyDescent="0.35">
      <c r="A3" s="61">
        <v>2</v>
      </c>
      <c r="B3" s="49" t="s">
        <v>251</v>
      </c>
      <c r="C3" s="49" t="s">
        <v>76</v>
      </c>
      <c r="D3" s="56">
        <v>30</v>
      </c>
      <c r="E3" s="56">
        <v>2</v>
      </c>
      <c r="F3" s="56">
        <f>D3*E3</f>
        <v>60</v>
      </c>
      <c r="G3" s="49"/>
      <c r="H3" s="49"/>
      <c r="I3" s="56">
        <v>9</v>
      </c>
      <c r="K3" s="62"/>
      <c r="L3" s="63"/>
      <c r="M3" s="64" t="s">
        <v>252</v>
      </c>
    </row>
    <row r="4" spans="1:15" ht="13.5" customHeight="1" x14ac:dyDescent="0.35">
      <c r="A4" s="61">
        <v>3</v>
      </c>
      <c r="B4" s="49" t="s">
        <v>253</v>
      </c>
      <c r="C4" s="49" t="s">
        <v>62</v>
      </c>
      <c r="D4" s="56">
        <v>26</v>
      </c>
      <c r="E4" s="56">
        <v>1.5</v>
      </c>
      <c r="F4" s="56">
        <f>D4*E4</f>
        <v>39</v>
      </c>
      <c r="G4" s="49"/>
      <c r="H4" s="49"/>
      <c r="I4" s="69">
        <v>6</v>
      </c>
      <c r="K4" s="62"/>
      <c r="L4" s="63"/>
      <c r="M4" s="64"/>
    </row>
    <row r="5" spans="1:15" ht="13.5" customHeight="1" x14ac:dyDescent="0.35">
      <c r="A5" s="61">
        <v>4</v>
      </c>
      <c r="B5" s="49" t="s">
        <v>254</v>
      </c>
      <c r="C5" s="49" t="s">
        <v>130</v>
      </c>
      <c r="D5" s="56">
        <v>26</v>
      </c>
      <c r="E5" s="56">
        <v>1</v>
      </c>
      <c r="F5" s="56">
        <f>D5*E5</f>
        <v>26</v>
      </c>
      <c r="G5" s="49"/>
      <c r="H5" s="49"/>
      <c r="I5" s="56">
        <v>8</v>
      </c>
      <c r="K5" s="62"/>
      <c r="L5" s="63"/>
      <c r="M5" s="64"/>
    </row>
    <row r="6" spans="1:15" ht="13.5" customHeight="1" x14ac:dyDescent="0.35">
      <c r="A6" s="61">
        <v>5</v>
      </c>
      <c r="B6" s="49" t="s">
        <v>255</v>
      </c>
      <c r="C6" s="49" t="s">
        <v>80</v>
      </c>
      <c r="D6" s="56">
        <v>28</v>
      </c>
      <c r="E6" s="56">
        <v>1.5</v>
      </c>
      <c r="F6" s="56">
        <f>D6*E6</f>
        <v>42</v>
      </c>
      <c r="G6" s="49"/>
      <c r="H6" s="49"/>
      <c r="I6" s="56">
        <v>5</v>
      </c>
      <c r="K6" s="62"/>
      <c r="L6" s="63"/>
      <c r="M6" s="64"/>
    </row>
    <row r="7" spans="1:15" ht="13.5" customHeight="1" x14ac:dyDescent="0.35">
      <c r="A7" s="61">
        <v>6</v>
      </c>
      <c r="B7" s="49" t="s">
        <v>256</v>
      </c>
      <c r="C7" s="49" t="s">
        <v>141</v>
      </c>
      <c r="D7" s="56">
        <v>26</v>
      </c>
      <c r="E7" s="56">
        <v>1.5</v>
      </c>
      <c r="F7" s="56">
        <f>D7*E7</f>
        <v>39</v>
      </c>
      <c r="G7" s="49"/>
      <c r="H7" s="49"/>
      <c r="I7" s="56">
        <v>0</v>
      </c>
      <c r="K7" s="62"/>
      <c r="L7" s="63"/>
      <c r="M7" s="64" t="s">
        <v>173</v>
      </c>
    </row>
    <row r="8" spans="1:15" ht="13.5" customHeight="1" x14ac:dyDescent="0.4">
      <c r="A8" s="67" t="s">
        <v>257</v>
      </c>
      <c r="B8" s="49"/>
      <c r="C8" s="49"/>
      <c r="D8" s="56"/>
      <c r="E8" s="56"/>
      <c r="F8" s="56"/>
      <c r="G8" s="49"/>
      <c r="H8"/>
      <c r="I8" s="56"/>
      <c r="J8" s="63"/>
      <c r="K8" s="63"/>
      <c r="L8" s="63"/>
      <c r="M8" s="64"/>
    </row>
    <row r="9" spans="1:15" ht="13.5" customHeight="1" x14ac:dyDescent="0.35">
      <c r="A9" s="61">
        <v>7</v>
      </c>
      <c r="B9" s="49" t="s">
        <v>258</v>
      </c>
      <c r="C9" s="49" t="s">
        <v>91</v>
      </c>
      <c r="D9" s="56">
        <v>28</v>
      </c>
      <c r="E9" s="56">
        <v>1</v>
      </c>
      <c r="F9" s="56">
        <f t="shared" ref="F9:F22" si="0">D9*E9</f>
        <v>28</v>
      </c>
      <c r="G9" s="49"/>
      <c r="I9" s="56">
        <v>1</v>
      </c>
      <c r="J9" s="71"/>
      <c r="K9" s="63"/>
      <c r="L9" s="63"/>
      <c r="M9" s="64"/>
    </row>
    <row r="10" spans="1:15" ht="13.5" customHeight="1" x14ac:dyDescent="0.35">
      <c r="A10" s="61">
        <v>8</v>
      </c>
      <c r="B10" s="49" t="s">
        <v>259</v>
      </c>
      <c r="C10" s="49" t="s">
        <v>100</v>
      </c>
      <c r="D10" s="56">
        <v>8</v>
      </c>
      <c r="E10" s="56">
        <v>2</v>
      </c>
      <c r="F10" s="56">
        <f t="shared" si="0"/>
        <v>16</v>
      </c>
      <c r="G10" s="49"/>
      <c r="H10"/>
      <c r="I10" s="69">
        <v>6</v>
      </c>
      <c r="J10" s="63"/>
      <c r="K10" s="72"/>
      <c r="L10" s="63"/>
      <c r="M10" s="64"/>
    </row>
    <row r="11" spans="1:15" ht="13.5" customHeight="1" x14ac:dyDescent="0.35">
      <c r="A11" s="61">
        <v>9</v>
      </c>
      <c r="B11" s="49" t="s">
        <v>260</v>
      </c>
      <c r="C11" s="49" t="s">
        <v>108</v>
      </c>
      <c r="D11" s="56">
        <v>25</v>
      </c>
      <c r="E11" s="56">
        <v>1</v>
      </c>
      <c r="F11" s="56">
        <f t="shared" si="0"/>
        <v>25</v>
      </c>
      <c r="G11" s="49"/>
      <c r="H11" s="49"/>
      <c r="I11" s="56">
        <v>10</v>
      </c>
      <c r="K11" s="62"/>
      <c r="L11" s="63"/>
      <c r="M11" s="64" t="s">
        <v>185</v>
      </c>
    </row>
    <row r="12" spans="1:15" ht="13.5" customHeight="1" x14ac:dyDescent="0.35">
      <c r="A12" s="61">
        <v>10</v>
      </c>
      <c r="B12" s="49" t="s">
        <v>261</v>
      </c>
      <c r="C12" s="49" t="s">
        <v>112</v>
      </c>
      <c r="D12" s="56">
        <v>26</v>
      </c>
      <c r="E12" s="56">
        <v>2</v>
      </c>
      <c r="F12" s="56">
        <f t="shared" si="0"/>
        <v>52</v>
      </c>
      <c r="G12" s="49"/>
      <c r="H12" s="49"/>
      <c r="I12" s="56">
        <v>10</v>
      </c>
      <c r="K12" s="62"/>
      <c r="L12" s="63"/>
      <c r="M12" s="64" t="s">
        <v>185</v>
      </c>
    </row>
    <row r="13" spans="1:15" ht="13.5" customHeight="1" x14ac:dyDescent="0.35">
      <c r="A13" s="61">
        <v>11</v>
      </c>
      <c r="B13" s="49" t="s">
        <v>262</v>
      </c>
      <c r="C13" s="49" t="s">
        <v>119</v>
      </c>
      <c r="D13" s="56">
        <v>29</v>
      </c>
      <c r="E13" s="56">
        <v>2</v>
      </c>
      <c r="F13" s="56">
        <f t="shared" si="0"/>
        <v>58</v>
      </c>
      <c r="G13" s="49"/>
      <c r="H13" s="49"/>
      <c r="I13" s="56">
        <v>9</v>
      </c>
      <c r="K13" s="62"/>
      <c r="L13" s="63"/>
      <c r="M13" s="64"/>
    </row>
    <row r="14" spans="1:15" ht="13.5" customHeight="1" x14ac:dyDescent="0.35">
      <c r="A14" s="61">
        <v>12</v>
      </c>
      <c r="B14" s="49" t="s">
        <v>263</v>
      </c>
      <c r="C14" s="49" t="s">
        <v>124</v>
      </c>
      <c r="D14" s="56">
        <v>27</v>
      </c>
      <c r="E14" s="56">
        <v>1</v>
      </c>
      <c r="F14" s="56">
        <f t="shared" si="0"/>
        <v>27</v>
      </c>
      <c r="G14" s="49"/>
      <c r="H14" s="49"/>
      <c r="I14" s="56">
        <v>9</v>
      </c>
      <c r="K14" s="62"/>
      <c r="L14" s="63"/>
      <c r="M14" s="64"/>
    </row>
    <row r="15" spans="1:15" ht="13.5" customHeight="1" x14ac:dyDescent="0.35">
      <c r="A15" s="61">
        <v>13</v>
      </c>
      <c r="B15" s="49" t="s">
        <v>264</v>
      </c>
      <c r="C15" s="49" t="s">
        <v>107</v>
      </c>
      <c r="D15" s="56">
        <v>17</v>
      </c>
      <c r="E15" s="56">
        <v>1.5</v>
      </c>
      <c r="F15" s="56">
        <f t="shared" si="0"/>
        <v>25.5</v>
      </c>
      <c r="G15" s="49"/>
      <c r="H15" s="49"/>
      <c r="I15" s="56">
        <v>8</v>
      </c>
      <c r="K15" s="62"/>
      <c r="L15" s="63"/>
      <c r="M15" s="64"/>
    </row>
    <row r="16" spans="1:15" ht="13.5" customHeight="1" x14ac:dyDescent="0.35">
      <c r="A16" s="61">
        <v>14</v>
      </c>
      <c r="B16" s="49" t="s">
        <v>254</v>
      </c>
      <c r="C16" s="49" t="s">
        <v>127</v>
      </c>
      <c r="D16" s="56">
        <v>28</v>
      </c>
      <c r="E16" s="56">
        <v>1</v>
      </c>
      <c r="F16" s="56">
        <f t="shared" si="0"/>
        <v>28</v>
      </c>
      <c r="G16" s="49"/>
      <c r="H16" s="49"/>
      <c r="I16" s="56">
        <v>8</v>
      </c>
      <c r="K16" s="62"/>
      <c r="L16" s="63"/>
      <c r="M16" s="64"/>
    </row>
    <row r="17" spans="1:13" ht="13.5" customHeight="1" x14ac:dyDescent="0.35">
      <c r="A17" s="61">
        <v>15</v>
      </c>
      <c r="B17" s="49" t="s">
        <v>265</v>
      </c>
      <c r="C17" s="49" t="s">
        <v>129</v>
      </c>
      <c r="D17" s="56">
        <v>15</v>
      </c>
      <c r="E17" s="56">
        <v>1.5</v>
      </c>
      <c r="F17" s="56">
        <f t="shared" si="0"/>
        <v>22.5</v>
      </c>
      <c r="G17" s="49"/>
      <c r="H17" s="49"/>
      <c r="I17" s="56">
        <v>8</v>
      </c>
      <c r="K17" s="62"/>
      <c r="L17" s="63"/>
      <c r="M17" s="64"/>
    </row>
    <row r="18" spans="1:13" ht="13.5" customHeight="1" x14ac:dyDescent="0.35">
      <c r="A18" s="61">
        <v>16</v>
      </c>
      <c r="B18" s="49" t="s">
        <v>266</v>
      </c>
      <c r="C18" s="49" t="s">
        <v>131</v>
      </c>
      <c r="D18" s="56">
        <v>28</v>
      </c>
      <c r="E18" s="56">
        <v>1.5</v>
      </c>
      <c r="F18" s="56">
        <f t="shared" si="0"/>
        <v>42</v>
      </c>
      <c r="G18" s="49"/>
      <c r="H18" s="49"/>
      <c r="I18" s="56">
        <v>4</v>
      </c>
      <c r="K18" s="62"/>
      <c r="L18" s="63"/>
      <c r="M18" s="64"/>
    </row>
    <row r="19" spans="1:13" ht="13.5" customHeight="1" x14ac:dyDescent="0.35">
      <c r="A19" s="61">
        <v>17</v>
      </c>
      <c r="B19" s="49" t="s">
        <v>267</v>
      </c>
      <c r="C19" s="49" t="s">
        <v>133</v>
      </c>
      <c r="D19" s="56">
        <v>28</v>
      </c>
      <c r="E19" s="56">
        <v>1</v>
      </c>
      <c r="F19" s="56">
        <f t="shared" si="0"/>
        <v>28</v>
      </c>
      <c r="G19" s="49"/>
      <c r="H19" s="49"/>
      <c r="I19" s="56">
        <v>5</v>
      </c>
      <c r="K19" s="62"/>
      <c r="L19" s="63"/>
      <c r="M19" s="64"/>
    </row>
    <row r="20" spans="1:13" ht="13.5" customHeight="1" x14ac:dyDescent="0.35">
      <c r="A20" s="61">
        <v>18</v>
      </c>
      <c r="B20" s="49" t="s">
        <v>268</v>
      </c>
      <c r="C20" s="49" t="s">
        <v>134</v>
      </c>
      <c r="D20" s="56">
        <v>28</v>
      </c>
      <c r="E20" s="56">
        <v>1.5</v>
      </c>
      <c r="F20" s="56">
        <f t="shared" si="0"/>
        <v>42</v>
      </c>
      <c r="G20" s="49"/>
      <c r="H20" s="49"/>
      <c r="I20" s="56">
        <v>3</v>
      </c>
      <c r="K20" s="62"/>
      <c r="L20" s="63"/>
      <c r="M20" s="64"/>
    </row>
    <row r="21" spans="1:13" ht="13.5" customHeight="1" x14ac:dyDescent="0.35">
      <c r="A21" s="61">
        <v>19</v>
      </c>
      <c r="B21" s="49" t="s">
        <v>269</v>
      </c>
      <c r="C21" s="49" t="s">
        <v>64</v>
      </c>
      <c r="D21" s="56">
        <v>26</v>
      </c>
      <c r="E21" s="56">
        <v>1.5</v>
      </c>
      <c r="F21" s="56">
        <f t="shared" si="0"/>
        <v>39</v>
      </c>
      <c r="G21" s="49"/>
      <c r="H21" s="49"/>
      <c r="I21" s="56">
        <v>0</v>
      </c>
      <c r="K21" s="62"/>
      <c r="L21" s="63"/>
      <c r="M21" s="64" t="s">
        <v>173</v>
      </c>
    </row>
    <row r="22" spans="1:13" ht="13.5" customHeight="1" x14ac:dyDescent="0.35">
      <c r="A22" s="61">
        <v>20</v>
      </c>
      <c r="B22" s="49" t="s">
        <v>270</v>
      </c>
      <c r="C22" s="49" t="s">
        <v>136</v>
      </c>
      <c r="D22" s="56">
        <v>28</v>
      </c>
      <c r="E22" s="56">
        <v>1</v>
      </c>
      <c r="F22" s="56">
        <f t="shared" si="0"/>
        <v>28</v>
      </c>
      <c r="G22" s="49"/>
      <c r="H22" s="49"/>
      <c r="I22" s="56">
        <v>0</v>
      </c>
      <c r="K22" s="62"/>
      <c r="L22" s="63"/>
      <c r="M22" s="64" t="s">
        <v>173</v>
      </c>
    </row>
    <row r="23" spans="1:13" ht="13.5" customHeight="1" x14ac:dyDescent="0.4">
      <c r="A23" s="67" t="s">
        <v>271</v>
      </c>
      <c r="B23" s="49"/>
      <c r="C23" s="49"/>
      <c r="D23" s="56"/>
      <c r="E23" s="56"/>
      <c r="F23" s="56"/>
      <c r="G23" s="49"/>
      <c r="H23" s="49"/>
      <c r="I23" s="56"/>
      <c r="J23" s="63"/>
      <c r="K23" s="63"/>
      <c r="L23" s="63"/>
      <c r="M23" s="64"/>
    </row>
    <row r="24" spans="1:13" ht="13.5" customHeight="1" x14ac:dyDescent="0.35">
      <c r="A24" s="61">
        <v>21</v>
      </c>
      <c r="B24" s="49" t="s">
        <v>272</v>
      </c>
      <c r="C24" s="49" t="s">
        <v>138</v>
      </c>
      <c r="D24" s="56">
        <v>0</v>
      </c>
      <c r="E24" s="56">
        <v>1.5</v>
      </c>
      <c r="F24" s="56">
        <f>D24*E24</f>
        <v>0</v>
      </c>
      <c r="G24" s="49"/>
      <c r="H24" s="49"/>
      <c r="I24" s="56">
        <v>1</v>
      </c>
      <c r="J24" s="71"/>
      <c r="K24" s="71"/>
      <c r="L24" s="63"/>
      <c r="M24" s="64"/>
    </row>
    <row r="25" spans="1:13" ht="13.5" customHeight="1" x14ac:dyDescent="0.35">
      <c r="A25" s="61">
        <v>22</v>
      </c>
      <c r="B25" s="49" t="s">
        <v>273</v>
      </c>
      <c r="C25" s="49" t="s">
        <v>140</v>
      </c>
      <c r="D25" s="56">
        <v>32</v>
      </c>
      <c r="E25" s="56">
        <v>1</v>
      </c>
      <c r="F25" s="56">
        <f>D25*E25</f>
        <v>32</v>
      </c>
      <c r="G25" s="49"/>
      <c r="H25" s="49"/>
      <c r="I25" s="56">
        <v>1</v>
      </c>
      <c r="J25" s="63"/>
      <c r="K25" s="63"/>
      <c r="L25" s="63"/>
      <c r="M25" s="64"/>
    </row>
    <row r="26" spans="1:13" ht="13.5" customHeight="1" x14ac:dyDescent="0.35">
      <c r="A26" s="61">
        <v>23</v>
      </c>
      <c r="B26" s="49" t="s">
        <v>274</v>
      </c>
      <c r="C26" s="49" t="s">
        <v>143</v>
      </c>
      <c r="D26" s="56">
        <v>28</v>
      </c>
      <c r="E26" s="56">
        <v>1.5</v>
      </c>
      <c r="F26" s="56">
        <f>D26*E26</f>
        <v>42</v>
      </c>
      <c r="G26" s="49"/>
      <c r="H26" s="49"/>
      <c r="I26" s="56">
        <v>3</v>
      </c>
      <c r="K26" s="62"/>
      <c r="L26" s="63"/>
      <c r="M26" s="64"/>
    </row>
    <row r="27" spans="1:13" ht="13.5" customHeight="1" x14ac:dyDescent="0.4">
      <c r="A27" s="67" t="s">
        <v>275</v>
      </c>
      <c r="B27" s="58" t="s">
        <v>276</v>
      </c>
      <c r="C27" s="49"/>
      <c r="D27" s="56"/>
      <c r="E27" s="56"/>
      <c r="F27" s="56"/>
      <c r="G27" s="49"/>
      <c r="H27" s="49"/>
      <c r="I27" s="56"/>
      <c r="J27" s="63"/>
      <c r="K27" s="63"/>
      <c r="L27" s="63"/>
      <c r="M27" s="64"/>
    </row>
    <row r="28" spans="1:13" ht="13.5" customHeight="1" x14ac:dyDescent="0.35">
      <c r="A28" s="61">
        <v>24</v>
      </c>
      <c r="B28" s="73" t="s">
        <v>277</v>
      </c>
      <c r="C28" s="49" t="s">
        <v>144</v>
      </c>
      <c r="D28" s="56">
        <v>34</v>
      </c>
      <c r="E28" s="56">
        <v>1</v>
      </c>
      <c r="F28" s="56">
        <f t="shared" ref="F28:F35" si="1">D28*E28</f>
        <v>34</v>
      </c>
      <c r="G28" s="61"/>
      <c r="H28" s="49"/>
      <c r="I28" s="56">
        <v>12</v>
      </c>
      <c r="K28" s="62"/>
      <c r="L28" s="62"/>
      <c r="M28" s="64" t="s">
        <v>185</v>
      </c>
    </row>
    <row r="29" spans="1:13" ht="13.5" customHeight="1" x14ac:dyDescent="0.35">
      <c r="A29" s="61">
        <v>25</v>
      </c>
      <c r="B29" s="73" t="s">
        <v>254</v>
      </c>
      <c r="C29" s="49" t="s">
        <v>82</v>
      </c>
      <c r="D29" s="56">
        <v>29</v>
      </c>
      <c r="E29" s="56">
        <v>1</v>
      </c>
      <c r="F29" s="56">
        <f t="shared" si="1"/>
        <v>29</v>
      </c>
      <c r="G29" s="61"/>
      <c r="H29" s="49"/>
      <c r="I29" s="69">
        <v>6</v>
      </c>
      <c r="J29" s="62"/>
      <c r="K29" s="62"/>
      <c r="L29" s="62"/>
      <c r="M29" s="64"/>
    </row>
    <row r="30" spans="1:13" ht="13.5" customHeight="1" x14ac:dyDescent="0.35">
      <c r="A30" s="61">
        <v>26</v>
      </c>
      <c r="B30" s="73" t="s">
        <v>278</v>
      </c>
      <c r="C30" s="49" t="s">
        <v>145</v>
      </c>
      <c r="D30" s="56">
        <v>32</v>
      </c>
      <c r="E30" s="56">
        <v>1</v>
      </c>
      <c r="F30" s="56">
        <f t="shared" si="1"/>
        <v>32</v>
      </c>
      <c r="G30" s="49"/>
      <c r="H30" s="49"/>
      <c r="I30" s="56">
        <v>7</v>
      </c>
      <c r="K30" s="62"/>
      <c r="L30" s="62"/>
      <c r="M30" s="64"/>
    </row>
    <row r="31" spans="1:13" ht="13.5" customHeight="1" x14ac:dyDescent="0.35">
      <c r="A31" s="61">
        <v>27</v>
      </c>
      <c r="B31" s="73" t="s">
        <v>279</v>
      </c>
      <c r="C31" s="49" t="s">
        <v>120</v>
      </c>
      <c r="D31" s="56">
        <v>34</v>
      </c>
      <c r="E31" s="56">
        <v>1</v>
      </c>
      <c r="F31" s="56">
        <f t="shared" si="1"/>
        <v>34</v>
      </c>
      <c r="G31" s="61"/>
      <c r="H31" s="49"/>
      <c r="I31" s="56">
        <v>7</v>
      </c>
      <c r="K31" s="62"/>
      <c r="L31" s="62"/>
      <c r="M31" s="64"/>
    </row>
    <row r="32" spans="1:13" ht="13.5" customHeight="1" x14ac:dyDescent="0.35">
      <c r="A32" s="61">
        <v>28</v>
      </c>
      <c r="B32" s="73" t="s">
        <v>280</v>
      </c>
      <c r="C32" s="49" t="s">
        <v>146</v>
      </c>
      <c r="D32" s="56">
        <v>27</v>
      </c>
      <c r="E32" s="56">
        <v>1</v>
      </c>
      <c r="F32" s="56">
        <f t="shared" si="1"/>
        <v>27</v>
      </c>
      <c r="G32" s="61"/>
      <c r="H32" s="49"/>
      <c r="I32" s="56">
        <v>5</v>
      </c>
      <c r="K32" s="62"/>
      <c r="L32" s="62"/>
      <c r="M32" s="64"/>
    </row>
    <row r="33" spans="1:13" ht="13.5" customHeight="1" x14ac:dyDescent="0.35">
      <c r="A33" s="61">
        <v>29</v>
      </c>
      <c r="B33" s="73" t="s">
        <v>281</v>
      </c>
      <c r="C33" s="49" t="s">
        <v>148</v>
      </c>
      <c r="D33" s="56">
        <v>28</v>
      </c>
      <c r="E33" s="56">
        <v>1</v>
      </c>
      <c r="F33" s="56">
        <f t="shared" si="1"/>
        <v>28</v>
      </c>
      <c r="G33" s="61"/>
      <c r="H33" s="49"/>
      <c r="I33" s="56">
        <v>3</v>
      </c>
      <c r="K33" s="62"/>
      <c r="L33" s="62"/>
      <c r="M33" s="64"/>
    </row>
    <row r="34" spans="1:13" ht="13.5" customHeight="1" x14ac:dyDescent="0.35">
      <c r="A34" s="61">
        <v>30</v>
      </c>
      <c r="B34" s="73" t="s">
        <v>282</v>
      </c>
      <c r="C34" s="49" t="s">
        <v>147</v>
      </c>
      <c r="D34" s="56">
        <v>28</v>
      </c>
      <c r="E34" s="56">
        <v>1</v>
      </c>
      <c r="F34" s="56">
        <f t="shared" si="1"/>
        <v>28</v>
      </c>
      <c r="G34" s="61"/>
      <c r="H34" s="49"/>
      <c r="I34" s="56">
        <v>3</v>
      </c>
      <c r="K34" s="62"/>
      <c r="L34" s="62"/>
      <c r="M34" s="64"/>
    </row>
    <row r="35" spans="1:13" ht="13.5" customHeight="1" x14ac:dyDescent="0.35">
      <c r="A35" s="61">
        <v>31</v>
      </c>
      <c r="B35" s="73" t="s">
        <v>283</v>
      </c>
      <c r="C35" s="49" t="s">
        <v>149</v>
      </c>
      <c r="D35" s="56">
        <v>22</v>
      </c>
      <c r="E35" s="56">
        <v>1.5</v>
      </c>
      <c r="F35" s="56">
        <f t="shared" si="1"/>
        <v>33</v>
      </c>
      <c r="G35" s="61"/>
      <c r="H35" s="49"/>
      <c r="I35" s="56">
        <v>0</v>
      </c>
      <c r="K35" s="62"/>
      <c r="L35" s="63"/>
      <c r="M35" s="64" t="s">
        <v>173</v>
      </c>
    </row>
    <row r="36" spans="1:13" ht="13.5" customHeight="1" x14ac:dyDescent="0.4">
      <c r="B36" s="49"/>
      <c r="C36" s="74" t="s">
        <v>284</v>
      </c>
      <c r="D36" s="75"/>
      <c r="E36" s="76" t="s">
        <v>285</v>
      </c>
      <c r="F36" s="77" t="s">
        <v>286</v>
      </c>
      <c r="G36" s="77" t="s">
        <v>287</v>
      </c>
      <c r="H36" s="63"/>
      <c r="K36" s="78"/>
      <c r="L36" s="79"/>
      <c r="M36" s="52"/>
    </row>
    <row r="37" spans="1:13" ht="13.5" customHeight="1" x14ac:dyDescent="0.4">
      <c r="B37" s="78" t="s">
        <v>288</v>
      </c>
      <c r="C37" s="80" t="s">
        <v>35</v>
      </c>
      <c r="D37" s="81">
        <f>COUNTIF($G$1:G$34,C37)</f>
        <v>0</v>
      </c>
      <c r="E37" s="82" t="e">
        <f>AVERAGEIF($G$3:$G$34,C37,$I$3:$I$34)</f>
        <v>#DIV/0!</v>
      </c>
      <c r="F37" s="83">
        <f>SUMIF($G$3:$G$34, C37, $D$3:$D$34)</f>
        <v>0</v>
      </c>
      <c r="G37" s="83">
        <f>SUMIF($G$3:$G$31, C37, $F$3:$F$31)</f>
        <v>0</v>
      </c>
      <c r="J37" s="63"/>
      <c r="L37" s="79"/>
      <c r="M37" s="52"/>
    </row>
    <row r="38" spans="1:13" ht="13.5" customHeight="1" x14ac:dyDescent="0.4">
      <c r="A38" s="61"/>
      <c r="B38" s="56">
        <f>SUM(D2:D28)</f>
        <v>571</v>
      </c>
      <c r="C38" s="80" t="s">
        <v>48</v>
      </c>
      <c r="D38" s="81">
        <f>COUNTIF($G$1:G$34,C38)</f>
        <v>0</v>
      </c>
      <c r="E38" s="82" t="e">
        <f>AVERAGEIF($G$3:$G$34,C38,$I$3:$I$34)</f>
        <v>#DIV/0!</v>
      </c>
      <c r="F38" s="83">
        <f>SUMIF($G$3:$G$34, C38, $D$3:$D$34)</f>
        <v>0</v>
      </c>
      <c r="G38" s="83">
        <f>SUMIF($G$3:$G$31, C38, $F$3:$F$31)</f>
        <v>0</v>
      </c>
      <c r="K38" s="78"/>
      <c r="L38" s="79"/>
      <c r="M38" s="52"/>
    </row>
    <row r="39" spans="1:13" ht="13.5" customHeight="1" x14ac:dyDescent="0.4">
      <c r="A39" s="61"/>
      <c r="B39" s="78" t="s">
        <v>289</v>
      </c>
      <c r="C39" s="80" t="s">
        <v>37</v>
      </c>
      <c r="D39" s="81">
        <f>COUNTIF($G$1:G$34,C39)</f>
        <v>0</v>
      </c>
      <c r="E39" s="82" t="e">
        <f>AVERAGEIF($G$3:$G$34,C39,$I$3:$I$34)</f>
        <v>#DIV/0!</v>
      </c>
      <c r="F39" s="83">
        <f>SUMIF($G$3:$G$34, C39, $D$3:$D$34)</f>
        <v>0</v>
      </c>
      <c r="G39" s="83">
        <f>SUMIF($G$3:$G$31, C39, $F$3:$F$31)</f>
        <v>0</v>
      </c>
      <c r="J39" s="63" t="s">
        <v>290</v>
      </c>
      <c r="K39" s="78"/>
      <c r="L39" s="79"/>
      <c r="M39" s="52"/>
    </row>
    <row r="40" spans="1:13" ht="13.15" customHeight="1" x14ac:dyDescent="0.35">
      <c r="A40" s="61"/>
      <c r="B40" s="84">
        <f>B38/4</f>
        <v>142.75</v>
      </c>
      <c r="C40" s="80" t="s">
        <v>43</v>
      </c>
      <c r="D40" s="81">
        <f>COUNTIF($G$1:G$34,C40)</f>
        <v>0</v>
      </c>
      <c r="E40" s="82" t="e">
        <f>AVERAGEIF($G$3:$G$34,C40,$I$3:$I$34)</f>
        <v>#DIV/0!</v>
      </c>
      <c r="F40" s="83">
        <f>SUMIF($G$3:$G$34, C40, $D$3:$D$34)</f>
        <v>0</v>
      </c>
      <c r="G40" s="83">
        <f>SUMIF($G$3:$G$31, C40, $F$3:$F$31)</f>
        <v>0</v>
      </c>
      <c r="J40" s="61" t="s">
        <v>291</v>
      </c>
      <c r="L40" s="63"/>
      <c r="M40" s="52"/>
    </row>
    <row r="41" spans="1:13" ht="13.15" customHeight="1" x14ac:dyDescent="0.35">
      <c r="A41" s="61"/>
      <c r="B41" s="84"/>
      <c r="C41" s="85" t="s">
        <v>39</v>
      </c>
      <c r="D41" s="86">
        <f>COUNTIF($G$1:G$34,C41)</f>
        <v>0</v>
      </c>
      <c r="E41" s="82" t="e">
        <f>AVERAGEIF($G$3:$G$34,C41,$I$3:$I$34)</f>
        <v>#DIV/0!</v>
      </c>
      <c r="F41" s="83">
        <f>SUMIF($G$3:$G$34, C41, $D$3:$D$34)</f>
        <v>0</v>
      </c>
      <c r="G41" s="83">
        <f>SUMIF($G$3:$G$31, C41, $F$3:$F$31)</f>
        <v>0</v>
      </c>
      <c r="J41" s="63" t="s">
        <v>292</v>
      </c>
      <c r="K41"/>
      <c r="L41" s="63"/>
      <c r="M41" s="52"/>
    </row>
    <row r="42" spans="1:13" ht="13.15" customHeight="1" x14ac:dyDescent="0.35">
      <c r="A42" s="61"/>
      <c r="C42" s="87" t="s">
        <v>293</v>
      </c>
      <c r="D42" s="86">
        <f>SUM(D37:D40)</f>
        <v>0</v>
      </c>
      <c r="E42" s="88"/>
      <c r="F42" s="89">
        <f>SUM(F37:F40)</f>
        <v>0</v>
      </c>
      <c r="G42" s="89">
        <f>SUM(G37:G40)</f>
        <v>0</v>
      </c>
      <c r="K42" s="90"/>
      <c r="L42" s="52"/>
    </row>
    <row r="43" spans="1:13" ht="13.15" customHeight="1" x14ac:dyDescent="0.35">
      <c r="A43" s="61"/>
      <c r="C43" s="87" t="s">
        <v>294</v>
      </c>
      <c r="D43" s="91">
        <f>D42/COUNTA(C37:C40)</f>
        <v>0</v>
      </c>
      <c r="E43" s="91"/>
      <c r="F43" s="92">
        <f>F42/COUNTA(C37:C40)</f>
        <v>0</v>
      </c>
      <c r="G43" s="92">
        <f>G42/COUNTA(C37:C40)</f>
        <v>0</v>
      </c>
      <c r="H43" s="63"/>
      <c r="L43" s="63"/>
      <c r="M43" s="52"/>
    </row>
    <row r="44" spans="1:13" ht="13.15" customHeight="1" x14ac:dyDescent="0.4">
      <c r="A44" s="61"/>
      <c r="B44" s="93" t="s">
        <v>295</v>
      </c>
      <c r="C44" s="94" t="s">
        <v>296</v>
      </c>
      <c r="F44" s="56"/>
      <c r="L44" s="63"/>
      <c r="M44" s="52"/>
    </row>
    <row r="45" spans="1:13" ht="12.75" customHeight="1" x14ac:dyDescent="0.35">
      <c r="A45" s="61"/>
      <c r="B45" s="95" t="str">
        <f>'Trainer Info &amp; Skillsets'!A2</f>
        <v>Ronin Rodriguez</v>
      </c>
      <c r="C45" s="95" t="b">
        <f t="shared" ref="C45:C85" si="2">COUNTIF($C$3:$C$35,B45)=0</f>
        <v>0</v>
      </c>
      <c r="F45" s="56"/>
      <c r="L45" s="63"/>
    </row>
    <row r="46" spans="1:13" ht="12.95" customHeight="1" x14ac:dyDescent="0.35">
      <c r="A46" s="61"/>
      <c r="B46" s="95" t="str">
        <f>'Trainer Info &amp; Skillsets'!A3</f>
        <v>Jordan Michael</v>
      </c>
      <c r="C46" s="95" t="b">
        <f t="shared" si="2"/>
        <v>0</v>
      </c>
      <c r="F46" s="56"/>
      <c r="L46" s="63"/>
    </row>
    <row r="47" spans="1:13" ht="12.95" customHeight="1" x14ac:dyDescent="0.35">
      <c r="A47" s="61"/>
      <c r="B47" s="95" t="str">
        <f>'Trainer Info &amp; Skillsets'!A4</f>
        <v>Krystal Bush</v>
      </c>
      <c r="C47" s="95" t="b">
        <f t="shared" si="2"/>
        <v>0</v>
      </c>
      <c r="D47" s="56"/>
      <c r="E47" s="56"/>
      <c r="F47" s="56"/>
      <c r="L47" s="63"/>
    </row>
    <row r="48" spans="1:13" ht="12.95" customHeight="1" x14ac:dyDescent="0.35">
      <c r="A48" s="61"/>
      <c r="B48" s="95" t="str">
        <f>'Trainer Info &amp; Skillsets'!A5</f>
        <v>Zavier Eaton</v>
      </c>
      <c r="C48" s="95" t="b">
        <f t="shared" si="2"/>
        <v>0</v>
      </c>
      <c r="D48" s="56"/>
      <c r="E48" s="56"/>
      <c r="F48" s="56"/>
      <c r="L48" s="63"/>
    </row>
    <row r="49" spans="1:13" ht="12.95" customHeight="1" x14ac:dyDescent="0.35">
      <c r="A49" s="61"/>
      <c r="B49" s="95" t="str">
        <f>'Trainer Info &amp; Skillsets'!A6</f>
        <v>Cristopher Rivers</v>
      </c>
      <c r="C49" s="95" t="b">
        <f t="shared" si="2"/>
        <v>0</v>
      </c>
      <c r="D49" s="56"/>
      <c r="E49" s="56"/>
      <c r="F49" s="56"/>
      <c r="L49" s="63"/>
    </row>
    <row r="50" spans="1:13" ht="12.95" customHeight="1" x14ac:dyDescent="0.35">
      <c r="A50" s="61"/>
      <c r="B50" s="95" t="str">
        <f>'Trainer Info &amp; Skillsets'!A7</f>
        <v>Andreas Gill</v>
      </c>
      <c r="C50" s="95" t="b">
        <f t="shared" si="2"/>
        <v>0</v>
      </c>
      <c r="D50" s="56"/>
      <c r="E50" s="56"/>
      <c r="F50" s="56"/>
      <c r="L50" s="63"/>
    </row>
    <row r="51" spans="1:13" ht="12.95" customHeight="1" x14ac:dyDescent="0.35">
      <c r="A51" s="61"/>
      <c r="B51" s="95" t="str">
        <f>'Trainer Info &amp; Skillsets'!A8</f>
        <v>Gael Weeks</v>
      </c>
      <c r="C51" s="95" t="b">
        <f t="shared" si="2"/>
        <v>0</v>
      </c>
      <c r="D51" s="56"/>
      <c r="E51" s="56"/>
      <c r="F51" s="56"/>
      <c r="L51" s="63"/>
    </row>
    <row r="52" spans="1:13" ht="13.15" customHeight="1" x14ac:dyDescent="0.35">
      <c r="B52" s="95" t="str">
        <f>'Trainer Info &amp; Skillsets'!A9</f>
        <v>Dale Maynard</v>
      </c>
      <c r="C52" s="95" t="b">
        <f t="shared" si="2"/>
        <v>0</v>
      </c>
      <c r="D52" s="56"/>
      <c r="E52" s="56"/>
      <c r="F52" s="56"/>
      <c r="L52" s="63"/>
    </row>
    <row r="53" spans="1:13" ht="13.15" customHeight="1" x14ac:dyDescent="0.35">
      <c r="B53" s="95" t="str">
        <f>'Trainer Info &amp; Skillsets'!A10</f>
        <v>Miracle Lynn</v>
      </c>
      <c r="C53" s="95" t="b">
        <f t="shared" si="2"/>
        <v>0</v>
      </c>
      <c r="L53" s="63"/>
    </row>
    <row r="54" spans="1:13" ht="13.15" customHeight="1" x14ac:dyDescent="0.35">
      <c r="B54" s="95" t="str">
        <f>'Trainer Info &amp; Skillsets'!A11</f>
        <v>Curtis Ward</v>
      </c>
      <c r="C54" s="95" t="b">
        <f t="shared" si="2"/>
        <v>0</v>
      </c>
      <c r="L54" s="63"/>
    </row>
    <row r="55" spans="1:13" ht="13.15" customHeight="1" x14ac:dyDescent="0.35">
      <c r="B55" s="95" t="str">
        <f>'Trainer Info &amp; Skillsets'!A12</f>
        <v>Margaret Petersen</v>
      </c>
      <c r="C55" s="95" t="b">
        <f t="shared" si="2"/>
        <v>0</v>
      </c>
      <c r="L55" s="63"/>
    </row>
    <row r="56" spans="1:13" ht="13.15" customHeight="1" x14ac:dyDescent="0.35">
      <c r="B56" s="95" t="str">
        <f>'Trainer Info &amp; Skillsets'!A13</f>
        <v>Russell Horton</v>
      </c>
      <c r="C56" s="95" t="b">
        <f t="shared" si="2"/>
        <v>0</v>
      </c>
      <c r="L56" s="63"/>
    </row>
    <row r="57" spans="1:13" ht="13.15" customHeight="1" x14ac:dyDescent="0.35">
      <c r="A57" s="61"/>
      <c r="B57" s="95" t="str">
        <f>'Trainer Info &amp; Skillsets'!A14</f>
        <v>Cassius Shepard</v>
      </c>
      <c r="C57" s="95" t="b">
        <f t="shared" si="2"/>
        <v>0</v>
      </c>
      <c r="L57" s="63"/>
    </row>
    <row r="58" spans="1:13" ht="13.15" customHeight="1" x14ac:dyDescent="0.35">
      <c r="A58" s="61"/>
      <c r="B58" s="95" t="str">
        <f>'Trainer Info &amp; Skillsets'!A15</f>
        <v>Kenzie Thornton</v>
      </c>
      <c r="C58" s="95" t="b">
        <f t="shared" si="2"/>
        <v>0</v>
      </c>
      <c r="D58" s="56"/>
      <c r="E58" s="56"/>
      <c r="F58" s="56"/>
      <c r="L58" s="63"/>
      <c r="M58" s="52"/>
    </row>
    <row r="59" spans="1:13" ht="13.15" customHeight="1" x14ac:dyDescent="0.35">
      <c r="A59" s="61"/>
      <c r="B59" s="95" t="str">
        <f>'Trainer Info &amp; Skillsets'!A16</f>
        <v>Skyler Kramer</v>
      </c>
      <c r="C59" s="95" t="b">
        <f t="shared" si="2"/>
        <v>0</v>
      </c>
      <c r="D59" s="56"/>
      <c r="E59" s="56"/>
      <c r="F59" s="56"/>
      <c r="L59" s="63"/>
      <c r="M59" s="52"/>
    </row>
    <row r="60" spans="1:13" ht="13.15" customHeight="1" x14ac:dyDescent="0.35">
      <c r="A60" s="61"/>
      <c r="B60" s="95" t="str">
        <f>'Trainer Info &amp; Skillsets'!A17</f>
        <v>Heather Hubbard</v>
      </c>
      <c r="C60" s="95" t="b">
        <f t="shared" si="2"/>
        <v>0</v>
      </c>
      <c r="D60" s="56"/>
      <c r="E60" s="56"/>
      <c r="F60" s="56"/>
      <c r="L60" s="63"/>
      <c r="M60" s="52"/>
    </row>
    <row r="61" spans="1:13" ht="13.15" customHeight="1" x14ac:dyDescent="0.35">
      <c r="A61" s="61"/>
      <c r="B61" s="95" t="str">
        <f>'Trainer Info &amp; Skillsets'!A18</f>
        <v xml:space="preserve">
Kayley Holden</v>
      </c>
      <c r="C61" s="95" t="b">
        <f t="shared" si="2"/>
        <v>0</v>
      </c>
      <c r="D61" s="56"/>
      <c r="E61" s="56"/>
      <c r="F61" s="56"/>
      <c r="L61" s="63"/>
      <c r="M61" s="52"/>
    </row>
    <row r="62" spans="1:13" ht="12.75" customHeight="1" x14ac:dyDescent="0.35">
      <c r="A62" s="61"/>
      <c r="B62" s="95" t="str">
        <f>'Trainer Info &amp; Skillsets'!A19</f>
        <v>Triston Irwin</v>
      </c>
      <c r="C62" s="95" t="b">
        <f t="shared" si="2"/>
        <v>0</v>
      </c>
      <c r="D62" s="56"/>
      <c r="E62" s="56"/>
      <c r="F62" s="56"/>
      <c r="L62" s="63"/>
      <c r="M62" s="52"/>
    </row>
    <row r="63" spans="1:13" ht="12.75" customHeight="1" x14ac:dyDescent="0.35">
      <c r="A63" s="61"/>
      <c r="B63" s="95" t="str">
        <f>'Trainer Info &amp; Skillsets'!A20</f>
        <v>Drake Cowan</v>
      </c>
      <c r="C63" s="95" t="b">
        <f t="shared" si="2"/>
        <v>0</v>
      </c>
      <c r="D63" s="56"/>
      <c r="E63" s="56"/>
      <c r="F63" s="56"/>
      <c r="L63" s="63"/>
      <c r="M63" s="52"/>
    </row>
    <row r="64" spans="1:13" ht="12.75" customHeight="1" x14ac:dyDescent="0.35">
      <c r="A64" s="61"/>
      <c r="B64" s="95" t="str">
        <f>'Trainer Info &amp; Skillsets'!A21</f>
        <v>Jordan Harmon</v>
      </c>
      <c r="C64" s="95" t="b">
        <f t="shared" si="2"/>
        <v>0</v>
      </c>
      <c r="D64" s="56"/>
      <c r="E64" s="56"/>
      <c r="F64" s="56"/>
      <c r="L64" s="63"/>
      <c r="M64" s="52"/>
    </row>
    <row r="65" spans="1:13" ht="12.75" customHeight="1" x14ac:dyDescent="0.35">
      <c r="A65" s="61"/>
      <c r="B65" s="95" t="str">
        <f>'Trainer Info &amp; Skillsets'!A22</f>
        <v>Erika Hays</v>
      </c>
      <c r="C65" s="95" t="b">
        <f t="shared" si="2"/>
        <v>0</v>
      </c>
      <c r="D65" s="56"/>
      <c r="E65" s="56"/>
      <c r="F65" s="56"/>
      <c r="L65" s="63"/>
      <c r="M65" s="52"/>
    </row>
    <row r="66" spans="1:13" ht="12.75" customHeight="1" x14ac:dyDescent="0.35">
      <c r="A66" s="61"/>
      <c r="B66" s="95" t="str">
        <f>'Trainer Info &amp; Skillsets'!A23</f>
        <v>Kallie Hatfield</v>
      </c>
      <c r="C66" s="95" t="b">
        <f t="shared" si="2"/>
        <v>0</v>
      </c>
      <c r="D66" s="56"/>
      <c r="E66" s="56"/>
      <c r="F66" s="56"/>
      <c r="L66" s="63"/>
      <c r="M66" s="52"/>
    </row>
    <row r="67" spans="1:13" ht="12.75" customHeight="1" x14ac:dyDescent="0.35">
      <c r="A67" s="61"/>
      <c r="B67" s="95" t="str">
        <f>'Trainer Info &amp; Skillsets'!A24</f>
        <v>Case Rivers</v>
      </c>
      <c r="C67" s="95" t="b">
        <f t="shared" si="2"/>
        <v>0</v>
      </c>
      <c r="D67" s="56"/>
      <c r="E67" s="56"/>
      <c r="F67" s="56"/>
      <c r="L67" s="63"/>
      <c r="M67" s="52"/>
    </row>
    <row r="68" spans="1:13" ht="12.75" customHeight="1" x14ac:dyDescent="0.35">
      <c r="A68" s="61"/>
      <c r="B68" s="95" t="str">
        <f>'Trainer Info &amp; Skillsets'!A25</f>
        <v>Tatum Nicholson</v>
      </c>
      <c r="C68" s="95" t="b">
        <f t="shared" si="2"/>
        <v>0</v>
      </c>
      <c r="D68" s="56"/>
      <c r="E68" s="56"/>
      <c r="F68" s="56"/>
      <c r="L68" s="63"/>
      <c r="M68" s="52"/>
    </row>
    <row r="69" spans="1:13" ht="12.75" customHeight="1" x14ac:dyDescent="0.35">
      <c r="A69" s="61"/>
      <c r="B69" s="95" t="str">
        <f>'Trainer Info &amp; Skillsets'!A26</f>
        <v>Muhammad Rasmussen</v>
      </c>
      <c r="C69" s="95" t="b">
        <f t="shared" si="2"/>
        <v>1</v>
      </c>
      <c r="D69" s="56"/>
      <c r="E69" s="56"/>
      <c r="F69" s="56"/>
      <c r="L69" s="63"/>
      <c r="M69" s="52"/>
    </row>
    <row r="70" spans="1:13" ht="12.75" customHeight="1" x14ac:dyDescent="0.35">
      <c r="A70" s="61"/>
      <c r="B70" s="95" t="str">
        <f>'Trainer Info &amp; Skillsets'!A27</f>
        <v>Francisco Lester</v>
      </c>
      <c r="C70" s="95" t="b">
        <f t="shared" si="2"/>
        <v>1</v>
      </c>
      <c r="D70" s="56"/>
      <c r="E70" s="56"/>
      <c r="F70" s="56"/>
      <c r="L70" s="63"/>
      <c r="M70" s="52"/>
    </row>
    <row r="71" spans="1:13" ht="12.75" customHeight="1" x14ac:dyDescent="0.35">
      <c r="A71" s="61"/>
      <c r="B71" s="95" t="str">
        <f>'Trainer Info &amp; Skillsets'!A28</f>
        <v>Tristin Adams</v>
      </c>
      <c r="C71" s="95" t="b">
        <f t="shared" si="2"/>
        <v>1</v>
      </c>
      <c r="D71" s="56"/>
      <c r="E71" s="56"/>
      <c r="F71" s="56"/>
      <c r="L71" s="63"/>
      <c r="M71" s="52"/>
    </row>
    <row r="72" spans="1:13" ht="12.75" customHeight="1" x14ac:dyDescent="0.35">
      <c r="A72" s="61"/>
      <c r="B72" s="95" t="str">
        <f>'Trainer Info &amp; Skillsets'!A29</f>
        <v>Elena Sosa</v>
      </c>
      <c r="C72" s="95" t="b">
        <f t="shared" si="2"/>
        <v>1</v>
      </c>
      <c r="D72" s="56"/>
      <c r="E72" s="56"/>
      <c r="F72" s="56"/>
      <c r="L72" s="63"/>
      <c r="M72" s="52"/>
    </row>
    <row r="73" spans="1:13" ht="12.75" customHeight="1" x14ac:dyDescent="0.35">
      <c r="A73" s="61"/>
      <c r="B73" s="95" t="str">
        <f>'Trainer Info &amp; Skillsets'!A30</f>
        <v>Bailee Roth</v>
      </c>
      <c r="C73" s="95" t="b">
        <f t="shared" si="2"/>
        <v>1</v>
      </c>
      <c r="D73" s="56"/>
      <c r="E73" s="56"/>
      <c r="F73" s="56"/>
      <c r="L73" s="63"/>
      <c r="M73" s="52"/>
    </row>
    <row r="74" spans="1:13" ht="12.75" customHeight="1" x14ac:dyDescent="0.35">
      <c r="A74" s="61"/>
      <c r="B74" s="95" t="str">
        <f>'Trainer Info &amp; Skillsets'!A31</f>
        <v>Mikayla Robbins</v>
      </c>
      <c r="C74" s="95" t="b">
        <f t="shared" si="2"/>
        <v>1</v>
      </c>
      <c r="D74" s="56"/>
      <c r="E74" s="56"/>
      <c r="F74" s="56"/>
      <c r="L74" s="63"/>
      <c r="M74" s="52"/>
    </row>
    <row r="75" spans="1:13" ht="12.75" customHeight="1" x14ac:dyDescent="0.35">
      <c r="A75" s="61"/>
      <c r="B75" s="95" t="str">
        <f>'Trainer Info &amp; Skillsets'!A32</f>
        <v>Charlotte Bell</v>
      </c>
      <c r="C75" s="95" t="b">
        <f t="shared" si="2"/>
        <v>1</v>
      </c>
      <c r="D75" s="56"/>
      <c r="E75" s="56"/>
      <c r="F75" s="56"/>
      <c r="L75" s="63"/>
      <c r="M75" s="52"/>
    </row>
    <row r="76" spans="1:13" ht="12.75" customHeight="1" x14ac:dyDescent="0.35">
      <c r="A76" s="61"/>
      <c r="B76" s="95" t="str">
        <f>'Trainer Info &amp; Skillsets'!A33</f>
        <v>Tanner Silva</v>
      </c>
      <c r="C76" s="95" t="b">
        <f t="shared" si="2"/>
        <v>1</v>
      </c>
      <c r="D76" s="56"/>
      <c r="E76" s="56"/>
      <c r="F76" s="56"/>
      <c r="L76" s="63"/>
      <c r="M76" s="52"/>
    </row>
    <row r="77" spans="1:13" ht="12.75" customHeight="1" x14ac:dyDescent="0.35">
      <c r="A77" s="61"/>
      <c r="B77" s="95" t="str">
        <f>'Trainer Info &amp; Skillsets'!A34</f>
        <v>Valentin Burgess</v>
      </c>
      <c r="C77" s="95" t="b">
        <f t="shared" si="2"/>
        <v>1</v>
      </c>
      <c r="D77" s="56"/>
      <c r="E77" s="56"/>
      <c r="F77" s="56"/>
      <c r="I77" s="56"/>
      <c r="L77" s="63"/>
      <c r="M77" s="52"/>
    </row>
    <row r="78" spans="1:13" ht="12.75" customHeight="1" x14ac:dyDescent="0.35">
      <c r="A78" s="61"/>
      <c r="B78" s="95" t="str">
        <f>'Trainer Info &amp; Skillsets'!A35</f>
        <v>Angelo Snyder</v>
      </c>
      <c r="C78" s="95" t="b">
        <f t="shared" si="2"/>
        <v>1</v>
      </c>
      <c r="D78" s="56"/>
      <c r="E78" s="56"/>
      <c r="F78" s="56"/>
      <c r="I78" s="56"/>
      <c r="L78" s="63"/>
      <c r="M78" s="52"/>
    </row>
    <row r="79" spans="1:13" ht="12.75" customHeight="1" x14ac:dyDescent="0.35">
      <c r="A79" s="61"/>
      <c r="B79" s="95" t="str">
        <f>'Trainer Info &amp; Skillsets'!A36</f>
        <v>Shyanne Harrington</v>
      </c>
      <c r="C79" s="95" t="b">
        <f t="shared" si="2"/>
        <v>1</v>
      </c>
      <c r="D79" s="56"/>
      <c r="E79" s="56"/>
      <c r="F79" s="56"/>
      <c r="I79" s="56"/>
      <c r="L79" s="63"/>
      <c r="M79" s="52"/>
    </row>
    <row r="80" spans="1:13" ht="12.75" customHeight="1" x14ac:dyDescent="0.35">
      <c r="A80" s="61"/>
      <c r="B80" s="95" t="str">
        <f>'Trainer Info &amp; Skillsets'!A37</f>
        <v>Remington Mcgee</v>
      </c>
      <c r="C80" s="95" t="b">
        <f t="shared" si="2"/>
        <v>1</v>
      </c>
      <c r="D80" s="56"/>
      <c r="E80" s="56"/>
      <c r="F80" s="56"/>
      <c r="I80" s="56"/>
      <c r="L80" s="63"/>
      <c r="M80" s="52"/>
    </row>
    <row r="81" spans="1:13" ht="12.75" customHeight="1" x14ac:dyDescent="0.35">
      <c r="A81" s="61"/>
      <c r="B81" s="95" t="str">
        <f>'Trainer Info &amp; Skillsets'!A38</f>
        <v>Will Roth</v>
      </c>
      <c r="C81" s="95" t="b">
        <f t="shared" si="2"/>
        <v>1</v>
      </c>
      <c r="D81" s="56"/>
      <c r="E81" s="56"/>
      <c r="F81" s="56"/>
      <c r="I81" s="56"/>
      <c r="L81" s="63"/>
      <c r="M81" s="52"/>
    </row>
    <row r="82" spans="1:13" ht="12.75" customHeight="1" x14ac:dyDescent="0.35">
      <c r="A82" s="61"/>
      <c r="B82" s="95" t="str">
        <f>'Trainer Info &amp; Skillsets'!A39</f>
        <v>Janiah Dickerson</v>
      </c>
      <c r="C82" s="95" t="b">
        <f t="shared" si="2"/>
        <v>1</v>
      </c>
      <c r="D82" s="56"/>
      <c r="E82" s="56"/>
      <c r="F82" s="56"/>
      <c r="I82" s="56"/>
      <c r="L82" s="63"/>
      <c r="M82" s="52"/>
    </row>
    <row r="83" spans="1:13" ht="12.75" customHeight="1" x14ac:dyDescent="0.35">
      <c r="A83" s="61"/>
      <c r="B83" s="95" t="str">
        <f>'Trainer Info &amp; Skillsets'!A40</f>
        <v>Brenton Solomon</v>
      </c>
      <c r="C83" s="95" t="b">
        <f t="shared" si="2"/>
        <v>1</v>
      </c>
      <c r="D83" s="56"/>
      <c r="E83" s="56"/>
      <c r="F83" s="56"/>
      <c r="I83" s="56"/>
      <c r="L83" s="63"/>
      <c r="M83" s="52"/>
    </row>
    <row r="84" spans="1:13" ht="12.75" customHeight="1" x14ac:dyDescent="0.35">
      <c r="A84" s="61"/>
      <c r="B84" s="95" t="str">
        <f>'Trainer Info &amp; Skillsets'!A41</f>
        <v>Braylen Lopez</v>
      </c>
      <c r="C84" s="95" t="b">
        <f t="shared" si="2"/>
        <v>1</v>
      </c>
      <c r="D84" s="56"/>
      <c r="E84" s="56"/>
      <c r="F84" s="56"/>
      <c r="I84" s="56"/>
      <c r="L84" s="63"/>
      <c r="M84" s="52"/>
    </row>
    <row r="85" spans="1:13" ht="12.75" customHeight="1" x14ac:dyDescent="0.35">
      <c r="A85" s="61"/>
      <c r="B85" s="95" t="str">
        <f>'Trainer Info &amp; Skillsets'!A42</f>
        <v>Chaz Sanford</v>
      </c>
      <c r="C85" s="95" t="b">
        <f t="shared" si="2"/>
        <v>1</v>
      </c>
      <c r="D85" s="56"/>
      <c r="E85" s="56"/>
      <c r="F85" s="56"/>
      <c r="I85" s="56"/>
      <c r="L85" s="63"/>
      <c r="M85" s="52"/>
    </row>
    <row r="86" spans="1:13" ht="12.75" customHeight="1" x14ac:dyDescent="0.35">
      <c r="A86" s="61"/>
      <c r="D86" s="56"/>
      <c r="E86" s="56"/>
      <c r="F86" s="56"/>
      <c r="I86" s="56"/>
      <c r="L86" s="63"/>
      <c r="M86" s="52"/>
    </row>
    <row r="87" spans="1:13" ht="12.75" customHeight="1" x14ac:dyDescent="0.35">
      <c r="A87" s="61"/>
      <c r="D87" s="56"/>
      <c r="E87" s="56"/>
      <c r="F87" s="56"/>
      <c r="I87" s="56"/>
      <c r="L87" s="63"/>
      <c r="M87" s="52"/>
    </row>
    <row r="88" spans="1:13" ht="12.75" customHeight="1" x14ac:dyDescent="0.35">
      <c r="A88" s="61"/>
      <c r="D88" s="56"/>
      <c r="E88" s="56"/>
      <c r="F88" s="56"/>
      <c r="I88" s="56"/>
      <c r="L88" s="63"/>
      <c r="M88" s="52"/>
    </row>
    <row r="89" spans="1:13" ht="12.75" customHeight="1" x14ac:dyDescent="0.35">
      <c r="A89" s="61"/>
      <c r="D89" s="56"/>
      <c r="E89" s="56"/>
      <c r="F89" s="56"/>
      <c r="I89" s="56"/>
      <c r="L89" s="63"/>
      <c r="M89" s="52"/>
    </row>
    <row r="90" spans="1:13" ht="12.75" customHeight="1" x14ac:dyDescent="0.35">
      <c r="A90" s="61"/>
      <c r="D90" s="56"/>
      <c r="E90" s="56"/>
      <c r="F90" s="56"/>
      <c r="I90" s="56"/>
      <c r="L90" s="63"/>
      <c r="M90" s="52"/>
    </row>
    <row r="91" spans="1:13" ht="12.75" customHeight="1" x14ac:dyDescent="0.35">
      <c r="A91" s="61"/>
      <c r="D91" s="56"/>
      <c r="E91" s="56"/>
      <c r="F91" s="56"/>
      <c r="I91" s="56"/>
      <c r="L91" s="63"/>
      <c r="M91" s="52"/>
    </row>
    <row r="92" spans="1:13" ht="12.75" customHeight="1" x14ac:dyDescent="0.35">
      <c r="A92" s="61"/>
      <c r="D92" s="56"/>
      <c r="E92" s="56"/>
      <c r="F92" s="56"/>
      <c r="I92" s="56"/>
      <c r="L92" s="63"/>
      <c r="M92" s="52"/>
    </row>
    <row r="93" spans="1:13" ht="12.75" customHeight="1" x14ac:dyDescent="0.35">
      <c r="A93" s="61"/>
      <c r="D93" s="56"/>
      <c r="E93" s="56"/>
      <c r="F93" s="56"/>
      <c r="I93" s="56"/>
      <c r="L93" s="63"/>
      <c r="M93" s="52"/>
    </row>
    <row r="94" spans="1:13" ht="12.75" customHeight="1" x14ac:dyDescent="0.35">
      <c r="A94" s="61"/>
      <c r="D94" s="56"/>
      <c r="E94" s="56"/>
      <c r="F94" s="56"/>
      <c r="I94" s="56"/>
      <c r="L94" s="63"/>
      <c r="M94" s="52"/>
    </row>
    <row r="95" spans="1:13" ht="12.75" customHeight="1" x14ac:dyDescent="0.35">
      <c r="A95" s="61"/>
      <c r="D95" s="56"/>
      <c r="E95" s="56"/>
      <c r="F95" s="56"/>
      <c r="I95" s="56"/>
      <c r="L95" s="63"/>
      <c r="M95" s="52"/>
    </row>
    <row r="96" spans="1:13" ht="12.75" customHeight="1" x14ac:dyDescent="0.35">
      <c r="A96" s="61"/>
      <c r="D96" s="56"/>
      <c r="E96" s="56"/>
      <c r="F96" s="56"/>
      <c r="I96" s="56"/>
      <c r="L96" s="63"/>
      <c r="M96" s="52"/>
    </row>
    <row r="97" spans="1:13" ht="12.75" customHeight="1" x14ac:dyDescent="0.35">
      <c r="A97" s="61"/>
      <c r="D97" s="56"/>
      <c r="E97" s="56"/>
      <c r="F97" s="56"/>
      <c r="I97" s="56"/>
      <c r="L97" s="63"/>
      <c r="M97" s="52"/>
    </row>
    <row r="98" spans="1:13" ht="12.75" customHeight="1" x14ac:dyDescent="0.35">
      <c r="A98" s="61"/>
      <c r="D98" s="56"/>
      <c r="E98" s="56"/>
      <c r="F98" s="56"/>
      <c r="I98" s="56"/>
      <c r="L98" s="63"/>
      <c r="M98" s="52"/>
    </row>
    <row r="99" spans="1:13" ht="12.75" customHeight="1" x14ac:dyDescent="0.35">
      <c r="A99" s="61"/>
      <c r="D99" s="56"/>
      <c r="E99" s="56"/>
      <c r="F99" s="56"/>
      <c r="I99" s="56"/>
      <c r="L99" s="63"/>
      <c r="M99" s="52"/>
    </row>
    <row r="100" spans="1:13" ht="12.75" customHeight="1" x14ac:dyDescent="0.35">
      <c r="A100" s="61"/>
      <c r="D100" s="56"/>
      <c r="E100" s="56"/>
      <c r="F100" s="56"/>
      <c r="I100" s="56"/>
      <c r="L100" s="63"/>
      <c r="M100" s="52"/>
    </row>
    <row r="101" spans="1:13" ht="12.75" customHeight="1" x14ac:dyDescent="0.35">
      <c r="A101" s="61"/>
      <c r="D101" s="56"/>
      <c r="E101" s="56"/>
      <c r="F101" s="56"/>
      <c r="I101" s="56"/>
      <c r="L101" s="63"/>
      <c r="M101" s="52"/>
    </row>
    <row r="102" spans="1:13" ht="12.75" customHeight="1" x14ac:dyDescent="0.35">
      <c r="A102" s="61"/>
      <c r="D102" s="56"/>
      <c r="E102" s="56"/>
      <c r="F102" s="56"/>
      <c r="I102" s="56"/>
      <c r="L102" s="63"/>
      <c r="M102" s="52"/>
    </row>
    <row r="103" spans="1:13" ht="12.75" customHeight="1" x14ac:dyDescent="0.35">
      <c r="A103" s="61"/>
      <c r="D103" s="56"/>
      <c r="E103" s="56"/>
      <c r="F103" s="56"/>
      <c r="I103" s="56"/>
      <c r="L103" s="63"/>
      <c r="M103" s="52"/>
    </row>
    <row r="104" spans="1:13" ht="12.75" customHeight="1" x14ac:dyDescent="0.35">
      <c r="A104" s="61"/>
      <c r="D104" s="56"/>
      <c r="E104" s="56"/>
      <c r="F104" s="56"/>
      <c r="I104" s="56"/>
      <c r="L104" s="63"/>
      <c r="M104" s="52"/>
    </row>
    <row r="105" spans="1:13" ht="12.75" customHeight="1" x14ac:dyDescent="0.35">
      <c r="A105" s="61"/>
      <c r="D105" s="56"/>
      <c r="E105" s="56"/>
      <c r="F105" s="56"/>
      <c r="I105" s="56"/>
      <c r="L105" s="63"/>
      <c r="M105" s="52"/>
    </row>
    <row r="106" spans="1:13" ht="12.75" customHeight="1" x14ac:dyDescent="0.35">
      <c r="A106" s="61"/>
      <c r="D106" s="56"/>
      <c r="E106" s="56"/>
      <c r="F106" s="56"/>
      <c r="I106" s="56"/>
      <c r="L106" s="63"/>
      <c r="M106" s="52"/>
    </row>
    <row r="107" spans="1:13" ht="12.75" customHeight="1" x14ac:dyDescent="0.35">
      <c r="A107" s="61"/>
      <c r="D107" s="56"/>
      <c r="E107" s="56"/>
      <c r="F107" s="56"/>
      <c r="I107" s="56"/>
      <c r="L107" s="63"/>
      <c r="M107" s="52"/>
    </row>
    <row r="108" spans="1:13" ht="12.75" customHeight="1" x14ac:dyDescent="0.35">
      <c r="A108" s="61"/>
      <c r="D108" s="56"/>
      <c r="E108" s="56"/>
      <c r="F108" s="56"/>
      <c r="I108" s="56"/>
      <c r="L108" s="63"/>
      <c r="M108" s="52"/>
    </row>
    <row r="109" spans="1:13" ht="12.75" customHeight="1" x14ac:dyDescent="0.35">
      <c r="A109" s="61"/>
      <c r="D109" s="56"/>
      <c r="E109" s="56"/>
      <c r="F109" s="56"/>
      <c r="I109" s="56"/>
      <c r="L109" s="63"/>
      <c r="M109" s="52"/>
    </row>
    <row r="110" spans="1:13" ht="12.75" customHeight="1" x14ac:dyDescent="0.35">
      <c r="A110" s="61"/>
      <c r="D110" s="56"/>
      <c r="E110" s="56"/>
      <c r="F110" s="56"/>
      <c r="I110" s="56"/>
      <c r="L110" s="63"/>
      <c r="M110" s="52"/>
    </row>
    <row r="111" spans="1:13" ht="12.75" customHeight="1" x14ac:dyDescent="0.35">
      <c r="A111" s="61"/>
      <c r="D111" s="56"/>
      <c r="E111" s="56"/>
      <c r="F111" s="56"/>
      <c r="I111" s="56"/>
      <c r="L111" s="63"/>
      <c r="M111" s="52"/>
    </row>
    <row r="112" spans="1:13" ht="12.75" customHeight="1" x14ac:dyDescent="0.35">
      <c r="A112" s="61"/>
      <c r="D112" s="56"/>
      <c r="E112" s="56"/>
      <c r="F112" s="56"/>
      <c r="I112" s="56"/>
      <c r="L112" s="63"/>
      <c r="M112" s="52"/>
    </row>
    <row r="113" spans="1:13" ht="12.75" customHeight="1" x14ac:dyDescent="0.35">
      <c r="A113" s="61"/>
      <c r="D113" s="56"/>
      <c r="E113" s="56"/>
      <c r="F113" s="56"/>
      <c r="I113" s="56"/>
      <c r="L113" s="63"/>
      <c r="M113" s="52"/>
    </row>
    <row r="114" spans="1:13" ht="12.75" customHeight="1" x14ac:dyDescent="0.35">
      <c r="A114" s="61"/>
      <c r="D114" s="56"/>
      <c r="E114" s="56"/>
      <c r="F114" s="56"/>
      <c r="I114" s="56"/>
      <c r="L114" s="63"/>
      <c r="M114" s="52"/>
    </row>
    <row r="115" spans="1:13" ht="12.75" customHeight="1" x14ac:dyDescent="0.35">
      <c r="A115" s="61"/>
      <c r="D115" s="56"/>
      <c r="E115" s="56"/>
      <c r="F115" s="56"/>
      <c r="I115" s="56"/>
      <c r="L115" s="63"/>
      <c r="M115" s="52"/>
    </row>
    <row r="116" spans="1:13" ht="12.75" customHeight="1" x14ac:dyDescent="0.35">
      <c r="A116" s="61"/>
      <c r="D116" s="56"/>
      <c r="E116" s="56"/>
      <c r="F116" s="56"/>
      <c r="I116" s="56"/>
      <c r="L116" s="63"/>
      <c r="M116" s="52"/>
    </row>
    <row r="117" spans="1:13" ht="12.75" customHeight="1" x14ac:dyDescent="0.35">
      <c r="A117" s="61"/>
      <c r="D117" s="56"/>
      <c r="E117" s="56"/>
      <c r="F117" s="56"/>
      <c r="I117" s="56"/>
      <c r="L117" s="63"/>
      <c r="M117" s="52"/>
    </row>
    <row r="118" spans="1:13" ht="12.75" customHeight="1" x14ac:dyDescent="0.35">
      <c r="A118" s="61"/>
      <c r="D118" s="56"/>
      <c r="E118" s="56"/>
      <c r="F118" s="56"/>
      <c r="I118" s="56"/>
      <c r="L118" s="63"/>
      <c r="M118" s="52"/>
    </row>
    <row r="119" spans="1:13" ht="12.75" customHeight="1" x14ac:dyDescent="0.35">
      <c r="A119" s="61"/>
      <c r="D119" s="56"/>
      <c r="E119" s="56"/>
      <c r="F119" s="56"/>
      <c r="I119" s="56"/>
      <c r="L119" s="63"/>
      <c r="M119" s="52"/>
    </row>
    <row r="120" spans="1:13" ht="12.75" customHeight="1" x14ac:dyDescent="0.35">
      <c r="A120" s="61"/>
      <c r="D120" s="56"/>
      <c r="E120" s="56"/>
      <c r="F120" s="56"/>
      <c r="I120" s="56"/>
      <c r="L120" s="63"/>
      <c r="M120" s="52"/>
    </row>
    <row r="121" spans="1:13" ht="12.75" customHeight="1" x14ac:dyDescent="0.35">
      <c r="A121" s="61"/>
      <c r="D121" s="56"/>
      <c r="E121" s="56"/>
      <c r="F121" s="56"/>
      <c r="I121" s="56"/>
      <c r="L121" s="63"/>
      <c r="M121" s="52"/>
    </row>
    <row r="122" spans="1:13" ht="12.75" customHeight="1" x14ac:dyDescent="0.35">
      <c r="A122" s="61"/>
      <c r="D122" s="56"/>
      <c r="E122" s="56"/>
      <c r="F122" s="56"/>
      <c r="I122" s="56"/>
      <c r="L122" s="63"/>
      <c r="M122" s="52"/>
    </row>
    <row r="123" spans="1:13" ht="12.75" customHeight="1" x14ac:dyDescent="0.35">
      <c r="A123" s="61"/>
      <c r="D123" s="56"/>
      <c r="E123" s="56"/>
      <c r="F123" s="56"/>
      <c r="I123" s="56"/>
      <c r="L123" s="63"/>
      <c r="M123" s="52"/>
    </row>
    <row r="124" spans="1:13" ht="12.75" customHeight="1" x14ac:dyDescent="0.35">
      <c r="A124" s="61"/>
      <c r="D124" s="56"/>
      <c r="E124" s="56"/>
      <c r="F124" s="56"/>
      <c r="I124" s="56"/>
      <c r="L124" s="63"/>
      <c r="M124" s="52"/>
    </row>
    <row r="125" spans="1:13" ht="12.75" customHeight="1" x14ac:dyDescent="0.35">
      <c r="A125" s="61"/>
      <c r="D125" s="56"/>
      <c r="E125" s="56"/>
      <c r="F125" s="56"/>
      <c r="I125" s="56"/>
      <c r="L125" s="63"/>
      <c r="M125" s="52"/>
    </row>
    <row r="126" spans="1:13" ht="12.75" customHeight="1" x14ac:dyDescent="0.35">
      <c r="A126" s="61"/>
      <c r="D126" s="56"/>
      <c r="E126" s="56"/>
      <c r="F126" s="56"/>
      <c r="I126" s="56"/>
      <c r="L126" s="63"/>
      <c r="M126" s="52"/>
    </row>
    <row r="127" spans="1:13" ht="12.75" customHeight="1" x14ac:dyDescent="0.35">
      <c r="A127" s="61"/>
      <c r="D127" s="56"/>
      <c r="E127" s="56"/>
      <c r="F127" s="56"/>
      <c r="I127" s="56"/>
      <c r="L127" s="63"/>
      <c r="M127" s="52"/>
    </row>
    <row r="128" spans="1:13" ht="12.75" customHeight="1" x14ac:dyDescent="0.35">
      <c r="A128" s="61"/>
      <c r="D128" s="56"/>
      <c r="E128" s="56"/>
      <c r="F128" s="56"/>
      <c r="I128" s="56"/>
      <c r="L128" s="63"/>
      <c r="M128" s="52"/>
    </row>
    <row r="129" spans="1:13" ht="12.75" customHeight="1" x14ac:dyDescent="0.35">
      <c r="A129" s="61"/>
      <c r="D129" s="56"/>
      <c r="E129" s="56"/>
      <c r="F129" s="56"/>
      <c r="I129" s="56"/>
      <c r="L129" s="63"/>
      <c r="M129" s="52"/>
    </row>
    <row r="130" spans="1:13" ht="12.75" customHeight="1" x14ac:dyDescent="0.35">
      <c r="A130" s="61"/>
      <c r="D130" s="56"/>
      <c r="E130" s="56"/>
      <c r="F130" s="56"/>
      <c r="I130" s="56"/>
      <c r="L130" s="63"/>
      <c r="M130" s="52"/>
    </row>
    <row r="131" spans="1:13" ht="12.75" customHeight="1" x14ac:dyDescent="0.35">
      <c r="A131" s="61"/>
      <c r="D131" s="56"/>
      <c r="E131" s="56"/>
      <c r="F131" s="56"/>
      <c r="I131" s="56"/>
      <c r="L131" s="63"/>
      <c r="M131" s="52"/>
    </row>
    <row r="132" spans="1:13" ht="12.75" customHeight="1" x14ac:dyDescent="0.35">
      <c r="A132" s="61"/>
      <c r="D132" s="56"/>
      <c r="E132" s="56"/>
      <c r="F132" s="56"/>
      <c r="I132" s="56"/>
      <c r="L132" s="63"/>
      <c r="M132" s="52"/>
    </row>
    <row r="133" spans="1:13" ht="12.75" customHeight="1" x14ac:dyDescent="0.35">
      <c r="A133" s="61"/>
      <c r="D133" s="56"/>
      <c r="E133" s="56"/>
      <c r="F133" s="56"/>
      <c r="I133" s="56"/>
      <c r="L133" s="63"/>
      <c r="M133" s="52"/>
    </row>
    <row r="134" spans="1:13" ht="12.75" customHeight="1" x14ac:dyDescent="0.35">
      <c r="A134" s="61"/>
      <c r="D134" s="56"/>
      <c r="E134" s="56"/>
      <c r="F134" s="56"/>
      <c r="I134" s="56"/>
      <c r="L134" s="63"/>
      <c r="M134" s="52"/>
    </row>
    <row r="135" spans="1:13" ht="12.75" customHeight="1" x14ac:dyDescent="0.35">
      <c r="A135" s="61"/>
      <c r="D135" s="56"/>
      <c r="E135" s="56"/>
      <c r="F135" s="56"/>
      <c r="I135" s="56"/>
      <c r="L135" s="63"/>
      <c r="M135" s="52"/>
    </row>
    <row r="136" spans="1:13" ht="12.75" customHeight="1" x14ac:dyDescent="0.35">
      <c r="A136" s="61"/>
      <c r="D136" s="56"/>
      <c r="E136" s="56"/>
      <c r="F136" s="56"/>
      <c r="I136" s="56"/>
      <c r="L136" s="63"/>
      <c r="M136" s="52"/>
    </row>
    <row r="137" spans="1:13" ht="12.75" customHeight="1" x14ac:dyDescent="0.35">
      <c r="A137" s="61"/>
      <c r="D137" s="56"/>
      <c r="E137" s="56"/>
      <c r="F137" s="56"/>
      <c r="I137" s="56"/>
      <c r="L137" s="63"/>
      <c r="M137" s="52"/>
    </row>
    <row r="138" spans="1:13" ht="12.75" customHeight="1" x14ac:dyDescent="0.35">
      <c r="A138" s="61"/>
      <c r="D138" s="56"/>
      <c r="E138" s="56"/>
      <c r="F138" s="56"/>
      <c r="I138" s="56"/>
      <c r="L138" s="63"/>
      <c r="M138" s="52"/>
    </row>
    <row r="139" spans="1:13" ht="12.75" customHeight="1" x14ac:dyDescent="0.35">
      <c r="A139" s="61"/>
      <c r="D139" s="56"/>
      <c r="E139" s="56"/>
      <c r="F139" s="56"/>
      <c r="I139" s="56"/>
      <c r="L139" s="63"/>
      <c r="M139" s="52"/>
    </row>
    <row r="140" spans="1:13" ht="12.75" customHeight="1" x14ac:dyDescent="0.35">
      <c r="A140" s="61"/>
      <c r="D140" s="56"/>
      <c r="E140" s="56"/>
      <c r="F140" s="56"/>
      <c r="I140" s="56"/>
      <c r="L140" s="63"/>
      <c r="M140" s="52"/>
    </row>
    <row r="141" spans="1:13" ht="12.75" customHeight="1" x14ac:dyDescent="0.35">
      <c r="A141" s="61"/>
      <c r="D141" s="56"/>
      <c r="E141" s="56"/>
      <c r="F141" s="56"/>
      <c r="I141" s="56"/>
      <c r="L141" s="63"/>
      <c r="M141" s="52"/>
    </row>
    <row r="142" spans="1:13" ht="12.75" customHeight="1" x14ac:dyDescent="0.35">
      <c r="A142" s="61"/>
      <c r="D142" s="56"/>
      <c r="E142" s="56"/>
      <c r="F142" s="56"/>
      <c r="I142" s="56"/>
      <c r="L142" s="63"/>
      <c r="M142" s="52"/>
    </row>
    <row r="143" spans="1:13" ht="12.75" customHeight="1" x14ac:dyDescent="0.35">
      <c r="A143" s="61"/>
      <c r="D143" s="56"/>
      <c r="E143" s="56"/>
      <c r="F143" s="56"/>
      <c r="I143" s="56"/>
      <c r="L143" s="63"/>
      <c r="M143" s="52"/>
    </row>
    <row r="144" spans="1:13" ht="12.75" customHeight="1" x14ac:dyDescent="0.35">
      <c r="A144" s="61"/>
      <c r="D144" s="56"/>
      <c r="E144" s="56"/>
      <c r="F144" s="56"/>
      <c r="I144" s="56"/>
      <c r="L144" s="63"/>
      <c r="M144" s="52"/>
    </row>
    <row r="145" spans="1:13" ht="12.75" customHeight="1" x14ac:dyDescent="0.35">
      <c r="A145" s="61"/>
      <c r="D145" s="56"/>
      <c r="E145" s="56"/>
      <c r="F145" s="56"/>
      <c r="I145" s="56"/>
      <c r="L145" s="63"/>
      <c r="M145" s="52"/>
    </row>
    <row r="146" spans="1:13" ht="12.75" customHeight="1" x14ac:dyDescent="0.35">
      <c r="A146" s="61"/>
      <c r="D146" s="56"/>
      <c r="E146" s="56"/>
      <c r="F146" s="56"/>
      <c r="I146" s="56"/>
      <c r="L146" s="63"/>
      <c r="M146" s="52"/>
    </row>
    <row r="147" spans="1:13" ht="12.75" customHeight="1" x14ac:dyDescent="0.35">
      <c r="A147" s="61"/>
      <c r="D147" s="56"/>
      <c r="E147" s="56"/>
      <c r="F147" s="56"/>
      <c r="I147" s="56"/>
      <c r="L147" s="63"/>
      <c r="M147" s="52"/>
    </row>
    <row r="148" spans="1:13" ht="12.75" customHeight="1" x14ac:dyDescent="0.35">
      <c r="A148" s="61"/>
      <c r="D148" s="56"/>
      <c r="E148" s="56"/>
      <c r="F148" s="56"/>
      <c r="I148" s="56"/>
      <c r="L148" s="63"/>
      <c r="M148" s="52"/>
    </row>
    <row r="149" spans="1:13" ht="12.75" customHeight="1" x14ac:dyDescent="0.35">
      <c r="A149" s="61"/>
      <c r="D149" s="56"/>
      <c r="E149" s="56"/>
      <c r="F149" s="56"/>
      <c r="I149" s="56"/>
      <c r="L149" s="63"/>
      <c r="M149" s="52"/>
    </row>
    <row r="150" spans="1:13" ht="12.75" customHeight="1" x14ac:dyDescent="0.35">
      <c r="A150" s="61"/>
      <c r="D150" s="56"/>
      <c r="E150" s="56"/>
      <c r="F150" s="56"/>
      <c r="I150" s="56"/>
      <c r="L150" s="63"/>
      <c r="M150" s="52"/>
    </row>
    <row r="151" spans="1:13" ht="12.75" customHeight="1" x14ac:dyDescent="0.35">
      <c r="A151" s="61"/>
      <c r="D151" s="56"/>
      <c r="E151" s="56"/>
      <c r="F151" s="56"/>
      <c r="I151" s="56"/>
      <c r="L151" s="63"/>
      <c r="M151" s="52"/>
    </row>
    <row r="152" spans="1:13" ht="12.75" customHeight="1" x14ac:dyDescent="0.35">
      <c r="A152" s="61"/>
      <c r="D152" s="56"/>
      <c r="E152" s="56"/>
      <c r="F152" s="56"/>
      <c r="I152" s="56"/>
      <c r="L152" s="63"/>
      <c r="M152" s="52"/>
    </row>
    <row r="153" spans="1:13" ht="12.75" customHeight="1" x14ac:dyDescent="0.35">
      <c r="A153" s="61"/>
      <c r="D153" s="56"/>
      <c r="E153" s="56"/>
      <c r="F153" s="56"/>
      <c r="I153" s="56"/>
      <c r="L153" s="63"/>
      <c r="M153" s="52"/>
    </row>
    <row r="154" spans="1:13" ht="12.75" customHeight="1" x14ac:dyDescent="0.35">
      <c r="A154" s="61"/>
      <c r="D154" s="56"/>
      <c r="E154" s="56"/>
      <c r="F154" s="56"/>
      <c r="I154" s="56"/>
      <c r="L154" s="63"/>
      <c r="M154" s="52"/>
    </row>
    <row r="155" spans="1:13" ht="12.75" customHeight="1" x14ac:dyDescent="0.35">
      <c r="A155" s="61"/>
      <c r="D155" s="56"/>
      <c r="E155" s="56"/>
      <c r="F155" s="56"/>
      <c r="I155" s="56"/>
      <c r="L155" s="63"/>
      <c r="M155" s="52"/>
    </row>
    <row r="156" spans="1:13" ht="12.75" customHeight="1" x14ac:dyDescent="0.35">
      <c r="A156" s="61"/>
      <c r="D156" s="56"/>
      <c r="E156" s="56"/>
      <c r="F156" s="56"/>
      <c r="I156" s="56"/>
      <c r="L156" s="63"/>
      <c r="M156" s="52"/>
    </row>
    <row r="157" spans="1:13" ht="12.75" customHeight="1" x14ac:dyDescent="0.35">
      <c r="A157" s="61"/>
      <c r="D157" s="56"/>
      <c r="E157" s="56"/>
      <c r="F157" s="56"/>
      <c r="I157" s="56"/>
      <c r="L157" s="63"/>
      <c r="M157" s="52"/>
    </row>
    <row r="158" spans="1:13" ht="12.75" customHeight="1" x14ac:dyDescent="0.35">
      <c r="A158" s="61"/>
      <c r="D158" s="56"/>
      <c r="E158" s="56"/>
      <c r="F158" s="56"/>
      <c r="I158" s="56"/>
      <c r="L158" s="63"/>
      <c r="M158" s="52"/>
    </row>
    <row r="159" spans="1:13" ht="12.75" customHeight="1" x14ac:dyDescent="0.35">
      <c r="A159" s="61"/>
      <c r="D159" s="56"/>
      <c r="E159" s="56"/>
      <c r="F159" s="56"/>
      <c r="I159" s="56"/>
      <c r="L159" s="63"/>
      <c r="M159" s="52"/>
    </row>
    <row r="160" spans="1:13" ht="12.75" customHeight="1" x14ac:dyDescent="0.35">
      <c r="A160" s="61"/>
      <c r="D160" s="56"/>
      <c r="E160" s="56"/>
      <c r="F160" s="56"/>
      <c r="I160" s="56"/>
      <c r="L160" s="63"/>
      <c r="M160" s="52"/>
    </row>
    <row r="161" spans="1:13" ht="12.75" customHeight="1" x14ac:dyDescent="0.35">
      <c r="A161" s="61"/>
      <c r="D161" s="56"/>
      <c r="E161" s="56"/>
      <c r="F161" s="56"/>
      <c r="I161" s="56"/>
      <c r="L161" s="63"/>
      <c r="M161" s="52"/>
    </row>
    <row r="162" spans="1:13" ht="12.75" customHeight="1" x14ac:dyDescent="0.35">
      <c r="A162" s="61"/>
      <c r="D162" s="56"/>
      <c r="E162" s="56"/>
      <c r="F162" s="56"/>
      <c r="I162" s="56"/>
      <c r="L162" s="63"/>
      <c r="M162" s="52"/>
    </row>
    <row r="163" spans="1:13" ht="12.75" customHeight="1" x14ac:dyDescent="0.35">
      <c r="A163" s="61"/>
      <c r="D163" s="56"/>
      <c r="E163" s="56"/>
      <c r="F163" s="56"/>
      <c r="I163" s="56"/>
      <c r="L163" s="63"/>
      <c r="M163" s="52"/>
    </row>
    <row r="164" spans="1:13" ht="12.75" customHeight="1" x14ac:dyDescent="0.35">
      <c r="A164" s="61"/>
      <c r="D164" s="56"/>
      <c r="E164" s="56"/>
      <c r="F164" s="56"/>
      <c r="I164" s="56"/>
      <c r="L164" s="63"/>
      <c r="M164" s="52"/>
    </row>
    <row r="165" spans="1:13" ht="12.75" customHeight="1" x14ac:dyDescent="0.35">
      <c r="A165" s="61"/>
      <c r="D165" s="56"/>
      <c r="E165" s="56"/>
      <c r="F165" s="56"/>
      <c r="I165" s="56"/>
      <c r="L165" s="63"/>
      <c r="M165" s="52"/>
    </row>
    <row r="166" spans="1:13" ht="12.75" customHeight="1" x14ac:dyDescent="0.35">
      <c r="A166" s="61"/>
      <c r="D166" s="56"/>
      <c r="E166" s="56"/>
      <c r="F166" s="56"/>
      <c r="I166" s="56"/>
      <c r="L166" s="63"/>
      <c r="M166" s="52"/>
    </row>
    <row r="167" spans="1:13" ht="12.75" customHeight="1" x14ac:dyDescent="0.35">
      <c r="A167" s="61"/>
      <c r="D167" s="56"/>
      <c r="E167" s="56"/>
      <c r="F167" s="56"/>
      <c r="I167" s="56"/>
      <c r="L167" s="63"/>
      <c r="M167" s="52"/>
    </row>
    <row r="168" spans="1:13" ht="12.75" customHeight="1" x14ac:dyDescent="0.35">
      <c r="A168" s="61"/>
      <c r="D168" s="56"/>
      <c r="E168" s="56"/>
      <c r="F168" s="56"/>
      <c r="I168" s="56"/>
      <c r="L168" s="63"/>
      <c r="M168" s="52"/>
    </row>
    <row r="169" spans="1:13" ht="12.75" customHeight="1" x14ac:dyDescent="0.35">
      <c r="A169" s="61"/>
      <c r="D169" s="56"/>
      <c r="E169" s="56"/>
      <c r="F169" s="56"/>
      <c r="I169" s="56"/>
      <c r="L169" s="63"/>
      <c r="M169" s="52"/>
    </row>
    <row r="170" spans="1:13" ht="12.75" customHeight="1" x14ac:dyDescent="0.35">
      <c r="A170" s="61"/>
      <c r="D170" s="56"/>
      <c r="E170" s="56"/>
      <c r="F170" s="56"/>
      <c r="I170" s="56"/>
      <c r="L170" s="63"/>
      <c r="M170" s="52"/>
    </row>
    <row r="171" spans="1:13" ht="12.75" customHeight="1" x14ac:dyDescent="0.35">
      <c r="A171" s="61"/>
      <c r="D171" s="56"/>
      <c r="E171" s="56"/>
      <c r="F171" s="56"/>
      <c r="I171" s="56"/>
      <c r="L171" s="63"/>
      <c r="M171" s="52"/>
    </row>
    <row r="172" spans="1:13" ht="12.75" customHeight="1" x14ac:dyDescent="0.35">
      <c r="A172" s="61"/>
      <c r="D172" s="56"/>
      <c r="E172" s="56"/>
      <c r="F172" s="56"/>
      <c r="I172" s="56"/>
      <c r="L172" s="63"/>
      <c r="M172" s="52"/>
    </row>
    <row r="173" spans="1:13" ht="12.75" customHeight="1" x14ac:dyDescent="0.35">
      <c r="A173" s="61"/>
      <c r="D173" s="56"/>
      <c r="E173" s="56"/>
      <c r="F173" s="56"/>
      <c r="I173" s="56"/>
      <c r="L173" s="63"/>
      <c r="M173" s="52"/>
    </row>
    <row r="174" spans="1:13" ht="12.75" customHeight="1" x14ac:dyDescent="0.35">
      <c r="A174" s="61"/>
      <c r="D174" s="56"/>
      <c r="E174" s="56"/>
      <c r="F174" s="56"/>
      <c r="I174" s="56"/>
      <c r="L174" s="63"/>
      <c r="M174" s="52"/>
    </row>
    <row r="175" spans="1:13" ht="12.75" customHeight="1" x14ac:dyDescent="0.35">
      <c r="A175" s="61"/>
      <c r="D175" s="56"/>
      <c r="E175" s="56"/>
      <c r="F175" s="56"/>
      <c r="I175" s="56"/>
      <c r="L175" s="63"/>
      <c r="M175" s="52"/>
    </row>
    <row r="176" spans="1:13" ht="12.75" customHeight="1" x14ac:dyDescent="0.35">
      <c r="A176" s="61"/>
      <c r="D176" s="56"/>
      <c r="E176" s="56"/>
      <c r="F176" s="56"/>
      <c r="I176" s="56"/>
      <c r="L176" s="63"/>
      <c r="M176" s="52"/>
    </row>
    <row r="177" spans="1:13" ht="12.75" customHeight="1" x14ac:dyDescent="0.35">
      <c r="A177" s="61"/>
      <c r="D177" s="56"/>
      <c r="E177" s="56"/>
      <c r="F177" s="56"/>
      <c r="I177" s="56"/>
      <c r="L177" s="63"/>
      <c r="M177" s="52"/>
    </row>
    <row r="178" spans="1:13" ht="12.75" customHeight="1" x14ac:dyDescent="0.35">
      <c r="A178" s="61"/>
      <c r="D178" s="56"/>
      <c r="E178" s="56"/>
      <c r="F178" s="56"/>
      <c r="I178" s="56"/>
      <c r="L178" s="63"/>
      <c r="M178" s="52"/>
    </row>
    <row r="179" spans="1:13" ht="12.75" customHeight="1" x14ac:dyDescent="0.35">
      <c r="A179" s="61"/>
      <c r="D179" s="56"/>
      <c r="E179" s="56"/>
      <c r="F179" s="56"/>
      <c r="I179" s="56"/>
      <c r="L179" s="63"/>
      <c r="M179" s="52"/>
    </row>
    <row r="180" spans="1:13" ht="12.75" customHeight="1" x14ac:dyDescent="0.35">
      <c r="A180" s="61"/>
      <c r="D180" s="56"/>
      <c r="E180" s="56"/>
      <c r="F180" s="56"/>
      <c r="I180" s="56"/>
      <c r="L180" s="63"/>
      <c r="M180" s="52"/>
    </row>
    <row r="181" spans="1:13" ht="12.75" customHeight="1" x14ac:dyDescent="0.35">
      <c r="A181" s="61"/>
      <c r="D181" s="56"/>
      <c r="E181" s="56"/>
      <c r="F181" s="56"/>
      <c r="I181" s="56"/>
      <c r="L181" s="63"/>
      <c r="M181" s="52"/>
    </row>
    <row r="182" spans="1:13" ht="12.75" customHeight="1" x14ac:dyDescent="0.35">
      <c r="A182" s="61"/>
      <c r="D182" s="56"/>
      <c r="E182" s="56"/>
      <c r="F182" s="56"/>
      <c r="I182" s="56"/>
      <c r="L182" s="63"/>
      <c r="M182" s="52"/>
    </row>
    <row r="183" spans="1:13" ht="12.75" customHeight="1" x14ac:dyDescent="0.35">
      <c r="A183" s="61"/>
      <c r="D183" s="56"/>
      <c r="E183" s="56"/>
      <c r="F183" s="56"/>
      <c r="I183" s="56"/>
      <c r="L183" s="63"/>
      <c r="M183" s="52"/>
    </row>
    <row r="184" spans="1:13" ht="12.75" customHeight="1" x14ac:dyDescent="0.35">
      <c r="A184" s="61"/>
      <c r="D184" s="56"/>
      <c r="E184" s="56"/>
      <c r="F184" s="56"/>
      <c r="I184" s="56"/>
      <c r="L184" s="63"/>
      <c r="M184" s="52"/>
    </row>
    <row r="185" spans="1:13" ht="12.75" customHeight="1" x14ac:dyDescent="0.35">
      <c r="A185" s="61"/>
      <c r="D185" s="56"/>
      <c r="E185" s="56"/>
      <c r="F185" s="56"/>
      <c r="I185" s="56"/>
      <c r="L185" s="63"/>
      <c r="M185" s="52"/>
    </row>
    <row r="186" spans="1:13" ht="12.75" customHeight="1" x14ac:dyDescent="0.35">
      <c r="A186" s="61"/>
      <c r="D186" s="56"/>
      <c r="E186" s="56"/>
      <c r="F186" s="56"/>
      <c r="I186" s="56"/>
      <c r="L186" s="63"/>
      <c r="M186" s="52"/>
    </row>
    <row r="187" spans="1:13" ht="12.75" customHeight="1" x14ac:dyDescent="0.35">
      <c r="A187" s="61"/>
      <c r="D187" s="56"/>
      <c r="E187" s="56"/>
      <c r="F187" s="56"/>
      <c r="I187" s="56"/>
      <c r="L187" s="63"/>
      <c r="M187" s="52"/>
    </row>
    <row r="188" spans="1:13" ht="12.75" customHeight="1" x14ac:dyDescent="0.35">
      <c r="A188" s="61"/>
      <c r="D188" s="56"/>
      <c r="E188" s="56"/>
      <c r="F188" s="56"/>
      <c r="I188" s="56"/>
      <c r="L188" s="63"/>
      <c r="M188" s="52"/>
    </row>
    <row r="189" spans="1:13" ht="12.75" customHeight="1" x14ac:dyDescent="0.35">
      <c r="A189" s="61"/>
      <c r="D189" s="56"/>
      <c r="E189" s="56"/>
      <c r="F189" s="56"/>
      <c r="I189" s="56"/>
      <c r="L189" s="63"/>
      <c r="M189" s="52"/>
    </row>
    <row r="190" spans="1:13" ht="12.75" customHeight="1" x14ac:dyDescent="0.35">
      <c r="A190" s="61"/>
      <c r="D190" s="56"/>
      <c r="E190" s="56"/>
      <c r="F190" s="56"/>
      <c r="I190" s="56"/>
      <c r="L190" s="63"/>
      <c r="M190" s="52"/>
    </row>
    <row r="191" spans="1:13" ht="12.75" customHeight="1" x14ac:dyDescent="0.35">
      <c r="A191" s="61"/>
      <c r="D191" s="56"/>
      <c r="E191" s="56"/>
      <c r="F191" s="56"/>
      <c r="I191" s="56"/>
      <c r="L191" s="63"/>
      <c r="M191" s="52"/>
    </row>
    <row r="192" spans="1:13" ht="12.75" customHeight="1" x14ac:dyDescent="0.35">
      <c r="A192" s="61"/>
      <c r="D192" s="56"/>
      <c r="E192" s="56"/>
      <c r="F192" s="56"/>
      <c r="I192" s="56"/>
      <c r="L192" s="63"/>
      <c r="M192" s="52"/>
    </row>
    <row r="193" spans="1:13" ht="12.75" customHeight="1" x14ac:dyDescent="0.35">
      <c r="A193" s="61"/>
      <c r="D193" s="56"/>
      <c r="E193" s="56"/>
      <c r="F193" s="56"/>
      <c r="I193" s="56"/>
      <c r="L193" s="63"/>
      <c r="M193" s="52"/>
    </row>
    <row r="194" spans="1:13" ht="12.75" customHeight="1" x14ac:dyDescent="0.35">
      <c r="A194" s="61"/>
      <c r="D194" s="56"/>
      <c r="E194" s="56"/>
      <c r="F194" s="56"/>
      <c r="I194" s="56"/>
      <c r="L194" s="63"/>
      <c r="M194" s="52"/>
    </row>
    <row r="195" spans="1:13" ht="12.75" customHeight="1" x14ac:dyDescent="0.35">
      <c r="A195" s="61"/>
      <c r="D195" s="56"/>
      <c r="E195" s="56"/>
      <c r="F195" s="56"/>
      <c r="I195" s="56"/>
      <c r="L195" s="63"/>
      <c r="M195" s="52"/>
    </row>
    <row r="196" spans="1:13" ht="12.75" customHeight="1" x14ac:dyDescent="0.35">
      <c r="A196" s="61"/>
      <c r="D196" s="56"/>
      <c r="E196" s="56"/>
      <c r="F196" s="56"/>
      <c r="I196" s="56"/>
      <c r="L196" s="63"/>
      <c r="M196" s="52"/>
    </row>
    <row r="197" spans="1:13" ht="12.75" customHeight="1" x14ac:dyDescent="0.35">
      <c r="A197" s="61"/>
      <c r="D197" s="56"/>
      <c r="E197" s="56"/>
      <c r="F197" s="56"/>
      <c r="I197" s="56"/>
      <c r="L197" s="63"/>
      <c r="M197" s="52"/>
    </row>
    <row r="198" spans="1:13" ht="12.75" customHeight="1" x14ac:dyDescent="0.35">
      <c r="A198" s="61"/>
      <c r="D198" s="56"/>
      <c r="E198" s="56"/>
      <c r="F198" s="56"/>
      <c r="I198" s="56"/>
      <c r="L198" s="63"/>
      <c r="M198" s="52"/>
    </row>
    <row r="199" spans="1:13" ht="12.75" customHeight="1" x14ac:dyDescent="0.35">
      <c r="A199" s="61"/>
      <c r="D199" s="56"/>
      <c r="E199" s="56"/>
      <c r="F199" s="56"/>
      <c r="I199" s="56"/>
      <c r="L199" s="63"/>
      <c r="M199" s="52"/>
    </row>
    <row r="200" spans="1:13" ht="12.75" customHeight="1" x14ac:dyDescent="0.35">
      <c r="A200" s="61"/>
      <c r="D200" s="56"/>
      <c r="E200" s="56"/>
      <c r="F200" s="56"/>
      <c r="I200" s="56"/>
      <c r="L200" s="63"/>
      <c r="M200" s="52"/>
    </row>
    <row r="201" spans="1:13" ht="12.75" customHeight="1" x14ac:dyDescent="0.35">
      <c r="A201" s="61"/>
      <c r="D201" s="56"/>
      <c r="E201" s="56"/>
      <c r="F201" s="56"/>
      <c r="I201" s="56"/>
      <c r="L201" s="63"/>
      <c r="M201" s="52"/>
    </row>
    <row r="202" spans="1:13" ht="12.75" customHeight="1" x14ac:dyDescent="0.35">
      <c r="A202" s="61"/>
      <c r="D202" s="56"/>
      <c r="E202" s="56"/>
      <c r="F202" s="56"/>
      <c r="I202" s="56"/>
      <c r="L202" s="63"/>
      <c r="M202" s="52"/>
    </row>
    <row r="203" spans="1:13" ht="12.75" customHeight="1" x14ac:dyDescent="0.35">
      <c r="A203" s="61"/>
      <c r="D203" s="56"/>
      <c r="E203" s="56"/>
      <c r="F203" s="56"/>
      <c r="I203" s="56"/>
      <c r="L203" s="63"/>
      <c r="M203" s="52"/>
    </row>
    <row r="204" spans="1:13" ht="12.75" customHeight="1" x14ac:dyDescent="0.35">
      <c r="A204" s="61"/>
      <c r="D204" s="56"/>
      <c r="E204" s="56"/>
      <c r="F204" s="56"/>
      <c r="I204" s="56"/>
      <c r="L204" s="63"/>
      <c r="M204" s="52"/>
    </row>
    <row r="205" spans="1:13" ht="12.75" customHeight="1" x14ac:dyDescent="0.35">
      <c r="A205" s="61"/>
      <c r="D205" s="56"/>
      <c r="E205" s="56"/>
      <c r="F205" s="56"/>
      <c r="I205" s="56"/>
      <c r="L205" s="63"/>
      <c r="M205" s="52"/>
    </row>
    <row r="206" spans="1:13" ht="12.75" customHeight="1" x14ac:dyDescent="0.35">
      <c r="A206" s="61"/>
      <c r="D206" s="56"/>
      <c r="E206" s="56"/>
      <c r="F206" s="56"/>
      <c r="I206" s="56"/>
      <c r="L206" s="63"/>
      <c r="M206" s="52"/>
    </row>
    <row r="207" spans="1:13" ht="12.75" customHeight="1" x14ac:dyDescent="0.35">
      <c r="A207" s="61"/>
      <c r="D207" s="56"/>
      <c r="E207" s="56"/>
      <c r="F207" s="56"/>
      <c r="I207" s="56"/>
      <c r="L207" s="63"/>
      <c r="M207" s="52"/>
    </row>
    <row r="208" spans="1:13" ht="12.75" customHeight="1" x14ac:dyDescent="0.35">
      <c r="A208" s="61"/>
      <c r="D208" s="56"/>
      <c r="E208" s="56"/>
      <c r="F208" s="56"/>
      <c r="I208" s="56"/>
      <c r="L208" s="63"/>
      <c r="M208" s="52"/>
    </row>
    <row r="209" spans="1:13" ht="12.75" customHeight="1" x14ac:dyDescent="0.35">
      <c r="A209" s="61"/>
      <c r="D209" s="56"/>
      <c r="E209" s="56"/>
      <c r="F209" s="56"/>
      <c r="I209" s="56"/>
      <c r="L209" s="63"/>
      <c r="M209" s="52"/>
    </row>
    <row r="210" spans="1:13" ht="12.75" customHeight="1" x14ac:dyDescent="0.35">
      <c r="A210" s="61"/>
      <c r="D210" s="56"/>
      <c r="E210" s="56"/>
      <c r="F210" s="56"/>
      <c r="I210" s="56"/>
      <c r="L210" s="63"/>
      <c r="M210" s="52"/>
    </row>
    <row r="211" spans="1:13" ht="12.75" customHeight="1" x14ac:dyDescent="0.35">
      <c r="A211" s="61"/>
      <c r="D211" s="56"/>
      <c r="E211" s="56"/>
      <c r="F211" s="56"/>
      <c r="I211" s="56"/>
      <c r="L211" s="63"/>
      <c r="M211" s="52"/>
    </row>
    <row r="212" spans="1:13" ht="12.75" customHeight="1" x14ac:dyDescent="0.35">
      <c r="A212" s="61"/>
      <c r="D212" s="56"/>
      <c r="E212" s="56"/>
      <c r="F212" s="56"/>
      <c r="I212" s="56"/>
      <c r="L212" s="63"/>
      <c r="M212" s="52"/>
    </row>
    <row r="213" spans="1:13" ht="12.75" customHeight="1" x14ac:dyDescent="0.35">
      <c r="A213" s="61"/>
      <c r="D213" s="56"/>
      <c r="E213" s="56"/>
      <c r="F213" s="56"/>
      <c r="I213" s="56"/>
      <c r="L213" s="63"/>
      <c r="M213" s="52"/>
    </row>
    <row r="214" spans="1:13" ht="12.75" customHeight="1" x14ac:dyDescent="0.35">
      <c r="A214" s="61"/>
      <c r="D214" s="56"/>
      <c r="E214" s="56"/>
      <c r="F214" s="56"/>
      <c r="I214" s="56"/>
      <c r="L214" s="63"/>
      <c r="M214" s="52"/>
    </row>
    <row r="215" spans="1:13" ht="12.75" customHeight="1" x14ac:dyDescent="0.35">
      <c r="A215" s="61"/>
      <c r="D215" s="56"/>
      <c r="E215" s="56"/>
      <c r="F215" s="56"/>
      <c r="I215" s="56"/>
      <c r="L215" s="63"/>
      <c r="M215" s="52"/>
    </row>
    <row r="216" spans="1:13" ht="12.75" customHeight="1" x14ac:dyDescent="0.35">
      <c r="A216" s="61"/>
      <c r="D216" s="56"/>
      <c r="E216" s="56"/>
      <c r="F216" s="56"/>
      <c r="I216" s="56"/>
      <c r="L216" s="63"/>
      <c r="M216" s="52"/>
    </row>
    <row r="217" spans="1:13" ht="12.75" customHeight="1" x14ac:dyDescent="0.35">
      <c r="A217" s="61"/>
      <c r="D217" s="56"/>
      <c r="E217" s="56"/>
      <c r="F217" s="56"/>
      <c r="I217" s="56"/>
      <c r="L217" s="63"/>
      <c r="M217" s="52"/>
    </row>
    <row r="218" spans="1:13" ht="12.75" customHeight="1" x14ac:dyDescent="0.35">
      <c r="A218" s="61"/>
      <c r="D218" s="56"/>
      <c r="E218" s="56"/>
      <c r="F218" s="56"/>
      <c r="I218" s="56"/>
      <c r="L218" s="63"/>
      <c r="M218" s="52"/>
    </row>
    <row r="219" spans="1:13" ht="12.75" customHeight="1" x14ac:dyDescent="0.35">
      <c r="A219" s="61"/>
      <c r="D219" s="56"/>
      <c r="E219" s="56"/>
      <c r="F219" s="56"/>
      <c r="I219" s="56"/>
      <c r="L219" s="63"/>
      <c r="M219" s="52"/>
    </row>
    <row r="220" spans="1:13" ht="12.75" customHeight="1" x14ac:dyDescent="0.35">
      <c r="A220" s="61"/>
      <c r="D220" s="56"/>
      <c r="E220" s="56"/>
      <c r="F220" s="56"/>
      <c r="I220" s="56"/>
      <c r="L220" s="63"/>
      <c r="M220" s="52"/>
    </row>
    <row r="221" spans="1:13" ht="12.75" customHeight="1" x14ac:dyDescent="0.35">
      <c r="A221" s="61"/>
      <c r="D221" s="56"/>
      <c r="E221" s="56"/>
      <c r="F221" s="56"/>
      <c r="I221" s="56"/>
      <c r="L221" s="63"/>
      <c r="M221" s="52"/>
    </row>
    <row r="222" spans="1:13" ht="12.75" customHeight="1" x14ac:dyDescent="0.35">
      <c r="A222" s="61"/>
      <c r="D222" s="56"/>
      <c r="E222" s="56"/>
      <c r="F222" s="56"/>
      <c r="I222" s="56"/>
      <c r="L222" s="63"/>
      <c r="M222" s="52"/>
    </row>
    <row r="223" spans="1:13" ht="12.75" customHeight="1" x14ac:dyDescent="0.35">
      <c r="A223" s="61"/>
      <c r="D223" s="56"/>
      <c r="E223" s="56"/>
      <c r="F223" s="56"/>
      <c r="I223" s="56"/>
      <c r="L223" s="63"/>
      <c r="M223" s="52"/>
    </row>
    <row r="224" spans="1:13" ht="12.75" customHeight="1" x14ac:dyDescent="0.35">
      <c r="A224" s="61"/>
      <c r="D224" s="56"/>
      <c r="E224" s="56"/>
      <c r="F224" s="56"/>
      <c r="I224" s="56"/>
      <c r="L224" s="63"/>
      <c r="M224" s="52"/>
    </row>
    <row r="225" spans="1:13" ht="12.75" customHeight="1" x14ac:dyDescent="0.35">
      <c r="A225" s="61"/>
      <c r="D225" s="56"/>
      <c r="E225" s="56"/>
      <c r="F225" s="56"/>
      <c r="I225" s="56"/>
      <c r="L225" s="63"/>
      <c r="M225" s="52"/>
    </row>
    <row r="226" spans="1:13" ht="12.75" customHeight="1" x14ac:dyDescent="0.35">
      <c r="A226" s="61"/>
      <c r="D226" s="56"/>
      <c r="E226" s="56"/>
      <c r="F226" s="56"/>
      <c r="I226" s="56"/>
      <c r="L226" s="63"/>
      <c r="M226" s="52"/>
    </row>
    <row r="227" spans="1:13" ht="12.75" customHeight="1" x14ac:dyDescent="0.35">
      <c r="A227" s="61"/>
      <c r="D227" s="56"/>
      <c r="E227" s="56"/>
      <c r="F227" s="56"/>
      <c r="I227" s="56"/>
      <c r="L227" s="63"/>
      <c r="M227" s="52"/>
    </row>
    <row r="228" spans="1:13" ht="12.75" customHeight="1" x14ac:dyDescent="0.35">
      <c r="A228" s="61"/>
      <c r="D228" s="56"/>
      <c r="E228" s="56"/>
      <c r="F228" s="56"/>
      <c r="I228" s="56"/>
      <c r="L228" s="63"/>
      <c r="M228" s="52"/>
    </row>
    <row r="229" spans="1:13" ht="12.75" customHeight="1" x14ac:dyDescent="0.35">
      <c r="A229" s="61"/>
      <c r="D229" s="56"/>
      <c r="E229" s="56"/>
      <c r="F229" s="56"/>
      <c r="I229" s="56"/>
      <c r="L229" s="63"/>
      <c r="M229" s="52"/>
    </row>
    <row r="230" spans="1:13" ht="12.75" customHeight="1" x14ac:dyDescent="0.35">
      <c r="A230" s="61"/>
      <c r="D230" s="56"/>
      <c r="E230" s="56"/>
      <c r="F230" s="56"/>
      <c r="I230" s="56"/>
      <c r="L230" s="63"/>
      <c r="M230" s="52"/>
    </row>
    <row r="231" spans="1:13" ht="12.75" customHeight="1" x14ac:dyDescent="0.35">
      <c r="A231" s="61"/>
      <c r="D231" s="56"/>
      <c r="E231" s="56"/>
      <c r="F231" s="56"/>
      <c r="I231" s="56"/>
      <c r="L231" s="63"/>
      <c r="M231" s="52"/>
    </row>
    <row r="232" spans="1:13" ht="12.75" customHeight="1" x14ac:dyDescent="0.35">
      <c r="A232" s="61"/>
      <c r="D232" s="56"/>
      <c r="E232" s="56"/>
      <c r="F232" s="56"/>
      <c r="I232" s="56"/>
      <c r="L232" s="63"/>
      <c r="M232" s="52"/>
    </row>
    <row r="233" spans="1:13" ht="12.75" customHeight="1" x14ac:dyDescent="0.35">
      <c r="A233" s="61"/>
      <c r="D233" s="56"/>
      <c r="E233" s="56"/>
      <c r="F233" s="56"/>
      <c r="I233" s="56"/>
      <c r="L233" s="63"/>
      <c r="M233" s="52"/>
    </row>
    <row r="234" spans="1:13" ht="12.75" customHeight="1" x14ac:dyDescent="0.35">
      <c r="A234" s="61"/>
      <c r="D234" s="56"/>
      <c r="E234" s="56"/>
      <c r="F234" s="56"/>
      <c r="I234" s="56"/>
      <c r="L234" s="63"/>
      <c r="M234" s="52"/>
    </row>
    <row r="235" spans="1:13" ht="12.75" customHeight="1" x14ac:dyDescent="0.35">
      <c r="A235" s="61"/>
      <c r="D235" s="56"/>
      <c r="E235" s="56"/>
      <c r="F235" s="56"/>
      <c r="I235" s="56"/>
      <c r="L235" s="63"/>
      <c r="M235" s="52"/>
    </row>
    <row r="236" spans="1:13" ht="12.75" customHeight="1" x14ac:dyDescent="0.35">
      <c r="A236" s="61"/>
      <c r="D236" s="56"/>
      <c r="E236" s="56"/>
      <c r="F236" s="56"/>
      <c r="I236" s="56"/>
      <c r="L236" s="63"/>
      <c r="M236" s="52"/>
    </row>
    <row r="237" spans="1:13" ht="12.75" customHeight="1" x14ac:dyDescent="0.35">
      <c r="A237" s="61"/>
      <c r="D237" s="56"/>
      <c r="E237" s="56"/>
      <c r="F237" s="56"/>
      <c r="I237" s="56"/>
      <c r="L237" s="63"/>
      <c r="M237" s="52"/>
    </row>
    <row r="238" spans="1:13" ht="12.75" customHeight="1" x14ac:dyDescent="0.35">
      <c r="A238" s="61"/>
      <c r="D238" s="56"/>
      <c r="E238" s="56"/>
      <c r="F238" s="56"/>
      <c r="I238" s="56"/>
      <c r="L238" s="63"/>
      <c r="M238" s="52"/>
    </row>
    <row r="239" spans="1:13" ht="12.75" customHeight="1" x14ac:dyDescent="0.35">
      <c r="A239" s="61"/>
      <c r="D239" s="56"/>
      <c r="E239" s="56"/>
      <c r="F239" s="56"/>
      <c r="I239" s="56"/>
      <c r="L239" s="63"/>
      <c r="M239" s="52"/>
    </row>
    <row r="240" spans="1:13" ht="12.75" customHeight="1" x14ac:dyDescent="0.35">
      <c r="A240" s="61"/>
      <c r="D240" s="56"/>
      <c r="E240" s="56"/>
      <c r="F240" s="56"/>
      <c r="I240" s="56"/>
      <c r="L240" s="63"/>
      <c r="M240" s="52"/>
    </row>
    <row r="241" spans="1:13" ht="12.75" customHeight="1" x14ac:dyDescent="0.35">
      <c r="A241" s="61"/>
      <c r="D241" s="56"/>
      <c r="E241" s="56"/>
      <c r="F241" s="56"/>
      <c r="I241" s="56"/>
      <c r="L241" s="63"/>
      <c r="M241" s="52"/>
    </row>
    <row r="242" spans="1:13" ht="12.75" customHeight="1" x14ac:dyDescent="0.35">
      <c r="A242" s="61"/>
      <c r="D242" s="56"/>
      <c r="E242" s="56"/>
      <c r="F242" s="56"/>
      <c r="I242" s="56"/>
      <c r="L242" s="63"/>
      <c r="M242" s="52"/>
    </row>
    <row r="243" spans="1:13" ht="12.75" customHeight="1" x14ac:dyDescent="0.35">
      <c r="A243" s="61"/>
      <c r="D243" s="56"/>
      <c r="E243" s="56"/>
      <c r="F243" s="56"/>
      <c r="I243" s="56"/>
      <c r="L243" s="63"/>
      <c r="M243" s="52"/>
    </row>
    <row r="244" spans="1:13" ht="12.75" customHeight="1" x14ac:dyDescent="0.35">
      <c r="A244" s="61"/>
      <c r="D244" s="56"/>
      <c r="E244" s="56"/>
      <c r="F244" s="56"/>
      <c r="I244" s="56"/>
      <c r="L244" s="63"/>
      <c r="M244" s="52"/>
    </row>
    <row r="245" spans="1:13" ht="12.75" customHeight="1" x14ac:dyDescent="0.35">
      <c r="A245" s="61"/>
      <c r="D245" s="56"/>
      <c r="E245" s="56"/>
      <c r="F245" s="56"/>
      <c r="I245" s="56"/>
      <c r="L245" s="63"/>
      <c r="M245" s="52"/>
    </row>
    <row r="246" spans="1:13" ht="12.75" customHeight="1" x14ac:dyDescent="0.35">
      <c r="A246" s="61"/>
      <c r="D246" s="56"/>
      <c r="E246" s="56"/>
      <c r="F246" s="56"/>
      <c r="I246" s="56"/>
      <c r="L246" s="63"/>
      <c r="M246" s="52"/>
    </row>
    <row r="247" spans="1:13" ht="12.75" customHeight="1" x14ac:dyDescent="0.35">
      <c r="A247" s="61"/>
      <c r="D247" s="56"/>
      <c r="E247" s="56"/>
      <c r="F247" s="56"/>
      <c r="I247" s="56"/>
      <c r="L247" s="63"/>
      <c r="M247" s="52"/>
    </row>
    <row r="248" spans="1:13" ht="12.75" customHeight="1" x14ac:dyDescent="0.35">
      <c r="A248" s="61"/>
      <c r="D248" s="56"/>
      <c r="E248" s="56"/>
      <c r="F248" s="56"/>
      <c r="I248" s="56"/>
      <c r="L248" s="63"/>
      <c r="M248" s="52"/>
    </row>
    <row r="249" spans="1:13" ht="12.75" customHeight="1" x14ac:dyDescent="0.35">
      <c r="A249" s="61"/>
      <c r="D249" s="56"/>
      <c r="E249" s="56"/>
      <c r="F249" s="56"/>
      <c r="I249" s="56"/>
      <c r="L249" s="63"/>
      <c r="M249" s="52"/>
    </row>
    <row r="250" spans="1:13" ht="12.75" customHeight="1" x14ac:dyDescent="0.35">
      <c r="A250" s="61"/>
      <c r="D250" s="56"/>
      <c r="E250" s="56"/>
      <c r="F250" s="56"/>
      <c r="I250" s="56"/>
      <c r="L250" s="63"/>
      <c r="M250" s="52"/>
    </row>
    <row r="251" spans="1:13" ht="12.75" customHeight="1" x14ac:dyDescent="0.35">
      <c r="A251" s="61"/>
      <c r="D251" s="56"/>
      <c r="E251" s="56"/>
      <c r="F251" s="56"/>
      <c r="I251" s="56"/>
      <c r="L251" s="63"/>
      <c r="M251" s="52"/>
    </row>
    <row r="252" spans="1:13" ht="12.75" customHeight="1" x14ac:dyDescent="0.35">
      <c r="A252" s="61"/>
      <c r="D252" s="56"/>
      <c r="E252" s="56"/>
      <c r="F252" s="56"/>
      <c r="I252" s="56"/>
      <c r="L252" s="63"/>
      <c r="M252" s="52"/>
    </row>
    <row r="253" spans="1:13" ht="12.75" customHeight="1" x14ac:dyDescent="0.35">
      <c r="A253" s="61"/>
      <c r="D253" s="56"/>
      <c r="E253" s="56"/>
      <c r="F253" s="56"/>
      <c r="I253" s="56"/>
      <c r="L253" s="63"/>
      <c r="M253" s="52"/>
    </row>
    <row r="254" spans="1:13" ht="12.75" customHeight="1" x14ac:dyDescent="0.35">
      <c r="A254" s="61"/>
      <c r="D254" s="56"/>
      <c r="E254" s="56"/>
      <c r="F254" s="56"/>
      <c r="I254" s="56"/>
      <c r="L254" s="63"/>
      <c r="M254" s="52"/>
    </row>
    <row r="255" spans="1:13" ht="12.75" customHeight="1" x14ac:dyDescent="0.35">
      <c r="A255" s="61"/>
      <c r="D255" s="56"/>
      <c r="E255" s="56"/>
      <c r="F255" s="56"/>
      <c r="I255" s="56"/>
      <c r="L255" s="63"/>
      <c r="M255" s="52"/>
    </row>
    <row r="256" spans="1:13" ht="12.75" customHeight="1" x14ac:dyDescent="0.35">
      <c r="A256" s="61"/>
      <c r="D256" s="56"/>
      <c r="E256" s="56"/>
      <c r="F256" s="56"/>
      <c r="I256" s="56"/>
      <c r="L256" s="63"/>
      <c r="M256" s="52"/>
    </row>
    <row r="257" spans="1:13" ht="12.75" customHeight="1" x14ac:dyDescent="0.35">
      <c r="A257" s="61"/>
      <c r="D257" s="56"/>
      <c r="E257" s="56"/>
      <c r="F257" s="56"/>
      <c r="I257" s="56"/>
      <c r="L257" s="63"/>
      <c r="M257" s="52"/>
    </row>
    <row r="258" spans="1:13" ht="12.75" customHeight="1" x14ac:dyDescent="0.35">
      <c r="A258" s="61"/>
      <c r="D258" s="56"/>
      <c r="E258" s="56"/>
      <c r="F258" s="56"/>
      <c r="I258" s="56"/>
      <c r="L258" s="63"/>
      <c r="M258" s="52"/>
    </row>
    <row r="259" spans="1:13" ht="12.75" customHeight="1" x14ac:dyDescent="0.35">
      <c r="A259" s="61"/>
      <c r="D259" s="56"/>
      <c r="E259" s="56"/>
      <c r="F259" s="56"/>
      <c r="I259" s="56"/>
      <c r="L259" s="63"/>
      <c r="M259" s="52"/>
    </row>
    <row r="260" spans="1:13" ht="12.75" customHeight="1" x14ac:dyDescent="0.35">
      <c r="A260" s="61"/>
      <c r="D260" s="56"/>
      <c r="E260" s="56"/>
      <c r="F260" s="56"/>
      <c r="I260" s="56"/>
      <c r="L260" s="63"/>
      <c r="M260" s="52"/>
    </row>
    <row r="261" spans="1:13" ht="12.75" customHeight="1" x14ac:dyDescent="0.35">
      <c r="A261" s="61"/>
      <c r="D261" s="56"/>
      <c r="E261" s="56"/>
      <c r="F261" s="56"/>
      <c r="I261" s="56"/>
      <c r="L261" s="63"/>
      <c r="M261" s="52"/>
    </row>
    <row r="262" spans="1:13" ht="12.75" customHeight="1" x14ac:dyDescent="0.35">
      <c r="A262" s="61"/>
      <c r="D262" s="56"/>
      <c r="E262" s="56"/>
      <c r="F262" s="56"/>
      <c r="I262" s="56"/>
      <c r="L262" s="63"/>
      <c r="M262" s="52"/>
    </row>
    <row r="263" spans="1:13" ht="12.75" customHeight="1" x14ac:dyDescent="0.35">
      <c r="A263" s="61"/>
      <c r="D263" s="56"/>
      <c r="E263" s="56"/>
      <c r="F263" s="56"/>
      <c r="I263" s="56"/>
      <c r="L263" s="63"/>
      <c r="M263" s="52"/>
    </row>
    <row r="264" spans="1:13" ht="12.75" customHeight="1" x14ac:dyDescent="0.35">
      <c r="A264" s="61"/>
      <c r="D264" s="56"/>
      <c r="E264" s="56"/>
      <c r="F264" s="56"/>
      <c r="I264" s="56"/>
      <c r="L264" s="63"/>
      <c r="M264" s="52"/>
    </row>
    <row r="265" spans="1:13" ht="12.75" customHeight="1" x14ac:dyDescent="0.35">
      <c r="A265" s="61"/>
      <c r="D265" s="56"/>
      <c r="E265" s="56"/>
      <c r="F265" s="56"/>
      <c r="I265" s="56"/>
      <c r="L265" s="63"/>
      <c r="M265" s="52"/>
    </row>
    <row r="266" spans="1:13" ht="12.75" customHeight="1" x14ac:dyDescent="0.35">
      <c r="A266" s="61"/>
      <c r="D266" s="56"/>
      <c r="E266" s="56"/>
      <c r="F266" s="56"/>
      <c r="I266" s="56"/>
      <c r="L266" s="63"/>
      <c r="M266" s="52"/>
    </row>
    <row r="267" spans="1:13" ht="12.75" customHeight="1" x14ac:dyDescent="0.35">
      <c r="A267" s="61"/>
      <c r="D267" s="56"/>
      <c r="E267" s="56"/>
      <c r="F267" s="56"/>
      <c r="I267" s="56"/>
      <c r="L267" s="63"/>
      <c r="M267" s="52"/>
    </row>
    <row r="268" spans="1:13" ht="12.75" customHeight="1" x14ac:dyDescent="0.35">
      <c r="A268" s="61"/>
      <c r="D268" s="56"/>
      <c r="E268" s="56"/>
      <c r="F268" s="56"/>
      <c r="I268" s="56"/>
      <c r="L268" s="63"/>
      <c r="M268" s="52"/>
    </row>
    <row r="269" spans="1:13" ht="12.75" customHeight="1" x14ac:dyDescent="0.35">
      <c r="A269" s="61"/>
      <c r="D269" s="56"/>
      <c r="E269" s="56"/>
      <c r="F269" s="56"/>
      <c r="I269" s="56"/>
      <c r="L269" s="63"/>
      <c r="M269" s="52"/>
    </row>
    <row r="270" spans="1:13" ht="12.75" customHeight="1" x14ac:dyDescent="0.35">
      <c r="A270" s="61"/>
      <c r="D270" s="56"/>
      <c r="E270" s="56"/>
      <c r="F270" s="56"/>
      <c r="I270" s="56"/>
      <c r="L270" s="63"/>
      <c r="M270" s="52"/>
    </row>
    <row r="271" spans="1:13" ht="12.75" customHeight="1" x14ac:dyDescent="0.35">
      <c r="A271" s="61"/>
      <c r="D271" s="56"/>
      <c r="E271" s="56"/>
      <c r="F271" s="56"/>
      <c r="I271" s="56"/>
      <c r="L271" s="63"/>
      <c r="M271" s="52"/>
    </row>
    <row r="272" spans="1:13" ht="12.75" customHeight="1" x14ac:dyDescent="0.35">
      <c r="A272" s="61"/>
      <c r="D272" s="56"/>
      <c r="E272" s="56"/>
      <c r="F272" s="56"/>
      <c r="I272" s="56"/>
      <c r="L272" s="63"/>
      <c r="M272" s="52"/>
    </row>
    <row r="273" spans="1:13" ht="12.75" customHeight="1" x14ac:dyDescent="0.35">
      <c r="A273" s="61"/>
      <c r="D273" s="56"/>
      <c r="E273" s="56"/>
      <c r="F273" s="56"/>
      <c r="I273" s="56"/>
      <c r="L273" s="63"/>
      <c r="M273" s="52"/>
    </row>
    <row r="274" spans="1:13" ht="12.75" customHeight="1" x14ac:dyDescent="0.35">
      <c r="A274" s="61"/>
      <c r="D274" s="56"/>
      <c r="E274" s="56"/>
      <c r="F274" s="56"/>
      <c r="I274" s="56"/>
      <c r="L274" s="63"/>
      <c r="M274" s="52"/>
    </row>
    <row r="275" spans="1:13" ht="12.75" customHeight="1" x14ac:dyDescent="0.35">
      <c r="A275" s="61"/>
      <c r="D275" s="56"/>
      <c r="E275" s="56"/>
      <c r="F275" s="56"/>
      <c r="I275" s="56"/>
      <c r="L275" s="63"/>
      <c r="M275" s="52"/>
    </row>
    <row r="276" spans="1:13" ht="12.75" customHeight="1" x14ac:dyDescent="0.35">
      <c r="A276" s="61"/>
      <c r="D276" s="56"/>
      <c r="E276" s="56"/>
      <c r="F276" s="56"/>
      <c r="I276" s="56"/>
      <c r="L276" s="63"/>
      <c r="M276" s="52"/>
    </row>
    <row r="277" spans="1:13" ht="12.75" customHeight="1" x14ac:dyDescent="0.35">
      <c r="A277" s="61"/>
      <c r="D277" s="56"/>
      <c r="E277" s="56"/>
      <c r="F277" s="56"/>
      <c r="I277" s="56"/>
      <c r="L277" s="63"/>
      <c r="M277" s="52"/>
    </row>
    <row r="278" spans="1:13" ht="12.75" customHeight="1" x14ac:dyDescent="0.35">
      <c r="A278" s="61"/>
      <c r="D278" s="56"/>
      <c r="E278" s="56"/>
      <c r="F278" s="56"/>
      <c r="I278" s="56"/>
      <c r="L278" s="63"/>
      <c r="M278" s="52"/>
    </row>
    <row r="279" spans="1:13" ht="12.75" customHeight="1" x14ac:dyDescent="0.35">
      <c r="A279" s="61"/>
      <c r="D279" s="56"/>
      <c r="E279" s="56"/>
      <c r="F279" s="56"/>
      <c r="I279" s="56"/>
      <c r="L279" s="63"/>
      <c r="M279" s="52"/>
    </row>
    <row r="280" spans="1:13" ht="12.75" customHeight="1" x14ac:dyDescent="0.35">
      <c r="A280" s="61"/>
      <c r="D280" s="56"/>
      <c r="E280" s="56"/>
      <c r="F280" s="56"/>
      <c r="I280" s="56"/>
      <c r="L280" s="63"/>
      <c r="M280" s="52"/>
    </row>
    <row r="281" spans="1:13" ht="12.75" customHeight="1" x14ac:dyDescent="0.35">
      <c r="A281" s="61"/>
      <c r="D281" s="56"/>
      <c r="E281" s="56"/>
      <c r="F281" s="56"/>
      <c r="I281" s="56"/>
      <c r="L281" s="63"/>
      <c r="M281" s="52"/>
    </row>
    <row r="282" spans="1:13" ht="12.75" customHeight="1" x14ac:dyDescent="0.35">
      <c r="A282" s="61"/>
      <c r="D282" s="56"/>
      <c r="E282" s="56"/>
      <c r="F282" s="56"/>
      <c r="I282" s="56"/>
      <c r="L282" s="63"/>
      <c r="M282" s="52"/>
    </row>
    <row r="283" spans="1:13" ht="12.75" customHeight="1" x14ac:dyDescent="0.35">
      <c r="A283" s="61"/>
      <c r="D283" s="56"/>
      <c r="E283" s="56"/>
      <c r="F283" s="56"/>
      <c r="I283" s="56"/>
      <c r="L283" s="63"/>
      <c r="M283" s="52"/>
    </row>
    <row r="284" spans="1:13" ht="12.75" customHeight="1" x14ac:dyDescent="0.35">
      <c r="A284" s="61"/>
      <c r="D284" s="56"/>
      <c r="E284" s="56"/>
      <c r="F284" s="56"/>
      <c r="I284" s="56"/>
      <c r="L284" s="63"/>
      <c r="M284" s="52"/>
    </row>
    <row r="285" spans="1:13" ht="12.75" customHeight="1" x14ac:dyDescent="0.35">
      <c r="A285" s="61"/>
      <c r="D285" s="56"/>
      <c r="E285" s="56"/>
      <c r="F285" s="56"/>
      <c r="I285" s="56"/>
      <c r="L285" s="63"/>
      <c r="M285" s="52"/>
    </row>
    <row r="286" spans="1:13" ht="12.75" customHeight="1" x14ac:dyDescent="0.35">
      <c r="A286" s="61"/>
      <c r="D286" s="56"/>
      <c r="E286" s="56"/>
      <c r="F286" s="56"/>
      <c r="I286" s="56"/>
      <c r="L286" s="63"/>
      <c r="M286" s="52"/>
    </row>
    <row r="287" spans="1:13" ht="12.75" customHeight="1" x14ac:dyDescent="0.35">
      <c r="A287" s="61"/>
      <c r="D287" s="56"/>
      <c r="E287" s="56"/>
      <c r="F287" s="56"/>
      <c r="I287" s="56"/>
      <c r="L287" s="63"/>
      <c r="M287" s="52"/>
    </row>
    <row r="288" spans="1:13" ht="12.75" customHeight="1" x14ac:dyDescent="0.35">
      <c r="A288" s="61"/>
      <c r="D288" s="56"/>
      <c r="E288" s="56"/>
      <c r="F288" s="56"/>
      <c r="I288" s="56"/>
      <c r="L288" s="63"/>
      <c r="M288" s="52"/>
    </row>
    <row r="289" spans="1:13" ht="12.75" customHeight="1" x14ac:dyDescent="0.35">
      <c r="A289" s="61"/>
      <c r="D289" s="56"/>
      <c r="E289" s="56"/>
      <c r="F289" s="56"/>
      <c r="I289" s="56"/>
      <c r="L289" s="63"/>
      <c r="M289" s="52"/>
    </row>
    <row r="290" spans="1:13" ht="12.75" customHeight="1" x14ac:dyDescent="0.35">
      <c r="A290" s="61"/>
      <c r="D290" s="56"/>
      <c r="E290" s="56"/>
      <c r="F290" s="56"/>
      <c r="I290" s="56"/>
      <c r="L290" s="63"/>
      <c r="M290" s="52"/>
    </row>
    <row r="291" spans="1:13" ht="12.75" customHeight="1" x14ac:dyDescent="0.35">
      <c r="A291" s="61"/>
      <c r="D291" s="56"/>
      <c r="E291" s="56"/>
      <c r="F291" s="56"/>
      <c r="I291" s="56"/>
      <c r="L291" s="63"/>
      <c r="M291" s="52"/>
    </row>
    <row r="292" spans="1:13" ht="12.75" customHeight="1" x14ac:dyDescent="0.35">
      <c r="A292" s="61"/>
      <c r="D292" s="56"/>
      <c r="E292" s="56"/>
      <c r="F292" s="56"/>
      <c r="I292" s="56"/>
      <c r="L292" s="63"/>
      <c r="M292" s="52"/>
    </row>
    <row r="293" spans="1:13" ht="12.75" customHeight="1" x14ac:dyDescent="0.35">
      <c r="A293" s="61"/>
      <c r="D293" s="56"/>
      <c r="E293" s="56"/>
      <c r="F293" s="56"/>
      <c r="I293" s="56"/>
      <c r="L293" s="63"/>
      <c r="M293" s="52"/>
    </row>
    <row r="294" spans="1:13" ht="12.75" customHeight="1" x14ac:dyDescent="0.35">
      <c r="A294" s="61"/>
      <c r="D294" s="56"/>
      <c r="E294" s="56"/>
      <c r="F294" s="56"/>
      <c r="I294" s="56"/>
      <c r="L294" s="63"/>
      <c r="M294" s="52"/>
    </row>
    <row r="295" spans="1:13" ht="12.75" customHeight="1" x14ac:dyDescent="0.35">
      <c r="A295" s="61"/>
      <c r="D295" s="56"/>
      <c r="E295" s="56"/>
      <c r="F295" s="56"/>
      <c r="I295" s="56"/>
      <c r="L295" s="63"/>
      <c r="M295" s="52"/>
    </row>
    <row r="296" spans="1:13" ht="12.75" customHeight="1" x14ac:dyDescent="0.35">
      <c r="A296" s="61"/>
      <c r="D296" s="56"/>
      <c r="E296" s="56"/>
      <c r="F296" s="56"/>
      <c r="I296" s="56"/>
      <c r="L296" s="63"/>
      <c r="M296" s="52"/>
    </row>
    <row r="297" spans="1:13" ht="12.75" customHeight="1" x14ac:dyDescent="0.35">
      <c r="A297" s="61"/>
      <c r="D297" s="56"/>
      <c r="E297" s="56"/>
      <c r="F297" s="56"/>
      <c r="I297" s="56"/>
      <c r="L297" s="63"/>
      <c r="M297" s="52"/>
    </row>
    <row r="298" spans="1:13" ht="12.75" customHeight="1" x14ac:dyDescent="0.35">
      <c r="A298" s="61"/>
      <c r="D298" s="56"/>
      <c r="E298" s="56"/>
      <c r="F298" s="56"/>
      <c r="I298" s="56"/>
      <c r="L298" s="63"/>
      <c r="M298" s="52"/>
    </row>
    <row r="299" spans="1:13" ht="12.75" customHeight="1" x14ac:dyDescent="0.35">
      <c r="A299" s="61"/>
      <c r="D299" s="56"/>
      <c r="E299" s="56"/>
      <c r="F299" s="56"/>
      <c r="I299" s="56"/>
      <c r="L299" s="63"/>
      <c r="M299" s="52"/>
    </row>
    <row r="300" spans="1:13" ht="12.75" customHeight="1" x14ac:dyDescent="0.35">
      <c r="A300" s="61"/>
      <c r="D300" s="56"/>
      <c r="E300" s="56"/>
      <c r="F300" s="56"/>
      <c r="I300" s="56"/>
      <c r="L300" s="63"/>
      <c r="M300" s="52"/>
    </row>
    <row r="301" spans="1:13" ht="12.75" customHeight="1" x14ac:dyDescent="0.35">
      <c r="A301" s="61"/>
      <c r="D301" s="56"/>
      <c r="E301" s="56"/>
      <c r="F301" s="56"/>
      <c r="I301" s="56"/>
      <c r="L301" s="63"/>
      <c r="M301" s="52"/>
    </row>
    <row r="302" spans="1:13" ht="12.75" customHeight="1" x14ac:dyDescent="0.35">
      <c r="A302" s="61"/>
      <c r="D302" s="56"/>
      <c r="E302" s="56"/>
      <c r="F302" s="56"/>
      <c r="I302" s="56"/>
      <c r="L302" s="63"/>
      <c r="M302" s="52"/>
    </row>
    <row r="303" spans="1:13" ht="12.75" customHeight="1" x14ac:dyDescent="0.35">
      <c r="A303" s="61"/>
      <c r="D303" s="56"/>
      <c r="E303" s="56"/>
      <c r="F303" s="56"/>
      <c r="I303" s="56"/>
      <c r="L303" s="63"/>
      <c r="M303" s="52"/>
    </row>
    <row r="304" spans="1:13" ht="12.75" customHeight="1" x14ac:dyDescent="0.35">
      <c r="A304" s="61"/>
      <c r="D304" s="56"/>
      <c r="E304" s="56"/>
      <c r="F304" s="56"/>
      <c r="I304" s="56"/>
      <c r="L304" s="63"/>
      <c r="M304" s="52"/>
    </row>
    <row r="305" spans="1:13" ht="12.75" customHeight="1" x14ac:dyDescent="0.35">
      <c r="A305" s="61"/>
      <c r="D305" s="56"/>
      <c r="E305" s="56"/>
      <c r="F305" s="56"/>
      <c r="I305" s="56"/>
      <c r="L305" s="63"/>
      <c r="M305" s="52"/>
    </row>
    <row r="306" spans="1:13" ht="12.75" customHeight="1" x14ac:dyDescent="0.35">
      <c r="A306" s="61"/>
      <c r="D306" s="56"/>
      <c r="E306" s="56"/>
      <c r="F306" s="56"/>
      <c r="I306" s="56"/>
      <c r="L306" s="63"/>
      <c r="M306" s="52"/>
    </row>
    <row r="307" spans="1:13" ht="12.75" customHeight="1" x14ac:dyDescent="0.35">
      <c r="A307" s="61"/>
      <c r="D307" s="56"/>
      <c r="E307" s="56"/>
      <c r="F307" s="56"/>
      <c r="I307" s="56"/>
      <c r="L307" s="63"/>
      <c r="M307" s="52"/>
    </row>
    <row r="308" spans="1:13" ht="12.75" customHeight="1" x14ac:dyDescent="0.35">
      <c r="A308" s="61"/>
      <c r="D308" s="56"/>
      <c r="E308" s="56"/>
      <c r="F308" s="56"/>
      <c r="I308" s="56"/>
      <c r="L308" s="63"/>
      <c r="M308" s="52"/>
    </row>
    <row r="309" spans="1:13" ht="12.75" customHeight="1" x14ac:dyDescent="0.35">
      <c r="A309" s="61"/>
      <c r="D309" s="56"/>
      <c r="E309" s="56"/>
      <c r="F309" s="56"/>
      <c r="I309" s="56"/>
      <c r="L309" s="63"/>
      <c r="M309" s="52"/>
    </row>
    <row r="310" spans="1:13" ht="12.75" customHeight="1" x14ac:dyDescent="0.35">
      <c r="A310" s="61"/>
      <c r="D310" s="56"/>
      <c r="E310" s="56"/>
      <c r="F310" s="56"/>
      <c r="I310" s="56"/>
      <c r="L310" s="63"/>
      <c r="M310" s="52"/>
    </row>
    <row r="311" spans="1:13" ht="12.75" customHeight="1" x14ac:dyDescent="0.35">
      <c r="A311" s="61"/>
      <c r="D311" s="56"/>
      <c r="E311" s="56"/>
      <c r="F311" s="56"/>
      <c r="I311" s="56"/>
      <c r="L311" s="63"/>
      <c r="M311" s="52"/>
    </row>
    <row r="312" spans="1:13" ht="12.75" customHeight="1" x14ac:dyDescent="0.35">
      <c r="A312" s="61"/>
      <c r="D312" s="56"/>
      <c r="E312" s="56"/>
      <c r="F312" s="56"/>
      <c r="I312" s="56"/>
      <c r="L312" s="63"/>
      <c r="M312" s="52"/>
    </row>
    <row r="313" spans="1:13" ht="12.75" customHeight="1" x14ac:dyDescent="0.35">
      <c r="A313" s="61"/>
      <c r="D313" s="56"/>
      <c r="E313" s="56"/>
      <c r="F313" s="56"/>
      <c r="I313" s="56"/>
      <c r="L313" s="63"/>
      <c r="M313" s="52"/>
    </row>
    <row r="314" spans="1:13" ht="12.75" customHeight="1" x14ac:dyDescent="0.35">
      <c r="A314" s="61"/>
      <c r="D314" s="56"/>
      <c r="E314" s="56"/>
      <c r="F314" s="56"/>
      <c r="I314" s="56"/>
      <c r="L314" s="63"/>
      <c r="M314" s="52"/>
    </row>
    <row r="315" spans="1:13" ht="12.75" customHeight="1" x14ac:dyDescent="0.35">
      <c r="A315" s="61"/>
      <c r="D315" s="56"/>
      <c r="E315" s="56"/>
      <c r="F315" s="56"/>
      <c r="I315" s="56"/>
      <c r="L315" s="63"/>
      <c r="M315" s="52"/>
    </row>
    <row r="316" spans="1:13" ht="12.75" customHeight="1" x14ac:dyDescent="0.35">
      <c r="A316" s="61"/>
      <c r="D316" s="56"/>
      <c r="E316" s="56"/>
      <c r="F316" s="56"/>
      <c r="I316" s="56"/>
      <c r="L316" s="63"/>
      <c r="M316" s="52"/>
    </row>
    <row r="317" spans="1:13" ht="12.75" customHeight="1" x14ac:dyDescent="0.35">
      <c r="A317" s="61"/>
      <c r="D317" s="56"/>
      <c r="E317" s="56"/>
      <c r="F317" s="56"/>
      <c r="I317" s="56"/>
      <c r="L317" s="63"/>
      <c r="M317" s="52"/>
    </row>
    <row r="318" spans="1:13" ht="12.75" customHeight="1" x14ac:dyDescent="0.35">
      <c r="A318" s="61"/>
      <c r="D318" s="56"/>
      <c r="E318" s="56"/>
      <c r="F318" s="56"/>
      <c r="I318" s="56"/>
      <c r="L318" s="63"/>
      <c r="M318" s="52"/>
    </row>
    <row r="319" spans="1:13" ht="12.75" customHeight="1" x14ac:dyDescent="0.35">
      <c r="A319" s="61"/>
      <c r="D319" s="56"/>
      <c r="E319" s="56"/>
      <c r="F319" s="56"/>
      <c r="I319" s="56"/>
      <c r="L319" s="63"/>
      <c r="M319" s="52"/>
    </row>
    <row r="320" spans="1:13" ht="12.75" customHeight="1" x14ac:dyDescent="0.35">
      <c r="A320" s="61"/>
      <c r="D320" s="56"/>
      <c r="E320" s="56"/>
      <c r="F320" s="56"/>
      <c r="I320" s="56"/>
      <c r="L320" s="63"/>
      <c r="M320" s="52"/>
    </row>
    <row r="321" spans="1:13" ht="12.75" customHeight="1" x14ac:dyDescent="0.35">
      <c r="A321" s="61"/>
      <c r="D321" s="56"/>
      <c r="E321" s="56"/>
      <c r="F321" s="56"/>
      <c r="I321" s="56"/>
      <c r="L321" s="63"/>
      <c r="M321" s="52"/>
    </row>
    <row r="322" spans="1:13" ht="12.75" customHeight="1" x14ac:dyDescent="0.35">
      <c r="A322" s="61"/>
      <c r="D322" s="56"/>
      <c r="E322" s="56"/>
      <c r="F322" s="56"/>
      <c r="I322" s="56"/>
      <c r="L322" s="63"/>
      <c r="M322" s="52"/>
    </row>
    <row r="323" spans="1:13" ht="12.75" customHeight="1" x14ac:dyDescent="0.35">
      <c r="A323" s="61"/>
      <c r="D323" s="56"/>
      <c r="E323" s="56"/>
      <c r="F323" s="56"/>
      <c r="I323" s="56"/>
      <c r="L323" s="63"/>
      <c r="M323" s="52"/>
    </row>
    <row r="324" spans="1:13" ht="12.75" customHeight="1" x14ac:dyDescent="0.35">
      <c r="A324" s="61"/>
      <c r="D324" s="56"/>
      <c r="E324" s="56"/>
      <c r="F324" s="56"/>
      <c r="I324" s="56"/>
      <c r="L324" s="63"/>
      <c r="M324" s="52"/>
    </row>
    <row r="325" spans="1:13" ht="12.75" customHeight="1" x14ac:dyDescent="0.35">
      <c r="A325" s="61"/>
      <c r="D325" s="56"/>
      <c r="E325" s="56"/>
      <c r="F325" s="56"/>
      <c r="I325" s="56"/>
      <c r="L325" s="63"/>
      <c r="M325" s="52"/>
    </row>
    <row r="326" spans="1:13" ht="12.75" customHeight="1" x14ac:dyDescent="0.35">
      <c r="A326" s="61"/>
      <c r="D326" s="56"/>
      <c r="E326" s="56"/>
      <c r="F326" s="56"/>
      <c r="I326" s="56"/>
      <c r="L326" s="63"/>
      <c r="M326" s="52"/>
    </row>
    <row r="327" spans="1:13" ht="12.75" customHeight="1" x14ac:dyDescent="0.35">
      <c r="A327" s="61"/>
      <c r="D327" s="56"/>
      <c r="E327" s="56"/>
      <c r="F327" s="56"/>
      <c r="I327" s="56"/>
      <c r="L327" s="63"/>
      <c r="M327" s="52"/>
    </row>
    <row r="328" spans="1:13" ht="12.75" customHeight="1" x14ac:dyDescent="0.35">
      <c r="A328" s="61"/>
      <c r="D328" s="56"/>
      <c r="E328" s="56"/>
      <c r="F328" s="56"/>
      <c r="I328" s="56"/>
      <c r="L328" s="63"/>
      <c r="M328" s="52"/>
    </row>
    <row r="329" spans="1:13" ht="12.75" customHeight="1" x14ac:dyDescent="0.35">
      <c r="A329" s="61"/>
      <c r="D329" s="56"/>
      <c r="E329" s="56"/>
      <c r="F329" s="56"/>
      <c r="I329" s="56"/>
      <c r="L329" s="63"/>
      <c r="M329" s="52"/>
    </row>
    <row r="330" spans="1:13" ht="12.75" customHeight="1" x14ac:dyDescent="0.35">
      <c r="A330" s="61"/>
      <c r="D330" s="56"/>
      <c r="E330" s="56"/>
      <c r="F330" s="56"/>
      <c r="I330" s="56"/>
      <c r="L330" s="63"/>
      <c r="M330" s="52"/>
    </row>
    <row r="331" spans="1:13" ht="12.75" customHeight="1" x14ac:dyDescent="0.35">
      <c r="A331" s="61"/>
      <c r="D331" s="56"/>
      <c r="E331" s="56"/>
      <c r="F331" s="56"/>
      <c r="I331" s="56"/>
      <c r="L331" s="63"/>
      <c r="M331" s="52"/>
    </row>
    <row r="332" spans="1:13" ht="12.75" customHeight="1" x14ac:dyDescent="0.35">
      <c r="A332" s="61"/>
      <c r="D332" s="56"/>
      <c r="E332" s="56"/>
      <c r="F332" s="56"/>
      <c r="I332" s="56"/>
      <c r="L332" s="63"/>
      <c r="M332" s="52"/>
    </row>
    <row r="333" spans="1:13" ht="12.75" customHeight="1" x14ac:dyDescent="0.35">
      <c r="A333" s="61"/>
      <c r="D333" s="56"/>
      <c r="E333" s="56"/>
      <c r="F333" s="56"/>
      <c r="I333" s="56"/>
      <c r="L333" s="63"/>
      <c r="M333" s="52"/>
    </row>
    <row r="334" spans="1:13" ht="12.75" customHeight="1" x14ac:dyDescent="0.35">
      <c r="A334" s="61"/>
      <c r="D334" s="56"/>
      <c r="E334" s="56"/>
      <c r="F334" s="56"/>
      <c r="I334" s="56"/>
      <c r="L334" s="63"/>
      <c r="M334" s="52"/>
    </row>
    <row r="335" spans="1:13" ht="12.75" customHeight="1" x14ac:dyDescent="0.35">
      <c r="A335" s="61"/>
      <c r="D335" s="56"/>
      <c r="E335" s="56"/>
      <c r="F335" s="56"/>
      <c r="I335" s="56"/>
      <c r="L335" s="63"/>
      <c r="M335" s="52"/>
    </row>
    <row r="336" spans="1:13" ht="12.75" customHeight="1" x14ac:dyDescent="0.35">
      <c r="A336" s="61"/>
      <c r="D336" s="56"/>
      <c r="E336" s="56"/>
      <c r="F336" s="56"/>
      <c r="I336" s="56"/>
      <c r="L336" s="63"/>
      <c r="M336" s="52"/>
    </row>
    <row r="337" spans="1:13" ht="12.75" customHeight="1" x14ac:dyDescent="0.35">
      <c r="A337" s="61"/>
      <c r="D337" s="56"/>
      <c r="E337" s="56"/>
      <c r="F337" s="56"/>
      <c r="I337" s="56"/>
      <c r="L337" s="63"/>
      <c r="M337" s="52"/>
    </row>
    <row r="338" spans="1:13" ht="12.75" customHeight="1" x14ac:dyDescent="0.35">
      <c r="A338" s="61"/>
      <c r="D338" s="56"/>
      <c r="E338" s="56"/>
      <c r="F338" s="56"/>
      <c r="I338" s="56"/>
      <c r="L338" s="63"/>
      <c r="M338" s="52"/>
    </row>
    <row r="339" spans="1:13" ht="12.75" customHeight="1" x14ac:dyDescent="0.35">
      <c r="A339" s="61"/>
      <c r="D339" s="56"/>
      <c r="E339" s="56"/>
      <c r="F339" s="56"/>
      <c r="I339" s="56"/>
      <c r="L339" s="63"/>
      <c r="M339" s="52"/>
    </row>
    <row r="340" spans="1:13" ht="12.75" customHeight="1" x14ac:dyDescent="0.35">
      <c r="A340" s="61"/>
      <c r="D340" s="56"/>
      <c r="E340" s="56"/>
      <c r="F340" s="56"/>
      <c r="I340" s="56"/>
      <c r="L340" s="63"/>
      <c r="M340" s="52"/>
    </row>
    <row r="341" spans="1:13" ht="12.75" customHeight="1" x14ac:dyDescent="0.35">
      <c r="A341" s="61"/>
      <c r="D341" s="56"/>
      <c r="E341" s="56"/>
      <c r="F341" s="56"/>
      <c r="I341" s="56"/>
      <c r="L341" s="63"/>
      <c r="M341" s="52"/>
    </row>
    <row r="342" spans="1:13" ht="12.75" customHeight="1" x14ac:dyDescent="0.35">
      <c r="A342" s="61"/>
      <c r="D342" s="56"/>
      <c r="E342" s="56"/>
      <c r="F342" s="56"/>
      <c r="I342" s="56"/>
      <c r="L342" s="63"/>
      <c r="M342" s="52"/>
    </row>
    <row r="343" spans="1:13" ht="12.75" customHeight="1" x14ac:dyDescent="0.35">
      <c r="A343" s="61"/>
      <c r="D343" s="56"/>
      <c r="E343" s="56"/>
      <c r="F343" s="56"/>
      <c r="I343" s="56"/>
      <c r="L343" s="63"/>
      <c r="M343" s="52"/>
    </row>
    <row r="344" spans="1:13" ht="12.75" customHeight="1" x14ac:dyDescent="0.35">
      <c r="A344" s="61"/>
      <c r="D344" s="56"/>
      <c r="E344" s="56"/>
      <c r="F344" s="56"/>
      <c r="I344" s="56"/>
      <c r="L344" s="63"/>
      <c r="M344" s="52"/>
    </row>
    <row r="345" spans="1:13" ht="12.75" customHeight="1" x14ac:dyDescent="0.35">
      <c r="A345" s="61"/>
      <c r="D345" s="56"/>
      <c r="E345" s="56"/>
      <c r="F345" s="56"/>
      <c r="I345" s="56"/>
      <c r="L345" s="63"/>
      <c r="M345" s="52"/>
    </row>
    <row r="346" spans="1:13" ht="12.75" customHeight="1" x14ac:dyDescent="0.35">
      <c r="A346" s="61"/>
      <c r="D346" s="56"/>
      <c r="E346" s="56"/>
      <c r="F346" s="56"/>
      <c r="I346" s="56"/>
      <c r="L346" s="63"/>
      <c r="M346" s="52"/>
    </row>
    <row r="347" spans="1:13" ht="12.75" customHeight="1" x14ac:dyDescent="0.35">
      <c r="A347" s="61"/>
      <c r="D347" s="56"/>
      <c r="E347" s="56"/>
      <c r="F347" s="56"/>
      <c r="I347" s="56"/>
      <c r="L347" s="63"/>
      <c r="M347" s="52"/>
    </row>
    <row r="348" spans="1:13" ht="12.75" customHeight="1" x14ac:dyDescent="0.35">
      <c r="A348" s="61"/>
      <c r="D348" s="56"/>
      <c r="E348" s="56"/>
      <c r="F348" s="56"/>
      <c r="I348" s="56"/>
      <c r="L348" s="63"/>
      <c r="M348" s="52"/>
    </row>
    <row r="349" spans="1:13" ht="12.75" customHeight="1" x14ac:dyDescent="0.35">
      <c r="A349" s="61"/>
      <c r="D349" s="56"/>
      <c r="E349" s="56"/>
      <c r="F349" s="56"/>
      <c r="I349" s="56"/>
      <c r="L349" s="63"/>
      <c r="M349" s="52"/>
    </row>
    <row r="350" spans="1:13" ht="12.75" customHeight="1" x14ac:dyDescent="0.35">
      <c r="A350" s="61"/>
      <c r="D350" s="56"/>
      <c r="E350" s="56"/>
      <c r="F350" s="56"/>
      <c r="I350" s="56"/>
      <c r="L350" s="63"/>
      <c r="M350" s="52"/>
    </row>
    <row r="351" spans="1:13" ht="12.75" customHeight="1" x14ac:dyDescent="0.35">
      <c r="A351" s="61"/>
      <c r="D351" s="56"/>
      <c r="E351" s="56"/>
      <c r="F351" s="56"/>
      <c r="I351" s="56"/>
      <c r="L351" s="63"/>
      <c r="M351" s="52"/>
    </row>
    <row r="352" spans="1:13" ht="12.75" customHeight="1" x14ac:dyDescent="0.35">
      <c r="A352" s="61"/>
      <c r="D352" s="56"/>
      <c r="E352" s="56"/>
      <c r="F352" s="56"/>
      <c r="I352" s="56"/>
      <c r="L352" s="63"/>
      <c r="M352" s="52"/>
    </row>
    <row r="353" spans="1:13" ht="12.75" customHeight="1" x14ac:dyDescent="0.35">
      <c r="A353" s="61"/>
      <c r="D353" s="56"/>
      <c r="E353" s="56"/>
      <c r="F353" s="56"/>
      <c r="I353" s="56"/>
      <c r="L353" s="63"/>
      <c r="M353" s="52"/>
    </row>
    <row r="354" spans="1:13" ht="12.75" customHeight="1" x14ac:dyDescent="0.35">
      <c r="A354" s="61"/>
      <c r="D354" s="56"/>
      <c r="E354" s="56"/>
      <c r="F354" s="56"/>
      <c r="I354" s="56"/>
      <c r="L354" s="63"/>
      <c r="M354" s="52"/>
    </row>
    <row r="355" spans="1:13" ht="12.75" customHeight="1" x14ac:dyDescent="0.35">
      <c r="A355" s="61"/>
      <c r="D355" s="56"/>
      <c r="E355" s="56"/>
      <c r="F355" s="56"/>
      <c r="I355" s="56"/>
      <c r="L355" s="63"/>
      <c r="M355" s="52"/>
    </row>
    <row r="356" spans="1:13" ht="12.75" customHeight="1" x14ac:dyDescent="0.35">
      <c r="A356" s="61"/>
      <c r="D356" s="56"/>
      <c r="E356" s="56"/>
      <c r="F356" s="56"/>
      <c r="I356" s="56"/>
      <c r="L356" s="63"/>
      <c r="M356" s="52"/>
    </row>
    <row r="357" spans="1:13" ht="12.75" customHeight="1" x14ac:dyDescent="0.35">
      <c r="A357" s="61"/>
      <c r="D357" s="56"/>
      <c r="E357" s="56"/>
      <c r="F357" s="56"/>
      <c r="I357" s="56"/>
      <c r="L357" s="63"/>
      <c r="M357" s="52"/>
    </row>
    <row r="358" spans="1:13" ht="12.75" customHeight="1" x14ac:dyDescent="0.35">
      <c r="A358" s="61"/>
      <c r="D358" s="56"/>
      <c r="E358" s="56"/>
      <c r="F358" s="56"/>
      <c r="I358" s="56"/>
      <c r="L358" s="63"/>
      <c r="M358" s="52"/>
    </row>
    <row r="359" spans="1:13" ht="12.75" customHeight="1" x14ac:dyDescent="0.35">
      <c r="A359" s="61"/>
      <c r="D359" s="56"/>
      <c r="E359" s="56"/>
      <c r="F359" s="56"/>
      <c r="I359" s="56"/>
      <c r="L359" s="63"/>
      <c r="M359" s="52"/>
    </row>
    <row r="360" spans="1:13" ht="12.75" customHeight="1" x14ac:dyDescent="0.35">
      <c r="A360" s="61"/>
      <c r="D360" s="56"/>
      <c r="E360" s="56"/>
      <c r="F360" s="56"/>
      <c r="I360" s="56"/>
      <c r="L360" s="63"/>
      <c r="M360" s="52"/>
    </row>
    <row r="361" spans="1:13" ht="12.75" customHeight="1" x14ac:dyDescent="0.35">
      <c r="A361" s="61"/>
      <c r="D361" s="56"/>
      <c r="E361" s="56"/>
      <c r="F361" s="56"/>
      <c r="I361" s="56"/>
      <c r="L361" s="63"/>
      <c r="M361" s="52"/>
    </row>
    <row r="362" spans="1:13" ht="12.75" customHeight="1" x14ac:dyDescent="0.35">
      <c r="A362" s="61"/>
      <c r="D362" s="56"/>
      <c r="E362" s="56"/>
      <c r="F362" s="56"/>
      <c r="I362" s="56"/>
      <c r="L362" s="63"/>
      <c r="M362" s="52"/>
    </row>
    <row r="363" spans="1:13" ht="12.75" customHeight="1" x14ac:dyDescent="0.35">
      <c r="A363" s="61"/>
      <c r="D363" s="56"/>
      <c r="E363" s="56"/>
      <c r="F363" s="56"/>
      <c r="I363" s="56"/>
      <c r="L363" s="63"/>
      <c r="M363" s="52"/>
    </row>
    <row r="364" spans="1:13" ht="12.75" customHeight="1" x14ac:dyDescent="0.35">
      <c r="A364" s="61"/>
      <c r="D364" s="56"/>
      <c r="E364" s="56"/>
      <c r="F364" s="56"/>
      <c r="I364" s="56"/>
      <c r="L364" s="63"/>
      <c r="M364" s="52"/>
    </row>
    <row r="365" spans="1:13" ht="12.75" customHeight="1" x14ac:dyDescent="0.35">
      <c r="A365" s="61"/>
      <c r="D365" s="56"/>
      <c r="E365" s="56"/>
      <c r="F365" s="56"/>
      <c r="I365" s="56"/>
      <c r="L365" s="63"/>
      <c r="M365" s="52"/>
    </row>
    <row r="366" spans="1:13" ht="12.75" customHeight="1" x14ac:dyDescent="0.35">
      <c r="A366" s="61"/>
      <c r="D366" s="56"/>
      <c r="E366" s="56"/>
      <c r="F366" s="56"/>
      <c r="I366" s="56"/>
      <c r="L366" s="63"/>
      <c r="M366" s="52"/>
    </row>
    <row r="367" spans="1:13" ht="12.75" customHeight="1" x14ac:dyDescent="0.35">
      <c r="A367" s="61"/>
      <c r="D367" s="56"/>
      <c r="E367" s="56"/>
      <c r="F367" s="56"/>
      <c r="I367" s="56"/>
      <c r="L367" s="63"/>
      <c r="M367" s="52"/>
    </row>
    <row r="368" spans="1:13" ht="12.75" customHeight="1" x14ac:dyDescent="0.35">
      <c r="A368" s="61"/>
      <c r="D368" s="56"/>
      <c r="E368" s="56"/>
      <c r="F368" s="56"/>
      <c r="I368" s="56"/>
      <c r="L368" s="63"/>
      <c r="M368" s="52"/>
    </row>
    <row r="369" spans="1:13" ht="12.75" customHeight="1" x14ac:dyDescent="0.35">
      <c r="A369" s="61"/>
      <c r="D369" s="56"/>
      <c r="E369" s="56"/>
      <c r="F369" s="56"/>
      <c r="I369" s="56"/>
      <c r="L369" s="63"/>
      <c r="M369" s="52"/>
    </row>
    <row r="370" spans="1:13" ht="12.75" customHeight="1" x14ac:dyDescent="0.35">
      <c r="A370" s="61"/>
      <c r="D370" s="56"/>
      <c r="E370" s="56"/>
      <c r="F370" s="56"/>
      <c r="I370" s="56"/>
      <c r="L370" s="63"/>
      <c r="M370" s="52"/>
    </row>
    <row r="371" spans="1:13" ht="12.75" customHeight="1" x14ac:dyDescent="0.35">
      <c r="A371" s="61"/>
      <c r="D371" s="56"/>
      <c r="E371" s="56"/>
      <c r="F371" s="56"/>
      <c r="I371" s="56"/>
      <c r="L371" s="63"/>
      <c r="M371" s="52"/>
    </row>
    <row r="372" spans="1:13" ht="12.75" customHeight="1" x14ac:dyDescent="0.35">
      <c r="A372" s="61"/>
      <c r="D372" s="56"/>
      <c r="E372" s="56"/>
      <c r="F372" s="56"/>
      <c r="I372" s="56"/>
      <c r="L372" s="63"/>
      <c r="M372" s="52"/>
    </row>
    <row r="373" spans="1:13" ht="12.75" customHeight="1" x14ac:dyDescent="0.35">
      <c r="A373" s="61"/>
      <c r="D373" s="56"/>
      <c r="E373" s="56"/>
      <c r="F373" s="56"/>
      <c r="I373" s="56"/>
      <c r="L373" s="63"/>
      <c r="M373" s="52"/>
    </row>
    <row r="374" spans="1:13" ht="12.75" customHeight="1" x14ac:dyDescent="0.35">
      <c r="A374" s="61"/>
      <c r="D374" s="56"/>
      <c r="E374" s="56"/>
      <c r="F374" s="56"/>
      <c r="I374" s="56"/>
      <c r="L374" s="63"/>
      <c r="M374" s="52"/>
    </row>
    <row r="375" spans="1:13" ht="12.75" customHeight="1" x14ac:dyDescent="0.35">
      <c r="A375" s="61"/>
      <c r="D375" s="56"/>
      <c r="E375" s="56"/>
      <c r="F375" s="56"/>
      <c r="I375" s="56"/>
      <c r="L375" s="63"/>
      <c r="M375" s="52"/>
    </row>
    <row r="376" spans="1:13" ht="12.75" customHeight="1" x14ac:dyDescent="0.35">
      <c r="A376" s="61"/>
      <c r="D376" s="56"/>
      <c r="E376" s="56"/>
      <c r="F376" s="56"/>
      <c r="I376" s="56"/>
      <c r="L376" s="63"/>
      <c r="M376" s="52"/>
    </row>
    <row r="377" spans="1:13" ht="12.75" customHeight="1" x14ac:dyDescent="0.35">
      <c r="A377" s="61"/>
      <c r="D377" s="56"/>
      <c r="E377" s="56"/>
      <c r="F377" s="56"/>
      <c r="I377" s="56"/>
      <c r="L377" s="63"/>
      <c r="M377" s="52"/>
    </row>
    <row r="378" spans="1:13" ht="12.75" customHeight="1" x14ac:dyDescent="0.35">
      <c r="A378" s="61"/>
      <c r="D378" s="56"/>
      <c r="E378" s="56"/>
      <c r="F378" s="56"/>
      <c r="I378" s="56"/>
      <c r="L378" s="63"/>
      <c r="M378" s="52"/>
    </row>
    <row r="379" spans="1:13" ht="12.75" customHeight="1" x14ac:dyDescent="0.35">
      <c r="A379" s="61"/>
      <c r="D379" s="56"/>
      <c r="E379" s="56"/>
      <c r="F379" s="56"/>
      <c r="I379" s="56"/>
      <c r="L379" s="63"/>
      <c r="M379" s="52"/>
    </row>
    <row r="380" spans="1:13" ht="12.75" customHeight="1" x14ac:dyDescent="0.35">
      <c r="A380" s="61"/>
      <c r="D380" s="56"/>
      <c r="E380" s="56"/>
      <c r="F380" s="56"/>
      <c r="I380" s="56"/>
      <c r="L380" s="63"/>
      <c r="M380" s="52"/>
    </row>
    <row r="381" spans="1:13" ht="12.75" customHeight="1" x14ac:dyDescent="0.35">
      <c r="A381" s="61"/>
      <c r="D381" s="56"/>
      <c r="E381" s="56"/>
      <c r="F381" s="56"/>
      <c r="I381" s="56"/>
      <c r="L381" s="63"/>
      <c r="M381" s="52"/>
    </row>
    <row r="382" spans="1:13" ht="12.75" customHeight="1" x14ac:dyDescent="0.35">
      <c r="A382" s="61"/>
      <c r="D382" s="56"/>
      <c r="E382" s="56"/>
      <c r="F382" s="56"/>
      <c r="I382" s="56"/>
      <c r="L382" s="63"/>
      <c r="M382" s="52"/>
    </row>
    <row r="383" spans="1:13" ht="12.75" customHeight="1" x14ac:dyDescent="0.35">
      <c r="A383" s="61"/>
      <c r="D383" s="56"/>
      <c r="E383" s="56"/>
      <c r="F383" s="56"/>
      <c r="I383" s="56"/>
      <c r="L383" s="63"/>
      <c r="M383" s="52"/>
    </row>
    <row r="384" spans="1:13" ht="12.75" customHeight="1" x14ac:dyDescent="0.35">
      <c r="A384" s="61"/>
      <c r="D384" s="56"/>
      <c r="E384" s="56"/>
      <c r="F384" s="56"/>
      <c r="I384" s="56"/>
      <c r="L384" s="63"/>
      <c r="M384" s="52"/>
    </row>
    <row r="385" spans="1:13" ht="12.75" customHeight="1" x14ac:dyDescent="0.35">
      <c r="A385" s="61"/>
      <c r="D385" s="56"/>
      <c r="E385" s="56"/>
      <c r="F385" s="56"/>
      <c r="I385" s="56"/>
      <c r="L385" s="63"/>
      <c r="M385" s="52"/>
    </row>
    <row r="386" spans="1:13" ht="12.75" customHeight="1" x14ac:dyDescent="0.35">
      <c r="A386" s="61"/>
      <c r="D386" s="56"/>
      <c r="E386" s="56"/>
      <c r="F386" s="56"/>
      <c r="I386" s="56"/>
      <c r="L386" s="63"/>
      <c r="M386" s="52"/>
    </row>
    <row r="387" spans="1:13" ht="12.75" customHeight="1" x14ac:dyDescent="0.35">
      <c r="A387" s="61"/>
      <c r="D387" s="56"/>
      <c r="E387" s="56"/>
      <c r="F387" s="56"/>
      <c r="I387" s="56"/>
      <c r="L387" s="63"/>
      <c r="M387" s="52"/>
    </row>
    <row r="388" spans="1:13" ht="12.75" customHeight="1" x14ac:dyDescent="0.35">
      <c r="A388" s="61"/>
      <c r="D388" s="56"/>
      <c r="E388" s="56"/>
      <c r="F388" s="56"/>
      <c r="I388" s="56"/>
      <c r="L388" s="63"/>
      <c r="M388" s="52"/>
    </row>
    <row r="389" spans="1:13" ht="12.75" customHeight="1" x14ac:dyDescent="0.35">
      <c r="A389" s="61"/>
      <c r="D389" s="56"/>
      <c r="E389" s="56"/>
      <c r="F389" s="56"/>
      <c r="I389" s="56"/>
      <c r="L389" s="63"/>
      <c r="M389" s="52"/>
    </row>
    <row r="390" spans="1:13" ht="12.75" customHeight="1" x14ac:dyDescent="0.35">
      <c r="A390" s="61"/>
      <c r="D390" s="56"/>
      <c r="E390" s="56"/>
      <c r="F390" s="56"/>
      <c r="I390" s="56"/>
      <c r="L390" s="63"/>
      <c r="M390" s="52"/>
    </row>
    <row r="391" spans="1:13" ht="12.75" customHeight="1" x14ac:dyDescent="0.35">
      <c r="A391" s="61"/>
      <c r="D391" s="56"/>
      <c r="E391" s="56"/>
      <c r="F391" s="56"/>
      <c r="I391" s="56"/>
      <c r="L391" s="63"/>
      <c r="M391" s="52"/>
    </row>
    <row r="392" spans="1:13" ht="12.75" customHeight="1" x14ac:dyDescent="0.35">
      <c r="A392" s="61"/>
      <c r="D392" s="56"/>
      <c r="E392" s="56"/>
      <c r="F392" s="56"/>
      <c r="I392" s="56"/>
      <c r="L392" s="63"/>
      <c r="M392" s="52"/>
    </row>
    <row r="393" spans="1:13" ht="12.75" customHeight="1" x14ac:dyDescent="0.35">
      <c r="A393" s="61"/>
      <c r="D393" s="56"/>
      <c r="E393" s="56"/>
      <c r="F393" s="56"/>
      <c r="I393" s="56"/>
      <c r="L393" s="63"/>
      <c r="M393" s="52"/>
    </row>
    <row r="394" spans="1:13" ht="12.75" customHeight="1" x14ac:dyDescent="0.35">
      <c r="A394" s="61"/>
      <c r="D394" s="56"/>
      <c r="E394" s="56"/>
      <c r="F394" s="56"/>
      <c r="I394" s="56"/>
      <c r="L394" s="63"/>
      <c r="M394" s="52"/>
    </row>
    <row r="395" spans="1:13" ht="12.75" customHeight="1" x14ac:dyDescent="0.35">
      <c r="A395" s="61"/>
      <c r="D395" s="56"/>
      <c r="E395" s="56"/>
      <c r="F395" s="56"/>
      <c r="I395" s="56"/>
      <c r="L395" s="63"/>
      <c r="M395" s="52"/>
    </row>
    <row r="396" spans="1:13" ht="12.75" customHeight="1" x14ac:dyDescent="0.35">
      <c r="A396" s="61"/>
      <c r="D396" s="56"/>
      <c r="E396" s="56"/>
      <c r="F396" s="56"/>
      <c r="I396" s="56"/>
      <c r="L396" s="63"/>
      <c r="M396" s="52"/>
    </row>
    <row r="397" spans="1:13" ht="12.75" customHeight="1" x14ac:dyDescent="0.35">
      <c r="A397" s="61"/>
      <c r="D397" s="56"/>
      <c r="E397" s="56"/>
      <c r="F397" s="56"/>
      <c r="I397" s="56"/>
      <c r="L397" s="63"/>
      <c r="M397" s="52"/>
    </row>
    <row r="398" spans="1:13" ht="12.75" customHeight="1" x14ac:dyDescent="0.35">
      <c r="A398" s="61"/>
      <c r="D398" s="56"/>
      <c r="E398" s="56"/>
      <c r="F398" s="56"/>
      <c r="I398" s="56"/>
      <c r="L398" s="63"/>
      <c r="M398" s="52"/>
    </row>
    <row r="399" spans="1:13" ht="12.75" customHeight="1" x14ac:dyDescent="0.35">
      <c r="A399" s="61"/>
      <c r="D399" s="56"/>
      <c r="E399" s="56"/>
      <c r="F399" s="56"/>
      <c r="I399" s="56"/>
      <c r="L399" s="63"/>
      <c r="M399" s="52"/>
    </row>
    <row r="400" spans="1:13" ht="12.75" customHeight="1" x14ac:dyDescent="0.35">
      <c r="A400" s="61"/>
      <c r="D400" s="56"/>
      <c r="E400" s="56"/>
      <c r="F400" s="56"/>
      <c r="I400" s="56"/>
      <c r="L400" s="63"/>
      <c r="M400" s="52"/>
    </row>
    <row r="401" spans="1:13" ht="12.75" customHeight="1" x14ac:dyDescent="0.35">
      <c r="A401" s="61"/>
      <c r="D401" s="56"/>
      <c r="E401" s="56"/>
      <c r="F401" s="56"/>
      <c r="I401" s="56"/>
      <c r="L401" s="63"/>
      <c r="M401" s="52"/>
    </row>
    <row r="402" spans="1:13" ht="12.75" customHeight="1" x14ac:dyDescent="0.35">
      <c r="A402" s="61"/>
      <c r="D402" s="56"/>
      <c r="E402" s="56"/>
      <c r="F402" s="56"/>
      <c r="I402" s="56"/>
      <c r="L402" s="63"/>
      <c r="M402" s="52"/>
    </row>
    <row r="403" spans="1:13" ht="12.75" customHeight="1" x14ac:dyDescent="0.35">
      <c r="A403" s="61"/>
      <c r="D403" s="56"/>
      <c r="E403" s="56"/>
      <c r="F403" s="56"/>
      <c r="I403" s="56"/>
      <c r="L403" s="63"/>
      <c r="M403" s="52"/>
    </row>
    <row r="404" spans="1:13" ht="12.75" customHeight="1" x14ac:dyDescent="0.35">
      <c r="A404" s="61"/>
      <c r="D404" s="56"/>
      <c r="E404" s="56"/>
      <c r="F404" s="56"/>
      <c r="I404" s="56"/>
      <c r="L404" s="63"/>
      <c r="M404" s="52"/>
    </row>
    <row r="405" spans="1:13" ht="12.75" customHeight="1" x14ac:dyDescent="0.35">
      <c r="A405" s="61"/>
      <c r="D405" s="56"/>
      <c r="E405" s="56"/>
      <c r="F405" s="56"/>
      <c r="I405" s="56"/>
      <c r="L405" s="63"/>
      <c r="M405" s="52"/>
    </row>
    <row r="406" spans="1:13" ht="12.75" customHeight="1" x14ac:dyDescent="0.35">
      <c r="A406" s="61"/>
      <c r="D406" s="56"/>
      <c r="E406" s="56"/>
      <c r="F406" s="56"/>
      <c r="I406" s="56"/>
      <c r="L406" s="63"/>
      <c r="M406" s="52"/>
    </row>
    <row r="407" spans="1:13" ht="12.75" customHeight="1" x14ac:dyDescent="0.35">
      <c r="A407" s="61"/>
      <c r="D407" s="56"/>
      <c r="E407" s="56"/>
      <c r="F407" s="56"/>
      <c r="I407" s="56"/>
      <c r="L407" s="63"/>
      <c r="M407" s="52"/>
    </row>
    <row r="408" spans="1:13" ht="12.75" customHeight="1" x14ac:dyDescent="0.35">
      <c r="A408" s="61"/>
      <c r="D408" s="56"/>
      <c r="E408" s="56"/>
      <c r="F408" s="56"/>
      <c r="I408" s="56"/>
      <c r="L408" s="63"/>
      <c r="M408" s="52"/>
    </row>
    <row r="409" spans="1:13" ht="12.75" customHeight="1" x14ac:dyDescent="0.35">
      <c r="A409" s="61"/>
      <c r="D409" s="56"/>
      <c r="E409" s="56"/>
      <c r="F409" s="56"/>
      <c r="I409" s="56"/>
      <c r="L409" s="63"/>
      <c r="M409" s="52"/>
    </row>
    <row r="410" spans="1:13" ht="12.75" customHeight="1" x14ac:dyDescent="0.35">
      <c r="A410" s="61"/>
      <c r="D410" s="56"/>
      <c r="E410" s="56"/>
      <c r="F410" s="56"/>
      <c r="I410" s="56"/>
      <c r="L410" s="63"/>
      <c r="M410" s="52"/>
    </row>
    <row r="411" spans="1:13" ht="12.75" customHeight="1" x14ac:dyDescent="0.35">
      <c r="A411" s="61"/>
      <c r="D411" s="56"/>
      <c r="E411" s="56"/>
      <c r="F411" s="56"/>
      <c r="I411" s="56"/>
      <c r="L411" s="63"/>
      <c r="M411" s="52"/>
    </row>
    <row r="412" spans="1:13" ht="12.75" customHeight="1" x14ac:dyDescent="0.35">
      <c r="A412" s="61"/>
      <c r="D412" s="56"/>
      <c r="E412" s="56"/>
      <c r="F412" s="56"/>
      <c r="I412" s="56"/>
      <c r="L412" s="63"/>
      <c r="M412" s="52"/>
    </row>
    <row r="413" spans="1:13" ht="12.75" customHeight="1" x14ac:dyDescent="0.35">
      <c r="A413" s="61"/>
      <c r="D413" s="56"/>
      <c r="E413" s="56"/>
      <c r="F413" s="56"/>
      <c r="I413" s="56"/>
      <c r="L413" s="63"/>
      <c r="M413" s="52"/>
    </row>
    <row r="414" spans="1:13" ht="12.75" customHeight="1" x14ac:dyDescent="0.35">
      <c r="A414" s="61"/>
      <c r="D414" s="56"/>
      <c r="E414" s="56"/>
      <c r="F414" s="56"/>
      <c r="I414" s="56"/>
      <c r="L414" s="63"/>
      <c r="M414" s="52"/>
    </row>
    <row r="415" spans="1:13" ht="12.75" customHeight="1" x14ac:dyDescent="0.35">
      <c r="A415" s="61"/>
      <c r="D415" s="56"/>
      <c r="E415" s="56"/>
      <c r="F415" s="56"/>
      <c r="I415" s="56"/>
      <c r="L415" s="63"/>
      <c r="M415" s="52"/>
    </row>
    <row r="416" spans="1:13" ht="12.75" customHeight="1" x14ac:dyDescent="0.35">
      <c r="A416" s="61"/>
      <c r="D416" s="56"/>
      <c r="E416" s="56"/>
      <c r="F416" s="56"/>
      <c r="I416" s="56"/>
      <c r="L416" s="63"/>
      <c r="M416" s="52"/>
    </row>
    <row r="417" spans="1:13" ht="12.75" customHeight="1" x14ac:dyDescent="0.35">
      <c r="A417" s="61"/>
      <c r="D417" s="56"/>
      <c r="E417" s="56"/>
      <c r="F417" s="56"/>
      <c r="I417" s="56"/>
      <c r="L417" s="63"/>
      <c r="M417" s="52"/>
    </row>
    <row r="418" spans="1:13" ht="12.75" customHeight="1" x14ac:dyDescent="0.35">
      <c r="A418" s="61"/>
      <c r="D418" s="56"/>
      <c r="E418" s="56"/>
      <c r="F418" s="56"/>
      <c r="I418" s="56"/>
      <c r="L418" s="63"/>
      <c r="M418" s="52"/>
    </row>
    <row r="419" spans="1:13" ht="12.75" customHeight="1" x14ac:dyDescent="0.35">
      <c r="A419" s="61"/>
      <c r="D419" s="56"/>
      <c r="E419" s="56"/>
      <c r="F419" s="56"/>
      <c r="I419" s="56"/>
      <c r="L419" s="63"/>
      <c r="M419" s="52"/>
    </row>
    <row r="420" spans="1:13" ht="12.75" customHeight="1" x14ac:dyDescent="0.35">
      <c r="A420" s="61"/>
      <c r="D420" s="56"/>
      <c r="E420" s="56"/>
      <c r="F420" s="56"/>
      <c r="I420" s="56"/>
      <c r="L420" s="63"/>
      <c r="M420" s="52"/>
    </row>
    <row r="421" spans="1:13" ht="12.75" customHeight="1" x14ac:dyDescent="0.35">
      <c r="A421" s="61"/>
      <c r="D421" s="56"/>
      <c r="E421" s="56"/>
      <c r="F421" s="56"/>
      <c r="I421" s="56"/>
      <c r="L421" s="63"/>
      <c r="M421" s="52"/>
    </row>
    <row r="422" spans="1:13" ht="12.75" customHeight="1" x14ac:dyDescent="0.35">
      <c r="A422" s="61"/>
      <c r="D422" s="56"/>
      <c r="E422" s="56"/>
      <c r="F422" s="56"/>
      <c r="I422" s="56"/>
      <c r="L422" s="63"/>
      <c r="M422" s="52"/>
    </row>
    <row r="423" spans="1:13" ht="12.75" customHeight="1" x14ac:dyDescent="0.35">
      <c r="A423" s="61"/>
      <c r="D423" s="56"/>
      <c r="E423" s="56"/>
      <c r="F423" s="56"/>
      <c r="I423" s="56"/>
      <c r="L423" s="63"/>
      <c r="M423" s="52"/>
    </row>
    <row r="424" spans="1:13" ht="12.75" customHeight="1" x14ac:dyDescent="0.35">
      <c r="A424" s="61"/>
      <c r="D424" s="56"/>
      <c r="E424" s="56"/>
      <c r="F424" s="56"/>
      <c r="I424" s="56"/>
      <c r="L424" s="63"/>
      <c r="M424" s="52"/>
    </row>
    <row r="425" spans="1:13" ht="12.75" customHeight="1" x14ac:dyDescent="0.35">
      <c r="A425" s="61"/>
      <c r="D425" s="56"/>
      <c r="E425" s="56"/>
      <c r="F425" s="56"/>
      <c r="I425" s="56"/>
      <c r="L425" s="63"/>
      <c r="M425" s="52"/>
    </row>
    <row r="426" spans="1:13" ht="12.75" customHeight="1" x14ac:dyDescent="0.35">
      <c r="A426" s="61"/>
      <c r="D426" s="56"/>
      <c r="E426" s="56"/>
      <c r="F426" s="56"/>
      <c r="I426" s="56"/>
      <c r="L426" s="63"/>
      <c r="M426" s="52"/>
    </row>
    <row r="427" spans="1:13" ht="12.75" customHeight="1" x14ac:dyDescent="0.35">
      <c r="A427" s="61"/>
      <c r="D427" s="56"/>
      <c r="E427" s="56"/>
      <c r="F427" s="56"/>
      <c r="I427" s="56"/>
      <c r="L427" s="63"/>
      <c r="M427" s="52"/>
    </row>
    <row r="428" spans="1:13" ht="12.75" customHeight="1" x14ac:dyDescent="0.35">
      <c r="A428" s="61"/>
      <c r="D428" s="56"/>
      <c r="E428" s="56"/>
      <c r="F428" s="56"/>
      <c r="I428" s="56"/>
      <c r="L428" s="63"/>
      <c r="M428" s="52"/>
    </row>
    <row r="429" spans="1:13" ht="12.75" customHeight="1" x14ac:dyDescent="0.35">
      <c r="A429" s="61"/>
      <c r="D429" s="56"/>
      <c r="E429" s="56"/>
      <c r="F429" s="56"/>
      <c r="I429" s="56"/>
      <c r="L429" s="63"/>
      <c r="M429" s="52"/>
    </row>
    <row r="430" spans="1:13" ht="12.75" customHeight="1" x14ac:dyDescent="0.35">
      <c r="A430" s="61"/>
      <c r="D430" s="56"/>
      <c r="E430" s="56"/>
      <c r="F430" s="56"/>
      <c r="I430" s="56"/>
      <c r="L430" s="63"/>
      <c r="M430" s="52"/>
    </row>
    <row r="431" spans="1:13" ht="12.75" customHeight="1" x14ac:dyDescent="0.35">
      <c r="A431" s="61"/>
      <c r="D431" s="56"/>
      <c r="E431" s="56"/>
      <c r="F431" s="56"/>
      <c r="I431" s="56"/>
      <c r="L431" s="63"/>
      <c r="M431" s="52"/>
    </row>
    <row r="432" spans="1:13" ht="12.75" customHeight="1" x14ac:dyDescent="0.35">
      <c r="A432" s="61"/>
      <c r="D432" s="56"/>
      <c r="E432" s="56"/>
      <c r="F432" s="56"/>
      <c r="I432" s="56"/>
      <c r="L432" s="63"/>
      <c r="M432" s="52"/>
    </row>
    <row r="433" spans="1:13" ht="12.75" customHeight="1" x14ac:dyDescent="0.35">
      <c r="A433" s="61"/>
      <c r="D433" s="56"/>
      <c r="E433" s="56"/>
      <c r="F433" s="56"/>
      <c r="I433" s="56"/>
      <c r="L433" s="63"/>
      <c r="M433" s="52"/>
    </row>
    <row r="434" spans="1:13" ht="12.75" customHeight="1" x14ac:dyDescent="0.35">
      <c r="A434" s="61"/>
      <c r="D434" s="56"/>
      <c r="E434" s="56"/>
      <c r="F434" s="56"/>
      <c r="I434" s="56"/>
      <c r="L434" s="63"/>
      <c r="M434" s="52"/>
    </row>
    <row r="435" spans="1:13" ht="12.75" customHeight="1" x14ac:dyDescent="0.35">
      <c r="A435" s="61"/>
      <c r="D435" s="56"/>
      <c r="E435" s="56"/>
      <c r="F435" s="56"/>
      <c r="I435" s="56"/>
      <c r="L435" s="63"/>
      <c r="M435" s="52"/>
    </row>
    <row r="436" spans="1:13" ht="12.75" customHeight="1" x14ac:dyDescent="0.35">
      <c r="A436" s="61"/>
      <c r="D436" s="56"/>
      <c r="E436" s="56"/>
      <c r="F436" s="56"/>
      <c r="I436" s="56"/>
      <c r="L436" s="63"/>
      <c r="M436" s="52"/>
    </row>
    <row r="437" spans="1:13" ht="12.75" customHeight="1" x14ac:dyDescent="0.35">
      <c r="A437" s="61"/>
      <c r="D437" s="56"/>
      <c r="E437" s="56"/>
      <c r="F437" s="56"/>
      <c r="I437" s="56"/>
      <c r="L437" s="63"/>
      <c r="M437" s="52"/>
    </row>
    <row r="438" spans="1:13" ht="12.75" customHeight="1" x14ac:dyDescent="0.35">
      <c r="A438" s="61"/>
      <c r="D438" s="56"/>
      <c r="E438" s="56"/>
      <c r="F438" s="56"/>
      <c r="I438" s="56"/>
      <c r="L438" s="63"/>
      <c r="M438" s="52"/>
    </row>
    <row r="439" spans="1:13" ht="12.75" customHeight="1" x14ac:dyDescent="0.35">
      <c r="A439" s="61"/>
      <c r="D439" s="56"/>
      <c r="E439" s="56"/>
      <c r="F439" s="56"/>
      <c r="I439" s="56"/>
      <c r="L439" s="63"/>
      <c r="M439" s="52"/>
    </row>
    <row r="440" spans="1:13" ht="12.75" customHeight="1" x14ac:dyDescent="0.35">
      <c r="A440" s="61"/>
      <c r="D440" s="56"/>
      <c r="E440" s="56"/>
      <c r="F440" s="56"/>
      <c r="I440" s="56"/>
      <c r="L440" s="63"/>
      <c r="M440" s="52"/>
    </row>
    <row r="441" spans="1:13" ht="12.75" customHeight="1" x14ac:dyDescent="0.35">
      <c r="A441" s="61"/>
      <c r="D441" s="56"/>
      <c r="E441" s="56"/>
      <c r="F441" s="56"/>
      <c r="I441" s="56"/>
      <c r="L441" s="63"/>
      <c r="M441" s="52"/>
    </row>
    <row r="442" spans="1:13" ht="12.75" customHeight="1" x14ac:dyDescent="0.35">
      <c r="A442" s="61"/>
      <c r="D442" s="56"/>
      <c r="E442" s="56"/>
      <c r="F442" s="56"/>
      <c r="I442" s="56"/>
      <c r="L442" s="63"/>
      <c r="M442" s="52"/>
    </row>
    <row r="443" spans="1:13" ht="12.75" customHeight="1" x14ac:dyDescent="0.35">
      <c r="A443" s="61"/>
      <c r="D443" s="56"/>
      <c r="E443" s="56"/>
      <c r="F443" s="56"/>
      <c r="I443" s="56"/>
      <c r="L443" s="63"/>
      <c r="M443" s="52"/>
    </row>
    <row r="444" spans="1:13" ht="12.75" customHeight="1" x14ac:dyDescent="0.35">
      <c r="A444" s="61"/>
      <c r="D444" s="56"/>
      <c r="E444" s="56"/>
      <c r="F444" s="56"/>
      <c r="I444" s="56"/>
      <c r="L444" s="63"/>
      <c r="M444" s="52"/>
    </row>
    <row r="445" spans="1:13" ht="12.75" customHeight="1" x14ac:dyDescent="0.35">
      <c r="A445" s="61"/>
      <c r="D445" s="56"/>
      <c r="E445" s="56"/>
      <c r="F445" s="56"/>
      <c r="I445" s="56"/>
      <c r="L445" s="63"/>
      <c r="M445" s="52"/>
    </row>
    <row r="446" spans="1:13" ht="12.75" customHeight="1" x14ac:dyDescent="0.35">
      <c r="A446" s="61"/>
      <c r="D446" s="56"/>
      <c r="E446" s="56"/>
      <c r="F446" s="56"/>
      <c r="I446" s="56"/>
      <c r="L446" s="63"/>
      <c r="M446" s="52"/>
    </row>
    <row r="447" spans="1:13" ht="12.75" customHeight="1" x14ac:dyDescent="0.35">
      <c r="A447" s="61"/>
      <c r="D447" s="56"/>
      <c r="E447" s="56"/>
      <c r="F447" s="56"/>
      <c r="I447" s="56"/>
      <c r="L447" s="63"/>
      <c r="M447" s="52"/>
    </row>
    <row r="448" spans="1:13" ht="12.75" customHeight="1" x14ac:dyDescent="0.35">
      <c r="A448" s="61"/>
      <c r="D448" s="56"/>
      <c r="E448" s="56"/>
      <c r="F448" s="56"/>
      <c r="I448" s="56"/>
      <c r="L448" s="63"/>
      <c r="M448" s="52"/>
    </row>
    <row r="449" spans="1:13" ht="12.75" customHeight="1" x14ac:dyDescent="0.35">
      <c r="A449" s="61"/>
      <c r="D449" s="56"/>
      <c r="E449" s="56"/>
      <c r="F449" s="56"/>
      <c r="I449" s="56"/>
      <c r="L449" s="63"/>
      <c r="M449" s="52"/>
    </row>
    <row r="450" spans="1:13" ht="12.75" customHeight="1" x14ac:dyDescent="0.35">
      <c r="A450" s="61"/>
      <c r="D450" s="56"/>
      <c r="E450" s="56"/>
      <c r="F450" s="56"/>
      <c r="I450" s="56"/>
      <c r="L450" s="63"/>
      <c r="M450" s="52"/>
    </row>
    <row r="451" spans="1:13" ht="12.75" customHeight="1" x14ac:dyDescent="0.35">
      <c r="A451" s="61"/>
      <c r="D451" s="56"/>
      <c r="E451" s="56"/>
      <c r="F451" s="56"/>
      <c r="I451" s="56"/>
      <c r="L451" s="63"/>
      <c r="M451" s="52"/>
    </row>
    <row r="452" spans="1:13" ht="12.75" customHeight="1" x14ac:dyDescent="0.35">
      <c r="A452" s="61"/>
      <c r="D452" s="56"/>
      <c r="E452" s="56"/>
      <c r="F452" s="56"/>
      <c r="I452" s="56"/>
      <c r="L452" s="63"/>
      <c r="M452" s="52"/>
    </row>
    <row r="453" spans="1:13" ht="12.75" customHeight="1" x14ac:dyDescent="0.35">
      <c r="A453" s="61"/>
      <c r="D453" s="56"/>
      <c r="E453" s="56"/>
      <c r="F453" s="56"/>
      <c r="I453" s="56"/>
      <c r="L453" s="63"/>
      <c r="M453" s="52"/>
    </row>
    <row r="454" spans="1:13" ht="12.75" customHeight="1" x14ac:dyDescent="0.35">
      <c r="A454" s="61"/>
      <c r="D454" s="56"/>
      <c r="E454" s="56"/>
      <c r="F454" s="56"/>
      <c r="I454" s="56"/>
      <c r="L454" s="63"/>
      <c r="M454" s="52"/>
    </row>
    <row r="455" spans="1:13" ht="12.75" customHeight="1" x14ac:dyDescent="0.35">
      <c r="A455" s="61"/>
      <c r="D455" s="56"/>
      <c r="E455" s="56"/>
      <c r="F455" s="56"/>
      <c r="I455" s="56"/>
      <c r="L455" s="63"/>
      <c r="M455" s="52"/>
    </row>
    <row r="456" spans="1:13" ht="12.75" customHeight="1" x14ac:dyDescent="0.35">
      <c r="A456" s="61"/>
      <c r="D456" s="56"/>
      <c r="E456" s="56"/>
      <c r="F456" s="56"/>
      <c r="I456" s="56"/>
      <c r="L456" s="63"/>
      <c r="M456" s="52"/>
    </row>
    <row r="457" spans="1:13" ht="12.75" customHeight="1" x14ac:dyDescent="0.35">
      <c r="A457" s="61"/>
      <c r="D457" s="56"/>
      <c r="E457" s="56"/>
      <c r="F457" s="56"/>
      <c r="I457" s="56"/>
      <c r="L457" s="63"/>
      <c r="M457" s="52"/>
    </row>
    <row r="458" spans="1:13" ht="12.75" customHeight="1" x14ac:dyDescent="0.35">
      <c r="A458" s="61"/>
      <c r="D458" s="56"/>
      <c r="E458" s="56"/>
      <c r="F458" s="56"/>
      <c r="I458" s="56"/>
      <c r="L458" s="63"/>
      <c r="M458" s="52"/>
    </row>
    <row r="459" spans="1:13" ht="12.75" customHeight="1" x14ac:dyDescent="0.35">
      <c r="A459" s="61"/>
      <c r="D459" s="56"/>
      <c r="E459" s="56"/>
      <c r="F459" s="56"/>
      <c r="I459" s="56"/>
      <c r="L459" s="63"/>
      <c r="M459" s="52"/>
    </row>
    <row r="460" spans="1:13" ht="12.75" customHeight="1" x14ac:dyDescent="0.35">
      <c r="A460" s="61"/>
      <c r="D460" s="56"/>
      <c r="E460" s="56"/>
      <c r="F460" s="56"/>
      <c r="I460" s="56"/>
      <c r="L460" s="63"/>
      <c r="M460" s="52"/>
    </row>
    <row r="461" spans="1:13" ht="12.75" customHeight="1" x14ac:dyDescent="0.35">
      <c r="A461" s="61"/>
      <c r="D461" s="56"/>
      <c r="E461" s="56"/>
      <c r="F461" s="56"/>
      <c r="I461" s="56"/>
      <c r="L461" s="63"/>
      <c r="M461" s="52"/>
    </row>
    <row r="462" spans="1:13" ht="12.75" customHeight="1" x14ac:dyDescent="0.35">
      <c r="A462" s="61"/>
      <c r="D462" s="56"/>
      <c r="E462" s="56"/>
      <c r="F462" s="56"/>
      <c r="I462" s="56"/>
      <c r="L462" s="63"/>
      <c r="M462" s="52"/>
    </row>
    <row r="463" spans="1:13" ht="12.75" customHeight="1" x14ac:dyDescent="0.35">
      <c r="A463" s="61"/>
      <c r="D463" s="56"/>
      <c r="E463" s="56"/>
      <c r="F463" s="56"/>
      <c r="I463" s="56"/>
      <c r="L463" s="63"/>
      <c r="M463" s="52"/>
    </row>
    <row r="464" spans="1:13" ht="12.75" customHeight="1" x14ac:dyDescent="0.35">
      <c r="A464" s="61"/>
      <c r="D464" s="56"/>
      <c r="E464" s="56"/>
      <c r="F464" s="56"/>
      <c r="I464" s="56"/>
      <c r="L464" s="63"/>
      <c r="M464" s="52"/>
    </row>
    <row r="465" spans="1:13" ht="12.75" customHeight="1" x14ac:dyDescent="0.35">
      <c r="A465" s="61"/>
      <c r="D465" s="56"/>
      <c r="E465" s="56"/>
      <c r="F465" s="56"/>
      <c r="I465" s="56"/>
      <c r="L465" s="63"/>
      <c r="M465" s="52"/>
    </row>
    <row r="466" spans="1:13" ht="12.75" customHeight="1" x14ac:dyDescent="0.35">
      <c r="A466" s="61"/>
      <c r="D466" s="56"/>
      <c r="E466" s="56"/>
      <c r="F466" s="56"/>
      <c r="I466" s="56"/>
      <c r="L466" s="63"/>
      <c r="M466" s="52"/>
    </row>
    <row r="467" spans="1:13" ht="12.75" customHeight="1" x14ac:dyDescent="0.35">
      <c r="A467" s="61"/>
      <c r="D467" s="56"/>
      <c r="E467" s="56"/>
      <c r="F467" s="56"/>
      <c r="I467" s="56"/>
      <c r="L467" s="63"/>
      <c r="M467" s="52"/>
    </row>
    <row r="468" spans="1:13" ht="12.75" customHeight="1" x14ac:dyDescent="0.35">
      <c r="A468" s="61"/>
      <c r="D468" s="56"/>
      <c r="E468" s="56"/>
      <c r="F468" s="56"/>
      <c r="I468" s="56"/>
      <c r="L468" s="63"/>
      <c r="M468" s="52"/>
    </row>
    <row r="469" spans="1:13" ht="12.75" customHeight="1" x14ac:dyDescent="0.35">
      <c r="A469" s="61"/>
      <c r="D469" s="56"/>
      <c r="E469" s="56"/>
      <c r="F469" s="56"/>
      <c r="I469" s="56"/>
      <c r="L469" s="63"/>
      <c r="M469" s="52"/>
    </row>
    <row r="470" spans="1:13" ht="12.75" customHeight="1" x14ac:dyDescent="0.35">
      <c r="A470" s="61"/>
      <c r="D470" s="56"/>
      <c r="E470" s="56"/>
      <c r="F470" s="56"/>
      <c r="I470" s="56"/>
      <c r="L470" s="63"/>
      <c r="M470" s="52"/>
    </row>
    <row r="471" spans="1:13" ht="12.75" customHeight="1" x14ac:dyDescent="0.35">
      <c r="A471" s="61"/>
      <c r="D471" s="56"/>
      <c r="E471" s="56"/>
      <c r="F471" s="56"/>
      <c r="I471" s="56"/>
      <c r="L471" s="63"/>
      <c r="M471" s="52"/>
    </row>
    <row r="472" spans="1:13" ht="12.75" customHeight="1" x14ac:dyDescent="0.35">
      <c r="A472" s="61"/>
      <c r="D472" s="56"/>
      <c r="E472" s="56"/>
      <c r="F472" s="56"/>
      <c r="I472" s="56"/>
      <c r="L472" s="63"/>
      <c r="M472" s="52"/>
    </row>
    <row r="473" spans="1:13" ht="12.75" customHeight="1" x14ac:dyDescent="0.35">
      <c r="A473" s="61"/>
      <c r="D473" s="56"/>
      <c r="E473" s="56"/>
      <c r="F473" s="56"/>
      <c r="I473" s="56"/>
      <c r="L473" s="63"/>
      <c r="M473" s="52"/>
    </row>
    <row r="474" spans="1:13" ht="12.75" customHeight="1" x14ac:dyDescent="0.35">
      <c r="A474" s="61"/>
      <c r="D474" s="56"/>
      <c r="E474" s="56"/>
      <c r="F474" s="56"/>
      <c r="I474" s="56"/>
      <c r="L474" s="63"/>
      <c r="M474" s="52"/>
    </row>
    <row r="475" spans="1:13" ht="12.75" customHeight="1" x14ac:dyDescent="0.35">
      <c r="A475" s="61"/>
      <c r="D475" s="56"/>
      <c r="E475" s="56"/>
      <c r="F475" s="56"/>
      <c r="I475" s="56"/>
      <c r="L475" s="63"/>
      <c r="M475" s="52"/>
    </row>
    <row r="476" spans="1:13" ht="12.75" customHeight="1" x14ac:dyDescent="0.35">
      <c r="A476" s="61"/>
      <c r="D476" s="56"/>
      <c r="E476" s="56"/>
      <c r="F476" s="56"/>
      <c r="I476" s="56"/>
      <c r="L476" s="63"/>
      <c r="M476" s="52"/>
    </row>
    <row r="477" spans="1:13" ht="12.75" customHeight="1" x14ac:dyDescent="0.35">
      <c r="A477" s="61"/>
      <c r="D477" s="56"/>
      <c r="E477" s="56"/>
      <c r="F477" s="56"/>
      <c r="I477" s="56"/>
      <c r="L477" s="63"/>
      <c r="M477" s="52"/>
    </row>
    <row r="478" spans="1:13" ht="12.75" customHeight="1" x14ac:dyDescent="0.35">
      <c r="A478" s="61"/>
      <c r="D478" s="56"/>
      <c r="E478" s="56"/>
      <c r="F478" s="56"/>
      <c r="I478" s="56"/>
      <c r="L478" s="63"/>
      <c r="M478" s="52"/>
    </row>
    <row r="479" spans="1:13" ht="12.75" customHeight="1" x14ac:dyDescent="0.35">
      <c r="A479" s="61"/>
      <c r="D479" s="56"/>
      <c r="E479" s="56"/>
      <c r="F479" s="56"/>
      <c r="I479" s="56"/>
      <c r="L479" s="63"/>
      <c r="M479" s="52"/>
    </row>
    <row r="480" spans="1:13" ht="12.75" customHeight="1" x14ac:dyDescent="0.35">
      <c r="A480" s="61"/>
      <c r="D480" s="56"/>
      <c r="E480" s="56"/>
      <c r="F480" s="56"/>
      <c r="I480" s="56"/>
      <c r="L480" s="63"/>
      <c r="M480" s="52"/>
    </row>
    <row r="481" spans="1:13" ht="12.75" customHeight="1" x14ac:dyDescent="0.35">
      <c r="A481" s="61"/>
      <c r="D481" s="56"/>
      <c r="E481" s="56"/>
      <c r="F481" s="56"/>
      <c r="I481" s="56"/>
      <c r="L481" s="63"/>
      <c r="M481" s="52"/>
    </row>
    <row r="482" spans="1:13" ht="12.75" customHeight="1" x14ac:dyDescent="0.35">
      <c r="A482" s="61"/>
      <c r="D482" s="56"/>
      <c r="E482" s="56"/>
      <c r="F482" s="56"/>
      <c r="I482" s="56"/>
      <c r="L482" s="63"/>
      <c r="M482" s="52"/>
    </row>
    <row r="483" spans="1:13" ht="12.75" customHeight="1" x14ac:dyDescent="0.35">
      <c r="A483" s="61"/>
      <c r="D483" s="56"/>
      <c r="E483" s="56"/>
      <c r="F483" s="56"/>
      <c r="I483" s="56"/>
      <c r="L483" s="63"/>
      <c r="M483" s="52"/>
    </row>
    <row r="484" spans="1:13" ht="12.75" customHeight="1" x14ac:dyDescent="0.35">
      <c r="A484" s="61"/>
      <c r="D484" s="56"/>
      <c r="E484" s="56"/>
      <c r="F484" s="56"/>
      <c r="I484" s="56"/>
      <c r="L484" s="63"/>
      <c r="M484" s="52"/>
    </row>
    <row r="485" spans="1:13" ht="12.75" customHeight="1" x14ac:dyDescent="0.35">
      <c r="A485" s="61"/>
      <c r="D485" s="56"/>
      <c r="E485" s="56"/>
      <c r="F485" s="56"/>
      <c r="I485" s="56"/>
      <c r="L485" s="63"/>
      <c r="M485" s="52"/>
    </row>
    <row r="486" spans="1:13" ht="12.75" customHeight="1" x14ac:dyDescent="0.35">
      <c r="A486" s="61"/>
      <c r="D486" s="56"/>
      <c r="E486" s="56"/>
      <c r="F486" s="56"/>
      <c r="I486" s="56"/>
      <c r="L486" s="63"/>
      <c r="M486" s="52"/>
    </row>
    <row r="487" spans="1:13" ht="12.75" customHeight="1" x14ac:dyDescent="0.35">
      <c r="A487" s="61"/>
      <c r="D487" s="56"/>
      <c r="E487" s="56"/>
      <c r="F487" s="56"/>
      <c r="I487" s="56"/>
      <c r="L487" s="63"/>
      <c r="M487" s="52"/>
    </row>
    <row r="488" spans="1:13" ht="12.75" customHeight="1" x14ac:dyDescent="0.35">
      <c r="A488" s="61"/>
      <c r="D488" s="56"/>
      <c r="E488" s="56"/>
      <c r="F488" s="56"/>
      <c r="I488" s="56"/>
      <c r="L488" s="63"/>
      <c r="M488" s="52"/>
    </row>
    <row r="489" spans="1:13" ht="12.75" customHeight="1" x14ac:dyDescent="0.35">
      <c r="A489" s="61"/>
      <c r="D489" s="56"/>
      <c r="E489" s="56"/>
      <c r="F489" s="56"/>
      <c r="I489" s="56"/>
      <c r="L489" s="63"/>
      <c r="M489" s="52"/>
    </row>
    <row r="490" spans="1:13" ht="12.75" customHeight="1" x14ac:dyDescent="0.35">
      <c r="A490" s="61"/>
      <c r="D490" s="56"/>
      <c r="E490" s="56"/>
      <c r="F490" s="56"/>
      <c r="I490" s="56"/>
      <c r="L490" s="63"/>
      <c r="M490" s="52"/>
    </row>
    <row r="491" spans="1:13" ht="12.75" customHeight="1" x14ac:dyDescent="0.35">
      <c r="A491" s="61"/>
      <c r="D491" s="56"/>
      <c r="E491" s="56"/>
      <c r="F491" s="56"/>
      <c r="I491" s="56"/>
      <c r="L491" s="63"/>
      <c r="M491" s="52"/>
    </row>
    <row r="492" spans="1:13" ht="12.75" customHeight="1" x14ac:dyDescent="0.35">
      <c r="A492" s="61"/>
      <c r="D492" s="56"/>
      <c r="E492" s="56"/>
      <c r="F492" s="56"/>
      <c r="I492" s="56"/>
      <c r="L492" s="63"/>
      <c r="M492" s="52"/>
    </row>
    <row r="493" spans="1:13" ht="12.75" customHeight="1" x14ac:dyDescent="0.35">
      <c r="A493" s="61"/>
      <c r="D493" s="56"/>
      <c r="E493" s="56"/>
      <c r="F493" s="56"/>
      <c r="I493" s="56"/>
      <c r="L493" s="63"/>
      <c r="M493" s="52"/>
    </row>
    <row r="494" spans="1:13" ht="12.75" customHeight="1" x14ac:dyDescent="0.35">
      <c r="A494" s="61"/>
      <c r="D494" s="56"/>
      <c r="E494" s="56"/>
      <c r="F494" s="56"/>
      <c r="I494" s="56"/>
      <c r="L494" s="63"/>
      <c r="M494" s="52"/>
    </row>
    <row r="495" spans="1:13" ht="12.75" customHeight="1" x14ac:dyDescent="0.35">
      <c r="A495" s="61"/>
      <c r="D495" s="56"/>
      <c r="E495" s="56"/>
      <c r="F495" s="56"/>
      <c r="I495" s="56"/>
      <c r="L495" s="63"/>
      <c r="M495" s="52"/>
    </row>
    <row r="496" spans="1:13" ht="12.75" customHeight="1" x14ac:dyDescent="0.35">
      <c r="A496" s="61"/>
      <c r="D496" s="56"/>
      <c r="E496" s="56"/>
      <c r="F496" s="56"/>
      <c r="I496" s="56"/>
      <c r="L496" s="63"/>
      <c r="M496" s="52"/>
    </row>
    <row r="497" spans="1:13" ht="12.75" customHeight="1" x14ac:dyDescent="0.35">
      <c r="A497" s="61"/>
      <c r="D497" s="56"/>
      <c r="E497" s="56"/>
      <c r="F497" s="56"/>
      <c r="I497" s="56"/>
      <c r="L497" s="63"/>
      <c r="M497" s="52"/>
    </row>
    <row r="498" spans="1:13" ht="12.75" customHeight="1" x14ac:dyDescent="0.35">
      <c r="A498" s="61"/>
      <c r="D498" s="56"/>
      <c r="E498" s="56"/>
      <c r="F498" s="56"/>
      <c r="I498" s="56"/>
      <c r="L498" s="63"/>
      <c r="M498" s="52"/>
    </row>
    <row r="499" spans="1:13" ht="12.75" customHeight="1" x14ac:dyDescent="0.35">
      <c r="A499" s="61"/>
      <c r="D499" s="56"/>
      <c r="E499" s="56"/>
      <c r="F499" s="56"/>
      <c r="I499" s="56"/>
      <c r="L499" s="63"/>
      <c r="M499" s="52"/>
    </row>
    <row r="500" spans="1:13" ht="12.75" customHeight="1" x14ac:dyDescent="0.35">
      <c r="A500" s="61"/>
      <c r="D500" s="56"/>
      <c r="E500" s="56"/>
      <c r="F500" s="56"/>
      <c r="I500" s="56"/>
      <c r="L500" s="63"/>
      <c r="M500" s="52"/>
    </row>
    <row r="501" spans="1:13" ht="12.75" customHeight="1" x14ac:dyDescent="0.35">
      <c r="A501" s="61"/>
      <c r="D501" s="56"/>
      <c r="E501" s="56"/>
      <c r="F501" s="56"/>
      <c r="I501" s="56"/>
      <c r="L501" s="63"/>
      <c r="M501" s="52"/>
    </row>
    <row r="502" spans="1:13" ht="12.75" customHeight="1" x14ac:dyDescent="0.35">
      <c r="A502" s="61"/>
      <c r="D502" s="56"/>
      <c r="E502" s="56"/>
      <c r="F502" s="56"/>
      <c r="I502" s="56"/>
      <c r="L502" s="63"/>
      <c r="M502" s="52"/>
    </row>
    <row r="503" spans="1:13" ht="12.75" customHeight="1" x14ac:dyDescent="0.35">
      <c r="A503" s="61"/>
      <c r="D503" s="56"/>
      <c r="E503" s="56"/>
      <c r="F503" s="56"/>
      <c r="I503" s="56"/>
      <c r="L503" s="63"/>
      <c r="M503" s="52"/>
    </row>
    <row r="504" spans="1:13" ht="12.75" customHeight="1" x14ac:dyDescent="0.35">
      <c r="A504" s="61"/>
      <c r="D504" s="56"/>
      <c r="E504" s="56"/>
      <c r="F504" s="56"/>
      <c r="I504" s="56"/>
      <c r="L504" s="63"/>
      <c r="M504" s="52"/>
    </row>
    <row r="505" spans="1:13" ht="12.75" customHeight="1" x14ac:dyDescent="0.35">
      <c r="A505" s="61"/>
      <c r="D505" s="56"/>
      <c r="E505" s="56"/>
      <c r="F505" s="56"/>
      <c r="I505" s="56"/>
      <c r="L505" s="63"/>
      <c r="M505" s="52"/>
    </row>
    <row r="506" spans="1:13" ht="12.75" customHeight="1" x14ac:dyDescent="0.35">
      <c r="A506" s="61"/>
      <c r="D506" s="56"/>
      <c r="E506" s="56"/>
      <c r="F506" s="56"/>
      <c r="I506" s="56"/>
      <c r="L506" s="63"/>
      <c r="M506" s="52"/>
    </row>
    <row r="507" spans="1:13" ht="12.75" customHeight="1" x14ac:dyDescent="0.35">
      <c r="A507" s="61"/>
      <c r="D507" s="56"/>
      <c r="E507" s="56"/>
      <c r="F507" s="56"/>
      <c r="I507" s="56"/>
      <c r="L507" s="63"/>
      <c r="M507" s="52"/>
    </row>
    <row r="508" spans="1:13" ht="12.75" customHeight="1" x14ac:dyDescent="0.35">
      <c r="A508" s="61"/>
      <c r="D508" s="56"/>
      <c r="E508" s="56"/>
      <c r="F508" s="56"/>
      <c r="I508" s="56"/>
      <c r="L508" s="63"/>
      <c r="M508" s="52"/>
    </row>
    <row r="509" spans="1:13" ht="12.75" customHeight="1" x14ac:dyDescent="0.35">
      <c r="A509" s="61"/>
      <c r="D509" s="56"/>
      <c r="E509" s="56"/>
      <c r="F509" s="56"/>
      <c r="I509" s="56"/>
      <c r="L509" s="63"/>
      <c r="M509" s="52"/>
    </row>
    <row r="510" spans="1:13" ht="12.75" customHeight="1" x14ac:dyDescent="0.35">
      <c r="A510" s="61"/>
      <c r="D510" s="56"/>
      <c r="E510" s="56"/>
      <c r="F510" s="56"/>
      <c r="I510" s="56"/>
      <c r="L510" s="63"/>
      <c r="M510" s="52"/>
    </row>
    <row r="511" spans="1:13" ht="12.75" customHeight="1" x14ac:dyDescent="0.35">
      <c r="A511" s="61"/>
      <c r="D511" s="56"/>
      <c r="E511" s="56"/>
      <c r="F511" s="56"/>
      <c r="I511" s="56"/>
      <c r="L511" s="63"/>
      <c r="M511" s="52"/>
    </row>
    <row r="512" spans="1:13" ht="12.75" customHeight="1" x14ac:dyDescent="0.35">
      <c r="A512" s="61"/>
      <c r="D512" s="56"/>
      <c r="E512" s="56"/>
      <c r="F512" s="56"/>
      <c r="I512" s="56"/>
      <c r="L512" s="63"/>
      <c r="M512" s="52"/>
    </row>
    <row r="513" spans="1:13" ht="12.75" customHeight="1" x14ac:dyDescent="0.35">
      <c r="A513" s="61"/>
      <c r="D513" s="56"/>
      <c r="E513" s="56"/>
      <c r="F513" s="56"/>
      <c r="I513" s="56"/>
      <c r="L513" s="63"/>
      <c r="M513" s="52"/>
    </row>
    <row r="514" spans="1:13" ht="12.75" customHeight="1" x14ac:dyDescent="0.35">
      <c r="A514" s="61"/>
      <c r="D514" s="56"/>
      <c r="E514" s="56"/>
      <c r="F514" s="56"/>
      <c r="I514" s="56"/>
      <c r="L514" s="63"/>
      <c r="M514" s="52"/>
    </row>
    <row r="515" spans="1:13" ht="12.75" customHeight="1" x14ac:dyDescent="0.35">
      <c r="A515" s="61"/>
      <c r="D515" s="56"/>
      <c r="E515" s="56"/>
      <c r="F515" s="56"/>
      <c r="I515" s="56"/>
      <c r="L515" s="63"/>
      <c r="M515" s="52"/>
    </row>
    <row r="516" spans="1:13" ht="12.75" customHeight="1" x14ac:dyDescent="0.35">
      <c r="A516" s="61"/>
      <c r="D516" s="56"/>
      <c r="E516" s="56"/>
      <c r="F516" s="56"/>
      <c r="I516" s="56"/>
      <c r="L516" s="63"/>
      <c r="M516" s="52"/>
    </row>
    <row r="517" spans="1:13" ht="12.75" customHeight="1" x14ac:dyDescent="0.35">
      <c r="A517" s="61"/>
      <c r="D517" s="56"/>
      <c r="E517" s="56"/>
      <c r="F517" s="56"/>
      <c r="I517" s="56"/>
      <c r="L517" s="63"/>
      <c r="M517" s="52"/>
    </row>
    <row r="518" spans="1:13" ht="12.75" customHeight="1" x14ac:dyDescent="0.35">
      <c r="A518" s="61"/>
      <c r="D518" s="56"/>
      <c r="E518" s="56"/>
      <c r="F518" s="56"/>
      <c r="I518" s="56"/>
      <c r="L518" s="63"/>
      <c r="M518" s="52"/>
    </row>
    <row r="519" spans="1:13" ht="12.75" customHeight="1" x14ac:dyDescent="0.35">
      <c r="A519" s="61"/>
      <c r="D519" s="56"/>
      <c r="E519" s="56"/>
      <c r="F519" s="56"/>
      <c r="I519" s="56"/>
      <c r="L519" s="63"/>
      <c r="M519" s="52"/>
    </row>
    <row r="520" spans="1:13" ht="12.75" customHeight="1" x14ac:dyDescent="0.35">
      <c r="A520" s="61"/>
      <c r="D520" s="56"/>
      <c r="E520" s="56"/>
      <c r="F520" s="56"/>
      <c r="I520" s="56"/>
      <c r="L520" s="63"/>
      <c r="M520" s="52"/>
    </row>
    <row r="521" spans="1:13" ht="12.75" customHeight="1" x14ac:dyDescent="0.35">
      <c r="A521" s="61"/>
      <c r="D521" s="56"/>
      <c r="E521" s="56"/>
      <c r="F521" s="56"/>
      <c r="I521" s="56"/>
      <c r="L521" s="63"/>
      <c r="M521" s="52"/>
    </row>
    <row r="522" spans="1:13" ht="12.75" customHeight="1" x14ac:dyDescent="0.35">
      <c r="A522" s="61"/>
      <c r="D522" s="56"/>
      <c r="E522" s="56"/>
      <c r="F522" s="56"/>
      <c r="I522" s="56"/>
      <c r="L522" s="63"/>
      <c r="M522" s="52"/>
    </row>
    <row r="523" spans="1:13" ht="12.75" customHeight="1" x14ac:dyDescent="0.35">
      <c r="A523" s="61"/>
      <c r="D523" s="56"/>
      <c r="E523" s="56"/>
      <c r="F523" s="56"/>
      <c r="I523" s="56"/>
      <c r="L523" s="63"/>
      <c r="M523" s="52"/>
    </row>
    <row r="524" spans="1:13" ht="12.75" customHeight="1" x14ac:dyDescent="0.35">
      <c r="A524" s="61"/>
      <c r="D524" s="56"/>
      <c r="E524" s="56"/>
      <c r="F524" s="56"/>
      <c r="I524" s="56"/>
      <c r="L524" s="63"/>
      <c r="M524" s="52"/>
    </row>
    <row r="525" spans="1:13" ht="12.75" customHeight="1" x14ac:dyDescent="0.35">
      <c r="A525" s="61"/>
      <c r="D525" s="56"/>
      <c r="E525" s="56"/>
      <c r="F525" s="56"/>
      <c r="I525" s="56"/>
      <c r="L525" s="63"/>
      <c r="M525" s="52"/>
    </row>
    <row r="526" spans="1:13" ht="12.75" customHeight="1" x14ac:dyDescent="0.35">
      <c r="A526" s="61"/>
      <c r="D526" s="56"/>
      <c r="E526" s="56"/>
      <c r="F526" s="56"/>
      <c r="I526" s="56"/>
      <c r="L526" s="63"/>
      <c r="M526" s="52"/>
    </row>
    <row r="527" spans="1:13" ht="12.75" customHeight="1" x14ac:dyDescent="0.35">
      <c r="A527" s="61"/>
      <c r="D527" s="56"/>
      <c r="E527" s="56"/>
      <c r="F527" s="56"/>
      <c r="I527" s="56"/>
      <c r="L527" s="63"/>
      <c r="M527" s="52"/>
    </row>
    <row r="528" spans="1:13" ht="12.75" customHeight="1" x14ac:dyDescent="0.35">
      <c r="A528" s="61"/>
      <c r="D528" s="56"/>
      <c r="E528" s="56"/>
      <c r="F528" s="56"/>
      <c r="I528" s="56"/>
      <c r="L528" s="63"/>
      <c r="M528" s="52"/>
    </row>
    <row r="529" spans="1:13" ht="12.75" customHeight="1" x14ac:dyDescent="0.35">
      <c r="A529" s="61"/>
      <c r="D529" s="56"/>
      <c r="E529" s="56"/>
      <c r="F529" s="56"/>
      <c r="I529" s="56"/>
      <c r="L529" s="63"/>
      <c r="M529" s="52"/>
    </row>
    <row r="530" spans="1:13" ht="12.75" customHeight="1" x14ac:dyDescent="0.35">
      <c r="A530" s="61"/>
      <c r="D530" s="56"/>
      <c r="E530" s="56"/>
      <c r="F530" s="56"/>
      <c r="I530" s="56"/>
      <c r="L530" s="63"/>
      <c r="M530" s="52"/>
    </row>
    <row r="531" spans="1:13" ht="12.75" customHeight="1" x14ac:dyDescent="0.35">
      <c r="A531" s="61"/>
      <c r="D531" s="56"/>
      <c r="E531" s="56"/>
      <c r="F531" s="56"/>
      <c r="I531" s="56"/>
      <c r="L531" s="63"/>
      <c r="M531" s="52"/>
    </row>
    <row r="532" spans="1:13" ht="12.75" customHeight="1" x14ac:dyDescent="0.35">
      <c r="A532" s="61"/>
      <c r="D532" s="56"/>
      <c r="E532" s="56"/>
      <c r="F532" s="56"/>
      <c r="I532" s="56"/>
      <c r="L532" s="63"/>
      <c r="M532" s="52"/>
    </row>
    <row r="533" spans="1:13" ht="12.75" customHeight="1" x14ac:dyDescent="0.35">
      <c r="A533" s="61"/>
      <c r="D533" s="56"/>
      <c r="E533" s="56"/>
      <c r="F533" s="56"/>
      <c r="I533" s="56"/>
      <c r="L533" s="63"/>
      <c r="M533" s="52"/>
    </row>
    <row r="534" spans="1:13" ht="12.75" customHeight="1" x14ac:dyDescent="0.35">
      <c r="A534" s="61"/>
      <c r="D534" s="56"/>
      <c r="E534" s="56"/>
      <c r="F534" s="56"/>
      <c r="I534" s="56"/>
      <c r="L534" s="63"/>
      <c r="M534" s="52"/>
    </row>
    <row r="535" spans="1:13" ht="12.75" customHeight="1" x14ac:dyDescent="0.35">
      <c r="A535" s="61"/>
      <c r="D535" s="56"/>
      <c r="E535" s="56"/>
      <c r="F535" s="56"/>
      <c r="I535" s="56"/>
      <c r="L535" s="63"/>
      <c r="M535" s="52"/>
    </row>
    <row r="536" spans="1:13" ht="12.75" customHeight="1" x14ac:dyDescent="0.35">
      <c r="A536" s="61"/>
      <c r="D536" s="56"/>
      <c r="E536" s="56"/>
      <c r="F536" s="56"/>
      <c r="I536" s="56"/>
      <c r="L536" s="63"/>
      <c r="M536" s="52"/>
    </row>
    <row r="537" spans="1:13" ht="12.75" customHeight="1" x14ac:dyDescent="0.35">
      <c r="A537" s="61"/>
      <c r="D537" s="56"/>
      <c r="E537" s="56"/>
      <c r="F537" s="56"/>
      <c r="I537" s="56"/>
      <c r="L537" s="63"/>
      <c r="M537" s="52"/>
    </row>
    <row r="538" spans="1:13" ht="12.75" customHeight="1" x14ac:dyDescent="0.35">
      <c r="A538" s="61"/>
      <c r="D538" s="56"/>
      <c r="E538" s="56"/>
      <c r="F538" s="56"/>
      <c r="I538" s="56"/>
      <c r="L538" s="63"/>
      <c r="M538" s="52"/>
    </row>
    <row r="539" spans="1:13" ht="12.75" customHeight="1" x14ac:dyDescent="0.35">
      <c r="A539" s="61"/>
      <c r="D539" s="56"/>
      <c r="E539" s="56"/>
      <c r="F539" s="56"/>
      <c r="I539" s="56"/>
      <c r="L539" s="63"/>
      <c r="M539" s="52"/>
    </row>
    <row r="540" spans="1:13" ht="12.75" customHeight="1" x14ac:dyDescent="0.35">
      <c r="A540" s="61"/>
      <c r="D540" s="56"/>
      <c r="E540" s="56"/>
      <c r="F540" s="56"/>
      <c r="I540" s="56"/>
      <c r="L540" s="63"/>
      <c r="M540" s="52"/>
    </row>
    <row r="541" spans="1:13" ht="12.75" customHeight="1" x14ac:dyDescent="0.35">
      <c r="A541" s="61"/>
      <c r="D541" s="56"/>
      <c r="E541" s="56"/>
      <c r="F541" s="56"/>
      <c r="I541" s="56"/>
      <c r="L541" s="63"/>
      <c r="M541" s="52"/>
    </row>
    <row r="542" spans="1:13" ht="12.75" customHeight="1" x14ac:dyDescent="0.35">
      <c r="A542" s="61"/>
      <c r="D542" s="56"/>
      <c r="E542" s="56"/>
      <c r="F542" s="56"/>
      <c r="I542" s="56"/>
      <c r="L542" s="63"/>
      <c r="M542" s="52"/>
    </row>
    <row r="543" spans="1:13" ht="12.75" customHeight="1" x14ac:dyDescent="0.35">
      <c r="A543" s="61"/>
      <c r="D543" s="56"/>
      <c r="E543" s="56"/>
      <c r="F543" s="56"/>
      <c r="I543" s="56"/>
      <c r="L543" s="63"/>
      <c r="M543" s="52"/>
    </row>
    <row r="544" spans="1:13" ht="12.75" customHeight="1" x14ac:dyDescent="0.35">
      <c r="A544" s="61"/>
      <c r="D544" s="56"/>
      <c r="E544" s="56"/>
      <c r="F544" s="56"/>
      <c r="I544" s="56"/>
      <c r="L544" s="63"/>
      <c r="M544" s="52"/>
    </row>
    <row r="545" spans="1:13" ht="12.75" customHeight="1" x14ac:dyDescent="0.35">
      <c r="A545" s="61"/>
      <c r="D545" s="56"/>
      <c r="E545" s="56"/>
      <c r="F545" s="56"/>
      <c r="I545" s="56"/>
      <c r="L545" s="63"/>
      <c r="M545" s="52"/>
    </row>
    <row r="546" spans="1:13" ht="12.75" customHeight="1" x14ac:dyDescent="0.35">
      <c r="A546" s="61"/>
      <c r="D546" s="56"/>
      <c r="E546" s="56"/>
      <c r="F546" s="56"/>
      <c r="I546" s="56"/>
      <c r="L546" s="63"/>
      <c r="M546" s="52"/>
    </row>
    <row r="547" spans="1:13" ht="12.75" customHeight="1" x14ac:dyDescent="0.35">
      <c r="A547" s="61"/>
      <c r="D547" s="56"/>
      <c r="E547" s="56"/>
      <c r="F547" s="56"/>
      <c r="I547" s="56"/>
      <c r="L547" s="63"/>
      <c r="M547" s="52"/>
    </row>
    <row r="548" spans="1:13" ht="12.75" customHeight="1" x14ac:dyDescent="0.35">
      <c r="A548" s="61"/>
      <c r="D548" s="56"/>
      <c r="E548" s="56"/>
      <c r="F548" s="56"/>
      <c r="I548" s="56"/>
      <c r="L548" s="63"/>
      <c r="M548" s="52"/>
    </row>
    <row r="549" spans="1:13" ht="12.75" customHeight="1" x14ac:dyDescent="0.35">
      <c r="A549" s="61"/>
      <c r="D549" s="56"/>
      <c r="E549" s="56"/>
      <c r="F549" s="56"/>
      <c r="I549" s="56"/>
      <c r="L549" s="63"/>
      <c r="M549" s="52"/>
    </row>
    <row r="550" spans="1:13" ht="12.75" customHeight="1" x14ac:dyDescent="0.35">
      <c r="A550" s="61"/>
      <c r="D550" s="56"/>
      <c r="E550" s="56"/>
      <c r="F550" s="56"/>
      <c r="I550" s="56"/>
      <c r="L550" s="63"/>
      <c r="M550" s="52"/>
    </row>
    <row r="551" spans="1:13" ht="12.75" customHeight="1" x14ac:dyDescent="0.35">
      <c r="A551" s="61"/>
      <c r="D551" s="56"/>
      <c r="E551" s="56"/>
      <c r="F551" s="56"/>
      <c r="I551" s="56"/>
      <c r="L551" s="63"/>
      <c r="M551" s="52"/>
    </row>
    <row r="552" spans="1:13" ht="12.75" customHeight="1" x14ac:dyDescent="0.35">
      <c r="A552" s="61"/>
      <c r="D552" s="56"/>
      <c r="E552" s="56"/>
      <c r="F552" s="56"/>
      <c r="I552" s="56"/>
      <c r="L552" s="63"/>
      <c r="M552" s="52"/>
    </row>
    <row r="553" spans="1:13" ht="12.75" customHeight="1" x14ac:dyDescent="0.35">
      <c r="A553" s="61"/>
      <c r="D553" s="56"/>
      <c r="E553" s="56"/>
      <c r="F553" s="56"/>
      <c r="I553" s="56"/>
      <c r="L553" s="63"/>
      <c r="M553" s="52"/>
    </row>
    <row r="554" spans="1:13" ht="12.75" customHeight="1" x14ac:dyDescent="0.35">
      <c r="A554" s="61"/>
      <c r="D554" s="56"/>
      <c r="E554" s="56"/>
      <c r="F554" s="56"/>
      <c r="I554" s="56"/>
      <c r="L554" s="63"/>
      <c r="M554" s="52"/>
    </row>
    <row r="555" spans="1:13" ht="12.75" customHeight="1" x14ac:dyDescent="0.35">
      <c r="A555" s="61"/>
      <c r="D555" s="56"/>
      <c r="E555" s="56"/>
      <c r="F555" s="56"/>
      <c r="I555" s="56"/>
      <c r="L555" s="63"/>
      <c r="M555" s="52"/>
    </row>
    <row r="556" spans="1:13" ht="12.75" customHeight="1" x14ac:dyDescent="0.35">
      <c r="A556" s="61"/>
      <c r="D556" s="56"/>
      <c r="E556" s="56"/>
      <c r="F556" s="56"/>
      <c r="I556" s="56"/>
      <c r="L556" s="63"/>
      <c r="M556" s="52"/>
    </row>
    <row r="557" spans="1:13" ht="12.75" customHeight="1" x14ac:dyDescent="0.35">
      <c r="A557" s="61"/>
      <c r="D557" s="56"/>
      <c r="E557" s="56"/>
      <c r="F557" s="56"/>
      <c r="I557" s="56"/>
      <c r="L557" s="63"/>
      <c r="M557" s="52"/>
    </row>
    <row r="558" spans="1:13" ht="12.75" customHeight="1" x14ac:dyDescent="0.35">
      <c r="A558" s="61"/>
      <c r="D558" s="56"/>
      <c r="E558" s="56"/>
      <c r="F558" s="56"/>
      <c r="I558" s="56"/>
      <c r="L558" s="63"/>
      <c r="M558" s="52"/>
    </row>
    <row r="559" spans="1:13" ht="12.75" customHeight="1" x14ac:dyDescent="0.35">
      <c r="A559" s="61"/>
      <c r="D559" s="56"/>
      <c r="E559" s="56"/>
      <c r="F559" s="56"/>
      <c r="I559" s="56"/>
      <c r="L559" s="63"/>
      <c r="M559" s="52"/>
    </row>
    <row r="560" spans="1:13" ht="12.75" customHeight="1" x14ac:dyDescent="0.35">
      <c r="A560" s="61"/>
      <c r="D560" s="56"/>
      <c r="E560" s="56"/>
      <c r="F560" s="56"/>
      <c r="I560" s="56"/>
      <c r="L560" s="63"/>
      <c r="M560" s="52"/>
    </row>
    <row r="561" spans="1:13" ht="12.75" customHeight="1" x14ac:dyDescent="0.35">
      <c r="A561" s="61"/>
      <c r="D561" s="56"/>
      <c r="E561" s="56"/>
      <c r="F561" s="56"/>
      <c r="I561" s="56"/>
      <c r="L561" s="63"/>
      <c r="M561" s="52"/>
    </row>
    <row r="562" spans="1:13" ht="12.75" customHeight="1" x14ac:dyDescent="0.35">
      <c r="A562" s="61"/>
      <c r="D562" s="56"/>
      <c r="E562" s="56"/>
      <c r="F562" s="56"/>
      <c r="I562" s="56"/>
      <c r="L562" s="63"/>
      <c r="M562" s="52"/>
    </row>
    <row r="563" spans="1:13" ht="12.75" customHeight="1" x14ac:dyDescent="0.35">
      <c r="A563" s="61"/>
      <c r="D563" s="56"/>
      <c r="E563" s="56"/>
      <c r="F563" s="56"/>
      <c r="I563" s="56"/>
      <c r="L563" s="63"/>
      <c r="M563" s="52"/>
    </row>
    <row r="564" spans="1:13" ht="12.75" customHeight="1" x14ac:dyDescent="0.35">
      <c r="A564" s="61"/>
      <c r="D564" s="56"/>
      <c r="E564" s="56"/>
      <c r="F564" s="56"/>
      <c r="I564" s="56"/>
      <c r="L564" s="63"/>
      <c r="M564" s="52"/>
    </row>
    <row r="565" spans="1:13" ht="12.75" customHeight="1" x14ac:dyDescent="0.35">
      <c r="A565" s="61"/>
      <c r="D565" s="56"/>
      <c r="E565" s="56"/>
      <c r="F565" s="56"/>
      <c r="I565" s="56"/>
      <c r="L565" s="63"/>
      <c r="M565" s="52"/>
    </row>
    <row r="566" spans="1:13" ht="12.75" customHeight="1" x14ac:dyDescent="0.35">
      <c r="A566" s="61"/>
      <c r="D566" s="56"/>
      <c r="E566" s="56"/>
      <c r="F566" s="56"/>
      <c r="I566" s="56"/>
      <c r="L566" s="63"/>
      <c r="M566" s="52"/>
    </row>
    <row r="567" spans="1:13" ht="12.75" customHeight="1" x14ac:dyDescent="0.35">
      <c r="A567" s="61"/>
      <c r="D567" s="56"/>
      <c r="E567" s="56"/>
      <c r="F567" s="56"/>
      <c r="I567" s="56"/>
      <c r="L567" s="63"/>
      <c r="M567" s="52"/>
    </row>
    <row r="568" spans="1:13" ht="12.75" customHeight="1" x14ac:dyDescent="0.35">
      <c r="A568" s="61"/>
      <c r="D568" s="56"/>
      <c r="E568" s="56"/>
      <c r="F568" s="56"/>
      <c r="I568" s="56"/>
      <c r="L568" s="63"/>
      <c r="M568" s="52"/>
    </row>
    <row r="569" spans="1:13" ht="12.75" customHeight="1" x14ac:dyDescent="0.35">
      <c r="A569" s="61"/>
      <c r="D569" s="56"/>
      <c r="E569" s="56"/>
      <c r="F569" s="56"/>
      <c r="I569" s="56"/>
      <c r="L569" s="63"/>
      <c r="M569" s="52"/>
    </row>
    <row r="570" spans="1:13" ht="12.75" customHeight="1" x14ac:dyDescent="0.35">
      <c r="A570" s="61"/>
      <c r="D570" s="56"/>
      <c r="E570" s="56"/>
      <c r="F570" s="56"/>
      <c r="I570" s="56"/>
      <c r="L570" s="63"/>
      <c r="M570" s="52"/>
    </row>
    <row r="571" spans="1:13" ht="12.75" customHeight="1" x14ac:dyDescent="0.35">
      <c r="A571" s="61"/>
      <c r="D571" s="56"/>
      <c r="E571" s="56"/>
      <c r="F571" s="56"/>
      <c r="I571" s="56"/>
      <c r="L571" s="63"/>
      <c r="M571" s="52"/>
    </row>
    <row r="572" spans="1:13" ht="12.75" customHeight="1" x14ac:dyDescent="0.35">
      <c r="A572" s="61"/>
      <c r="D572" s="56"/>
      <c r="E572" s="56"/>
      <c r="F572" s="56"/>
      <c r="I572" s="56"/>
      <c r="L572" s="63"/>
      <c r="M572" s="52"/>
    </row>
    <row r="573" spans="1:13" ht="12.75" customHeight="1" x14ac:dyDescent="0.35">
      <c r="A573" s="61"/>
      <c r="D573" s="56"/>
      <c r="E573" s="56"/>
      <c r="F573" s="56"/>
      <c r="I573" s="56"/>
      <c r="L573" s="63"/>
      <c r="M573" s="52"/>
    </row>
    <row r="574" spans="1:13" ht="12.75" customHeight="1" x14ac:dyDescent="0.35">
      <c r="A574" s="61"/>
      <c r="D574" s="56"/>
      <c r="E574" s="56"/>
      <c r="F574" s="56"/>
      <c r="I574" s="56"/>
      <c r="L574" s="63"/>
      <c r="M574" s="52"/>
    </row>
    <row r="575" spans="1:13" ht="12.75" customHeight="1" x14ac:dyDescent="0.35">
      <c r="A575" s="61"/>
      <c r="D575" s="56"/>
      <c r="E575" s="56"/>
      <c r="F575" s="56"/>
      <c r="I575" s="56"/>
      <c r="L575" s="63"/>
      <c r="M575" s="52"/>
    </row>
    <row r="576" spans="1:13" ht="12.75" customHeight="1" x14ac:dyDescent="0.35">
      <c r="A576" s="61"/>
      <c r="D576" s="56"/>
      <c r="E576" s="56"/>
      <c r="F576" s="56"/>
      <c r="I576" s="56"/>
      <c r="L576" s="63"/>
      <c r="M576" s="52"/>
    </row>
    <row r="577" spans="1:13" ht="12.75" customHeight="1" x14ac:dyDescent="0.35">
      <c r="A577" s="61"/>
      <c r="D577" s="56"/>
      <c r="E577" s="56"/>
      <c r="F577" s="56"/>
      <c r="I577" s="56"/>
      <c r="L577" s="63"/>
      <c r="M577" s="52"/>
    </row>
    <row r="578" spans="1:13" ht="12.75" customHeight="1" x14ac:dyDescent="0.35">
      <c r="A578" s="61"/>
      <c r="D578" s="56"/>
      <c r="E578" s="56"/>
      <c r="F578" s="56"/>
      <c r="I578" s="56"/>
      <c r="L578" s="63"/>
      <c r="M578" s="52"/>
    </row>
    <row r="579" spans="1:13" ht="12.75" customHeight="1" x14ac:dyDescent="0.35">
      <c r="A579" s="61"/>
      <c r="D579" s="56"/>
      <c r="E579" s="56"/>
      <c r="F579" s="56"/>
      <c r="I579" s="56"/>
      <c r="L579" s="63"/>
      <c r="M579" s="52"/>
    </row>
    <row r="580" spans="1:13" ht="12.75" customHeight="1" x14ac:dyDescent="0.35">
      <c r="A580" s="61"/>
      <c r="D580" s="56"/>
      <c r="E580" s="56"/>
      <c r="F580" s="56"/>
      <c r="I580" s="56"/>
      <c r="L580" s="63"/>
      <c r="M580" s="52"/>
    </row>
    <row r="581" spans="1:13" ht="12.75" customHeight="1" x14ac:dyDescent="0.35">
      <c r="A581" s="61"/>
      <c r="D581" s="56"/>
      <c r="E581" s="56"/>
      <c r="F581" s="56"/>
      <c r="I581" s="56"/>
      <c r="L581" s="63"/>
      <c r="M581" s="52"/>
    </row>
    <row r="582" spans="1:13" ht="12.75" customHeight="1" x14ac:dyDescent="0.35">
      <c r="A582" s="61"/>
      <c r="D582" s="56"/>
      <c r="E582" s="56"/>
      <c r="F582" s="56"/>
      <c r="I582" s="56"/>
      <c r="L582" s="63"/>
      <c r="M582" s="52"/>
    </row>
    <row r="583" spans="1:13" ht="12.75" customHeight="1" x14ac:dyDescent="0.35">
      <c r="A583" s="61"/>
      <c r="D583" s="56"/>
      <c r="E583" s="56"/>
      <c r="F583" s="56"/>
      <c r="I583" s="56"/>
      <c r="L583" s="63"/>
      <c r="M583" s="52"/>
    </row>
    <row r="584" spans="1:13" ht="12.75" customHeight="1" x14ac:dyDescent="0.35">
      <c r="A584" s="61"/>
      <c r="D584" s="56"/>
      <c r="E584" s="56"/>
      <c r="F584" s="56"/>
      <c r="I584" s="56"/>
      <c r="L584" s="63"/>
      <c r="M584" s="52"/>
    </row>
    <row r="585" spans="1:13" ht="12.75" customHeight="1" x14ac:dyDescent="0.35">
      <c r="A585" s="61"/>
      <c r="D585" s="56"/>
      <c r="E585" s="56"/>
      <c r="F585" s="56"/>
      <c r="I585" s="56"/>
      <c r="L585" s="63"/>
      <c r="M585" s="52"/>
    </row>
    <row r="586" spans="1:13" ht="12.75" customHeight="1" x14ac:dyDescent="0.35">
      <c r="A586" s="61"/>
      <c r="D586" s="56"/>
      <c r="E586" s="56"/>
      <c r="F586" s="56"/>
      <c r="I586" s="56"/>
      <c r="L586" s="63"/>
      <c r="M586" s="52"/>
    </row>
    <row r="587" spans="1:13" ht="12.75" customHeight="1" x14ac:dyDescent="0.35">
      <c r="A587" s="61"/>
      <c r="D587" s="56"/>
      <c r="E587" s="56"/>
      <c r="F587" s="56"/>
      <c r="I587" s="56"/>
      <c r="L587" s="63"/>
      <c r="M587" s="52"/>
    </row>
    <row r="588" spans="1:13" ht="12.75" customHeight="1" x14ac:dyDescent="0.35">
      <c r="A588" s="61"/>
      <c r="D588" s="56"/>
      <c r="E588" s="56"/>
      <c r="F588" s="56"/>
      <c r="I588" s="56"/>
      <c r="L588" s="63"/>
      <c r="M588" s="52"/>
    </row>
    <row r="589" spans="1:13" ht="12.75" customHeight="1" x14ac:dyDescent="0.35">
      <c r="A589" s="61"/>
      <c r="D589" s="56"/>
      <c r="E589" s="56"/>
      <c r="F589" s="56"/>
      <c r="I589" s="56"/>
      <c r="L589" s="63"/>
      <c r="M589" s="52"/>
    </row>
    <row r="590" spans="1:13" ht="12.75" customHeight="1" x14ac:dyDescent="0.35">
      <c r="A590" s="61"/>
      <c r="D590" s="56"/>
      <c r="E590" s="56"/>
      <c r="F590" s="56"/>
      <c r="I590" s="56"/>
      <c r="L590" s="63"/>
      <c r="M590" s="52"/>
    </row>
    <row r="591" spans="1:13" ht="12.75" customHeight="1" x14ac:dyDescent="0.35">
      <c r="A591" s="61"/>
      <c r="D591" s="56"/>
      <c r="E591" s="56"/>
      <c r="F591" s="56"/>
      <c r="I591" s="56"/>
      <c r="L591" s="63"/>
      <c r="M591" s="52"/>
    </row>
    <row r="592" spans="1:13" ht="12.75" customHeight="1" x14ac:dyDescent="0.35">
      <c r="A592" s="61"/>
      <c r="D592" s="56"/>
      <c r="E592" s="56"/>
      <c r="F592" s="56"/>
      <c r="I592" s="56"/>
      <c r="L592" s="63"/>
      <c r="M592" s="52"/>
    </row>
    <row r="593" spans="1:13" ht="12.75" customHeight="1" x14ac:dyDescent="0.35">
      <c r="A593" s="61"/>
      <c r="D593" s="56"/>
      <c r="E593" s="56"/>
      <c r="F593" s="56"/>
      <c r="I593" s="56"/>
      <c r="L593" s="63"/>
      <c r="M593" s="52"/>
    </row>
    <row r="594" spans="1:13" ht="12.75" customHeight="1" x14ac:dyDescent="0.35">
      <c r="A594" s="61"/>
      <c r="D594" s="56"/>
      <c r="E594" s="56"/>
      <c r="F594" s="56"/>
      <c r="I594" s="56"/>
      <c r="L594" s="63"/>
      <c r="M594" s="52"/>
    </row>
    <row r="595" spans="1:13" ht="12.75" customHeight="1" x14ac:dyDescent="0.35">
      <c r="A595" s="61"/>
      <c r="D595" s="56"/>
      <c r="E595" s="56"/>
      <c r="F595" s="56"/>
      <c r="I595" s="56"/>
      <c r="L595" s="63"/>
      <c r="M595" s="52"/>
    </row>
    <row r="596" spans="1:13" ht="12.75" customHeight="1" x14ac:dyDescent="0.35">
      <c r="A596" s="61"/>
      <c r="D596" s="56"/>
      <c r="E596" s="56"/>
      <c r="F596" s="56"/>
      <c r="I596" s="56"/>
      <c r="L596" s="63"/>
      <c r="M596" s="52"/>
    </row>
    <row r="597" spans="1:13" ht="12.75" customHeight="1" x14ac:dyDescent="0.35">
      <c r="A597" s="61"/>
      <c r="D597" s="56"/>
      <c r="E597" s="56"/>
      <c r="F597" s="56"/>
      <c r="I597" s="56"/>
      <c r="L597" s="63"/>
      <c r="M597" s="52"/>
    </row>
    <row r="598" spans="1:13" ht="12.75" customHeight="1" x14ac:dyDescent="0.35">
      <c r="A598" s="61"/>
      <c r="D598" s="56"/>
      <c r="E598" s="56"/>
      <c r="F598" s="56"/>
      <c r="I598" s="56"/>
      <c r="L598" s="63"/>
      <c r="M598" s="52"/>
    </row>
    <row r="599" spans="1:13" ht="12.75" customHeight="1" x14ac:dyDescent="0.35">
      <c r="A599" s="61"/>
      <c r="D599" s="56"/>
      <c r="E599" s="56"/>
      <c r="F599" s="56"/>
      <c r="I599" s="56"/>
      <c r="L599" s="63"/>
      <c r="M599" s="52"/>
    </row>
    <row r="600" spans="1:13" ht="12.75" customHeight="1" x14ac:dyDescent="0.35">
      <c r="A600" s="61"/>
      <c r="D600" s="56"/>
      <c r="E600" s="56"/>
      <c r="F600" s="56"/>
      <c r="I600" s="56"/>
      <c r="L600" s="63"/>
      <c r="M600" s="52"/>
    </row>
    <row r="601" spans="1:13" ht="12.75" customHeight="1" x14ac:dyDescent="0.35">
      <c r="A601" s="61"/>
      <c r="D601" s="56"/>
      <c r="E601" s="56"/>
      <c r="F601" s="56"/>
      <c r="I601" s="56"/>
      <c r="L601" s="63"/>
      <c r="M601" s="52"/>
    </row>
    <row r="602" spans="1:13" ht="12.75" customHeight="1" x14ac:dyDescent="0.35">
      <c r="A602" s="61"/>
      <c r="D602" s="56"/>
      <c r="E602" s="56"/>
      <c r="F602" s="56"/>
      <c r="I602" s="56"/>
      <c r="L602" s="63"/>
      <c r="M602" s="52"/>
    </row>
    <row r="603" spans="1:13" ht="12.75" customHeight="1" x14ac:dyDescent="0.35">
      <c r="A603" s="61"/>
      <c r="D603" s="56"/>
      <c r="E603" s="56"/>
      <c r="F603" s="56"/>
      <c r="I603" s="56"/>
      <c r="L603" s="63"/>
      <c r="M603" s="52"/>
    </row>
    <row r="604" spans="1:13" ht="12.75" customHeight="1" x14ac:dyDescent="0.35">
      <c r="A604" s="61"/>
      <c r="D604" s="56"/>
      <c r="E604" s="56"/>
      <c r="F604" s="56"/>
      <c r="I604" s="56"/>
      <c r="L604" s="63"/>
      <c r="M604" s="52"/>
    </row>
    <row r="605" spans="1:13" ht="12.75" customHeight="1" x14ac:dyDescent="0.35">
      <c r="A605" s="61"/>
      <c r="D605" s="56"/>
      <c r="E605" s="56"/>
      <c r="F605" s="56"/>
      <c r="I605" s="56"/>
      <c r="L605" s="63"/>
      <c r="M605" s="52"/>
    </row>
    <row r="606" spans="1:13" ht="12.75" customHeight="1" x14ac:dyDescent="0.35">
      <c r="A606" s="61"/>
      <c r="D606" s="56"/>
      <c r="E606" s="56"/>
      <c r="F606" s="56"/>
      <c r="I606" s="56"/>
      <c r="L606" s="63"/>
      <c r="M606" s="52"/>
    </row>
    <row r="607" spans="1:13" ht="12.75" customHeight="1" x14ac:dyDescent="0.35">
      <c r="A607" s="61"/>
      <c r="D607" s="56"/>
      <c r="E607" s="56"/>
      <c r="F607" s="56"/>
      <c r="I607" s="56"/>
      <c r="L607" s="63"/>
      <c r="M607" s="52"/>
    </row>
    <row r="608" spans="1:13" ht="12.75" customHeight="1" x14ac:dyDescent="0.35">
      <c r="A608" s="61"/>
      <c r="D608" s="56"/>
      <c r="E608" s="56"/>
      <c r="F608" s="56"/>
      <c r="I608" s="56"/>
      <c r="L608" s="63"/>
      <c r="M608" s="52"/>
    </row>
    <row r="609" spans="1:13" ht="12.75" customHeight="1" x14ac:dyDescent="0.35">
      <c r="A609" s="61"/>
      <c r="D609" s="56"/>
      <c r="E609" s="56"/>
      <c r="F609" s="56"/>
      <c r="I609" s="56"/>
      <c r="L609" s="63"/>
      <c r="M609" s="52"/>
    </row>
    <row r="610" spans="1:13" ht="12.75" customHeight="1" x14ac:dyDescent="0.35">
      <c r="A610" s="61"/>
      <c r="D610" s="56"/>
      <c r="E610" s="56"/>
      <c r="F610" s="56"/>
      <c r="I610" s="56"/>
      <c r="L610" s="63"/>
      <c r="M610" s="52"/>
    </row>
    <row r="611" spans="1:13" ht="12.75" customHeight="1" x14ac:dyDescent="0.35">
      <c r="A611" s="61"/>
      <c r="D611" s="56"/>
      <c r="E611" s="56"/>
      <c r="F611" s="56"/>
      <c r="I611" s="56"/>
      <c r="L611" s="63"/>
      <c r="M611" s="52"/>
    </row>
    <row r="612" spans="1:13" ht="12.75" customHeight="1" x14ac:dyDescent="0.35">
      <c r="A612" s="61"/>
      <c r="D612" s="56"/>
      <c r="E612" s="56"/>
      <c r="F612" s="56"/>
      <c r="I612" s="56"/>
      <c r="L612" s="63"/>
      <c r="M612" s="52"/>
    </row>
    <row r="613" spans="1:13" ht="12.75" customHeight="1" x14ac:dyDescent="0.35">
      <c r="A613" s="61"/>
      <c r="D613" s="56"/>
      <c r="E613" s="56"/>
      <c r="F613" s="56"/>
      <c r="I613" s="56"/>
      <c r="L613" s="63"/>
      <c r="M613" s="52"/>
    </row>
    <row r="614" spans="1:13" ht="12.75" customHeight="1" x14ac:dyDescent="0.35">
      <c r="A614" s="61"/>
      <c r="D614" s="56"/>
      <c r="E614" s="56"/>
      <c r="F614" s="56"/>
      <c r="I614" s="56"/>
      <c r="L614" s="63"/>
      <c r="M614" s="52"/>
    </row>
    <row r="615" spans="1:13" ht="12.75" customHeight="1" x14ac:dyDescent="0.35">
      <c r="A615" s="61"/>
      <c r="D615" s="56"/>
      <c r="E615" s="56"/>
      <c r="F615" s="56"/>
      <c r="I615" s="56"/>
      <c r="L615" s="63"/>
      <c r="M615" s="52"/>
    </row>
    <row r="616" spans="1:13" ht="12.75" customHeight="1" x14ac:dyDescent="0.35">
      <c r="A616" s="61"/>
      <c r="D616" s="56"/>
      <c r="E616" s="56"/>
      <c r="F616" s="56"/>
      <c r="I616" s="56"/>
      <c r="L616" s="63"/>
      <c r="M616" s="52"/>
    </row>
    <row r="617" spans="1:13" ht="12.75" customHeight="1" x14ac:dyDescent="0.35">
      <c r="A617" s="61"/>
      <c r="D617" s="56"/>
      <c r="E617" s="56"/>
      <c r="F617" s="56"/>
      <c r="I617" s="56"/>
      <c r="L617" s="63"/>
      <c r="M617" s="52"/>
    </row>
    <row r="618" spans="1:13" ht="12.75" customHeight="1" x14ac:dyDescent="0.35">
      <c r="A618" s="61"/>
      <c r="D618" s="56"/>
      <c r="E618" s="56"/>
      <c r="F618" s="56"/>
      <c r="I618" s="56"/>
      <c r="L618" s="63"/>
      <c r="M618" s="52"/>
    </row>
    <row r="619" spans="1:13" ht="12.75" customHeight="1" x14ac:dyDescent="0.35">
      <c r="A619" s="61"/>
      <c r="D619" s="56"/>
      <c r="E619" s="56"/>
      <c r="F619" s="56"/>
      <c r="I619" s="56"/>
      <c r="L619" s="63"/>
      <c r="M619" s="52"/>
    </row>
    <row r="620" spans="1:13" ht="12.75" customHeight="1" x14ac:dyDescent="0.35">
      <c r="A620" s="61"/>
      <c r="D620" s="56"/>
      <c r="E620" s="56"/>
      <c r="F620" s="56"/>
      <c r="I620" s="56"/>
      <c r="L620" s="63"/>
      <c r="M620" s="52"/>
    </row>
    <row r="621" spans="1:13" ht="12.75" customHeight="1" x14ac:dyDescent="0.35">
      <c r="A621" s="61"/>
      <c r="D621" s="56"/>
      <c r="E621" s="56"/>
      <c r="F621" s="56"/>
      <c r="I621" s="56"/>
      <c r="L621" s="63"/>
      <c r="M621" s="52"/>
    </row>
    <row r="622" spans="1:13" ht="12.75" customHeight="1" x14ac:dyDescent="0.35">
      <c r="A622" s="61"/>
      <c r="D622" s="56"/>
      <c r="E622" s="56"/>
      <c r="F622" s="56"/>
      <c r="I622" s="56"/>
      <c r="L622" s="63"/>
      <c r="M622" s="52"/>
    </row>
    <row r="623" spans="1:13" ht="12.75" customHeight="1" x14ac:dyDescent="0.35">
      <c r="A623" s="61"/>
      <c r="D623" s="56"/>
      <c r="E623" s="56"/>
      <c r="F623" s="56"/>
      <c r="I623" s="56"/>
      <c r="L623" s="63"/>
      <c r="M623" s="52"/>
    </row>
    <row r="624" spans="1:13" ht="12.75" customHeight="1" x14ac:dyDescent="0.35">
      <c r="A624" s="61"/>
      <c r="D624" s="56"/>
      <c r="E624" s="56"/>
      <c r="F624" s="56"/>
      <c r="I624" s="56"/>
      <c r="L624" s="63"/>
      <c r="M624" s="52"/>
    </row>
    <row r="625" spans="1:13" ht="12.75" customHeight="1" x14ac:dyDescent="0.35">
      <c r="A625" s="61"/>
      <c r="D625" s="56"/>
      <c r="E625" s="56"/>
      <c r="F625" s="56"/>
      <c r="I625" s="56"/>
      <c r="L625" s="63"/>
      <c r="M625" s="52"/>
    </row>
    <row r="626" spans="1:13" ht="12.75" customHeight="1" x14ac:dyDescent="0.35">
      <c r="A626" s="61"/>
      <c r="D626" s="56"/>
      <c r="E626" s="56"/>
      <c r="F626" s="56"/>
      <c r="I626" s="56"/>
      <c r="L626" s="63"/>
      <c r="M626" s="52"/>
    </row>
    <row r="627" spans="1:13" ht="12.75" customHeight="1" x14ac:dyDescent="0.35">
      <c r="A627" s="61"/>
      <c r="D627" s="56"/>
      <c r="E627" s="56"/>
      <c r="F627" s="56"/>
      <c r="I627" s="56"/>
      <c r="L627" s="63"/>
      <c r="M627" s="52"/>
    </row>
    <row r="628" spans="1:13" ht="12.75" customHeight="1" x14ac:dyDescent="0.35">
      <c r="A628" s="61"/>
      <c r="D628" s="56"/>
      <c r="E628" s="56"/>
      <c r="F628" s="56"/>
      <c r="I628" s="56"/>
      <c r="L628" s="63"/>
      <c r="M628" s="52"/>
    </row>
    <row r="629" spans="1:13" ht="12.75" customHeight="1" x14ac:dyDescent="0.35">
      <c r="A629" s="61"/>
      <c r="D629" s="56"/>
      <c r="E629" s="56"/>
      <c r="F629" s="56"/>
      <c r="I629" s="56"/>
      <c r="L629" s="63"/>
      <c r="M629" s="52"/>
    </row>
    <row r="630" spans="1:13" ht="12.75" customHeight="1" x14ac:dyDescent="0.35">
      <c r="A630" s="61"/>
      <c r="D630" s="56"/>
      <c r="E630" s="56"/>
      <c r="F630" s="56"/>
      <c r="I630" s="56"/>
      <c r="L630" s="63"/>
      <c r="M630" s="52"/>
    </row>
    <row r="631" spans="1:13" ht="12.75" customHeight="1" x14ac:dyDescent="0.35">
      <c r="A631" s="61"/>
      <c r="D631" s="56"/>
      <c r="E631" s="56"/>
      <c r="F631" s="56"/>
      <c r="I631" s="56"/>
      <c r="L631" s="63"/>
      <c r="M631" s="52"/>
    </row>
    <row r="632" spans="1:13" ht="12.75" customHeight="1" x14ac:dyDescent="0.35">
      <c r="A632" s="61"/>
      <c r="D632" s="56"/>
      <c r="E632" s="56"/>
      <c r="F632" s="56"/>
      <c r="I632" s="56"/>
      <c r="L632" s="63"/>
      <c r="M632" s="52"/>
    </row>
    <row r="633" spans="1:13" ht="12.75" customHeight="1" x14ac:dyDescent="0.35">
      <c r="A633" s="61"/>
      <c r="D633" s="56"/>
      <c r="E633" s="56"/>
      <c r="F633" s="56"/>
      <c r="I633" s="56"/>
      <c r="L633" s="63"/>
      <c r="M633" s="52"/>
    </row>
    <row r="634" spans="1:13" ht="12.75" customHeight="1" x14ac:dyDescent="0.35">
      <c r="A634" s="61"/>
      <c r="D634" s="56"/>
      <c r="E634" s="56"/>
      <c r="F634" s="56"/>
      <c r="I634" s="56"/>
      <c r="L634" s="63"/>
      <c r="M634" s="52"/>
    </row>
    <row r="635" spans="1:13" ht="12.75" customHeight="1" x14ac:dyDescent="0.35">
      <c r="A635" s="61"/>
      <c r="D635" s="56"/>
      <c r="E635" s="56"/>
      <c r="F635" s="56"/>
      <c r="I635" s="56"/>
      <c r="L635" s="63"/>
      <c r="M635" s="52"/>
    </row>
    <row r="636" spans="1:13" ht="12.75" customHeight="1" x14ac:dyDescent="0.35">
      <c r="A636" s="61"/>
      <c r="D636" s="56"/>
      <c r="E636" s="56"/>
      <c r="F636" s="56"/>
      <c r="I636" s="56"/>
      <c r="L636" s="63"/>
      <c r="M636" s="52"/>
    </row>
    <row r="637" spans="1:13" ht="12.75" customHeight="1" x14ac:dyDescent="0.35">
      <c r="A637" s="61"/>
      <c r="D637" s="56"/>
      <c r="E637" s="56"/>
      <c r="F637" s="56"/>
      <c r="I637" s="56"/>
      <c r="L637" s="63"/>
      <c r="M637" s="52"/>
    </row>
    <row r="638" spans="1:13" ht="12.75" customHeight="1" x14ac:dyDescent="0.35">
      <c r="A638" s="61"/>
      <c r="D638" s="56"/>
      <c r="E638" s="56"/>
      <c r="F638" s="56"/>
      <c r="I638" s="56"/>
      <c r="L638" s="63"/>
      <c r="M638" s="52"/>
    </row>
    <row r="639" spans="1:13" ht="12.75" customHeight="1" x14ac:dyDescent="0.35">
      <c r="A639" s="61"/>
      <c r="D639" s="56"/>
      <c r="E639" s="56"/>
      <c r="F639" s="56"/>
      <c r="I639" s="56"/>
      <c r="L639" s="63"/>
      <c r="M639" s="52"/>
    </row>
    <row r="640" spans="1:13" ht="12.75" customHeight="1" x14ac:dyDescent="0.35">
      <c r="A640" s="61"/>
      <c r="D640" s="56"/>
      <c r="E640" s="56"/>
      <c r="F640" s="56"/>
      <c r="I640" s="56"/>
      <c r="L640" s="63"/>
      <c r="M640" s="52"/>
    </row>
    <row r="641" spans="1:13" ht="12.75" customHeight="1" x14ac:dyDescent="0.35">
      <c r="A641" s="61"/>
      <c r="D641" s="56"/>
      <c r="E641" s="56"/>
      <c r="F641" s="56"/>
      <c r="I641" s="56"/>
      <c r="L641" s="63"/>
      <c r="M641" s="52"/>
    </row>
    <row r="642" spans="1:13" ht="12.75" customHeight="1" x14ac:dyDescent="0.35">
      <c r="A642" s="61"/>
      <c r="D642" s="56"/>
      <c r="E642" s="56"/>
      <c r="F642" s="56"/>
      <c r="I642" s="56"/>
      <c r="L642" s="63"/>
      <c r="M642" s="52"/>
    </row>
    <row r="643" spans="1:13" ht="12.75" customHeight="1" x14ac:dyDescent="0.35">
      <c r="A643" s="61"/>
      <c r="D643" s="56"/>
      <c r="E643" s="56"/>
      <c r="F643" s="56"/>
      <c r="I643" s="56"/>
      <c r="L643" s="63"/>
      <c r="M643" s="52"/>
    </row>
    <row r="644" spans="1:13" ht="12.75" customHeight="1" x14ac:dyDescent="0.35">
      <c r="A644" s="61"/>
      <c r="D644" s="56"/>
      <c r="E644" s="56"/>
      <c r="F644" s="56"/>
      <c r="I644" s="56"/>
      <c r="L644" s="63"/>
      <c r="M644" s="52"/>
    </row>
    <row r="645" spans="1:13" ht="12.75" customHeight="1" x14ac:dyDescent="0.35">
      <c r="A645" s="61"/>
      <c r="D645" s="56"/>
      <c r="E645" s="56"/>
      <c r="F645" s="56"/>
      <c r="I645" s="56"/>
      <c r="L645" s="63"/>
      <c r="M645" s="52"/>
    </row>
    <row r="646" spans="1:13" ht="12.75" customHeight="1" x14ac:dyDescent="0.35">
      <c r="A646" s="61"/>
      <c r="D646" s="56"/>
      <c r="E646" s="56"/>
      <c r="F646" s="56"/>
      <c r="I646" s="56"/>
      <c r="L646" s="63"/>
      <c r="M646" s="52"/>
    </row>
    <row r="647" spans="1:13" ht="12.75" customHeight="1" x14ac:dyDescent="0.35">
      <c r="A647" s="61"/>
      <c r="D647" s="56"/>
      <c r="E647" s="56"/>
      <c r="F647" s="56"/>
      <c r="I647" s="56"/>
      <c r="L647" s="63"/>
      <c r="M647" s="52"/>
    </row>
    <row r="648" spans="1:13" ht="12.75" customHeight="1" x14ac:dyDescent="0.35">
      <c r="A648" s="61"/>
      <c r="D648" s="56"/>
      <c r="E648" s="56"/>
      <c r="F648" s="56"/>
      <c r="I648" s="56"/>
      <c r="L648" s="63"/>
      <c r="M648" s="52"/>
    </row>
    <row r="649" spans="1:13" ht="12.75" customHeight="1" x14ac:dyDescent="0.35">
      <c r="A649" s="61"/>
      <c r="D649" s="56"/>
      <c r="E649" s="56"/>
      <c r="F649" s="56"/>
      <c r="I649" s="56"/>
      <c r="L649" s="63"/>
      <c r="M649" s="52"/>
    </row>
    <row r="650" spans="1:13" ht="12.75" customHeight="1" x14ac:dyDescent="0.35">
      <c r="A650" s="61"/>
      <c r="D650" s="56"/>
      <c r="E650" s="56"/>
      <c r="F650" s="56"/>
      <c r="I650" s="56"/>
      <c r="L650" s="63"/>
      <c r="M650" s="52"/>
    </row>
    <row r="651" spans="1:13" ht="12.75" customHeight="1" x14ac:dyDescent="0.35">
      <c r="A651" s="61"/>
      <c r="D651" s="56"/>
      <c r="E651" s="56"/>
      <c r="F651" s="56"/>
      <c r="I651" s="56"/>
      <c r="L651" s="63"/>
      <c r="M651" s="52"/>
    </row>
    <row r="652" spans="1:13" ht="12.75" customHeight="1" x14ac:dyDescent="0.35">
      <c r="A652" s="61"/>
      <c r="D652" s="56"/>
      <c r="E652" s="56"/>
      <c r="F652" s="56"/>
      <c r="I652" s="56"/>
      <c r="L652" s="63"/>
      <c r="M652" s="52"/>
    </row>
    <row r="653" spans="1:13" ht="12.75" customHeight="1" x14ac:dyDescent="0.35">
      <c r="A653" s="61"/>
      <c r="D653" s="56"/>
      <c r="E653" s="56"/>
      <c r="F653" s="56"/>
      <c r="I653" s="56"/>
      <c r="L653" s="63"/>
      <c r="M653" s="52"/>
    </row>
    <row r="654" spans="1:13" ht="12.75" customHeight="1" x14ac:dyDescent="0.35">
      <c r="A654" s="61"/>
      <c r="D654" s="56"/>
      <c r="E654" s="56"/>
      <c r="F654" s="56"/>
      <c r="I654" s="56"/>
      <c r="L654" s="63"/>
      <c r="M654" s="52"/>
    </row>
    <row r="655" spans="1:13" ht="12.75" customHeight="1" x14ac:dyDescent="0.35">
      <c r="A655" s="61"/>
      <c r="D655" s="56"/>
      <c r="E655" s="56"/>
      <c r="F655" s="56"/>
      <c r="I655" s="56"/>
      <c r="L655" s="63"/>
      <c r="M655" s="52"/>
    </row>
    <row r="656" spans="1:13" ht="12.75" customHeight="1" x14ac:dyDescent="0.35">
      <c r="A656" s="61"/>
      <c r="D656" s="56"/>
      <c r="E656" s="56"/>
      <c r="F656" s="56"/>
      <c r="I656" s="56"/>
      <c r="L656" s="63"/>
      <c r="M656" s="52"/>
    </row>
    <row r="657" spans="1:13" ht="12.75" customHeight="1" x14ac:dyDescent="0.35">
      <c r="A657" s="61"/>
      <c r="D657" s="56"/>
      <c r="E657" s="56"/>
      <c r="F657" s="56"/>
      <c r="I657" s="56"/>
      <c r="L657" s="63"/>
      <c r="M657" s="52"/>
    </row>
    <row r="658" spans="1:13" ht="12.75" customHeight="1" x14ac:dyDescent="0.35">
      <c r="A658" s="61"/>
      <c r="D658" s="56"/>
      <c r="E658" s="56"/>
      <c r="F658" s="56"/>
      <c r="I658" s="56"/>
      <c r="L658" s="63"/>
      <c r="M658" s="52"/>
    </row>
    <row r="659" spans="1:13" ht="12.75" customHeight="1" x14ac:dyDescent="0.35">
      <c r="A659" s="61"/>
      <c r="D659" s="56"/>
      <c r="E659" s="56"/>
      <c r="F659" s="56"/>
      <c r="I659" s="56"/>
      <c r="L659" s="63"/>
      <c r="M659" s="52"/>
    </row>
    <row r="660" spans="1:13" ht="12.75" customHeight="1" x14ac:dyDescent="0.35">
      <c r="A660" s="61"/>
      <c r="D660" s="56"/>
      <c r="E660" s="56"/>
      <c r="F660" s="56"/>
      <c r="I660" s="56"/>
      <c r="L660" s="63"/>
      <c r="M660" s="52"/>
    </row>
    <row r="661" spans="1:13" ht="12.75" customHeight="1" x14ac:dyDescent="0.35">
      <c r="A661" s="61"/>
      <c r="D661" s="56"/>
      <c r="E661" s="56"/>
      <c r="F661" s="56"/>
      <c r="I661" s="56"/>
      <c r="L661" s="63"/>
      <c r="M661" s="52"/>
    </row>
    <row r="662" spans="1:13" ht="12.75" customHeight="1" x14ac:dyDescent="0.35">
      <c r="A662" s="61"/>
      <c r="D662" s="56"/>
      <c r="E662" s="56"/>
      <c r="F662" s="56"/>
      <c r="I662" s="56"/>
      <c r="L662" s="63"/>
      <c r="M662" s="52"/>
    </row>
    <row r="663" spans="1:13" ht="12.75" customHeight="1" x14ac:dyDescent="0.35">
      <c r="A663" s="61"/>
      <c r="D663" s="56"/>
      <c r="E663" s="56"/>
      <c r="F663" s="56"/>
      <c r="I663" s="56"/>
      <c r="L663" s="63"/>
      <c r="M663" s="52"/>
    </row>
    <row r="664" spans="1:13" ht="12.75" customHeight="1" x14ac:dyDescent="0.35">
      <c r="A664" s="61"/>
      <c r="D664" s="56"/>
      <c r="E664" s="56"/>
      <c r="F664" s="56"/>
      <c r="I664" s="56"/>
      <c r="L664" s="63"/>
      <c r="M664" s="52"/>
    </row>
    <row r="665" spans="1:13" ht="12.75" customHeight="1" x14ac:dyDescent="0.35">
      <c r="A665" s="61"/>
      <c r="D665" s="56"/>
      <c r="E665" s="56"/>
      <c r="F665" s="56"/>
      <c r="I665" s="56"/>
      <c r="L665" s="63"/>
      <c r="M665" s="52"/>
    </row>
    <row r="666" spans="1:13" ht="12.75" customHeight="1" x14ac:dyDescent="0.35">
      <c r="A666" s="61"/>
      <c r="D666" s="56"/>
      <c r="E666" s="56"/>
      <c r="F666" s="56"/>
      <c r="I666" s="56"/>
      <c r="L666" s="63"/>
      <c r="M666" s="52"/>
    </row>
    <row r="667" spans="1:13" ht="12.75" customHeight="1" x14ac:dyDescent="0.35">
      <c r="A667" s="61"/>
      <c r="D667" s="56"/>
      <c r="E667" s="56"/>
      <c r="F667" s="56"/>
      <c r="I667" s="56"/>
      <c r="L667" s="63"/>
      <c r="M667" s="52"/>
    </row>
    <row r="668" spans="1:13" ht="12.75" customHeight="1" x14ac:dyDescent="0.35">
      <c r="A668" s="61"/>
      <c r="D668" s="56"/>
      <c r="E668" s="56"/>
      <c r="F668" s="56"/>
      <c r="I668" s="56"/>
      <c r="L668" s="63"/>
      <c r="M668" s="52"/>
    </row>
    <row r="669" spans="1:13" ht="12.75" customHeight="1" x14ac:dyDescent="0.35">
      <c r="A669" s="61"/>
      <c r="D669" s="56"/>
      <c r="E669" s="56"/>
      <c r="F669" s="56"/>
      <c r="I669" s="56"/>
      <c r="L669" s="63"/>
      <c r="M669" s="52"/>
    </row>
    <row r="670" spans="1:13" ht="12.75" customHeight="1" x14ac:dyDescent="0.35">
      <c r="A670" s="61"/>
      <c r="D670" s="56"/>
      <c r="E670" s="56"/>
      <c r="F670" s="56"/>
      <c r="I670" s="56"/>
      <c r="L670" s="63"/>
      <c r="M670" s="52"/>
    </row>
    <row r="671" spans="1:13" ht="12.75" customHeight="1" x14ac:dyDescent="0.35">
      <c r="A671" s="61"/>
      <c r="D671" s="56"/>
      <c r="E671" s="56"/>
      <c r="F671" s="56"/>
      <c r="I671" s="56"/>
      <c r="L671" s="63"/>
      <c r="M671" s="52"/>
    </row>
    <row r="672" spans="1:13" ht="12.75" customHeight="1" x14ac:dyDescent="0.35">
      <c r="A672" s="61"/>
      <c r="D672" s="56"/>
      <c r="E672" s="56"/>
      <c r="F672" s="56"/>
      <c r="I672" s="56"/>
      <c r="L672" s="63"/>
      <c r="M672" s="52"/>
    </row>
    <row r="673" spans="1:13" ht="12.75" customHeight="1" x14ac:dyDescent="0.35">
      <c r="A673" s="61"/>
      <c r="D673" s="56"/>
      <c r="E673" s="56"/>
      <c r="F673" s="56"/>
      <c r="I673" s="56"/>
      <c r="L673" s="63"/>
      <c r="M673" s="52"/>
    </row>
    <row r="674" spans="1:13" ht="12.75" customHeight="1" x14ac:dyDescent="0.35">
      <c r="A674" s="61"/>
      <c r="D674" s="56"/>
      <c r="E674" s="56"/>
      <c r="F674" s="56"/>
      <c r="I674" s="56"/>
      <c r="L674" s="63"/>
      <c r="M674" s="52"/>
    </row>
    <row r="675" spans="1:13" ht="12.75" customHeight="1" x14ac:dyDescent="0.35">
      <c r="A675" s="61"/>
      <c r="D675" s="56"/>
      <c r="E675" s="56"/>
      <c r="F675" s="56"/>
      <c r="I675" s="56"/>
      <c r="L675" s="63"/>
      <c r="M675" s="52"/>
    </row>
    <row r="676" spans="1:13" ht="12.75" customHeight="1" x14ac:dyDescent="0.35">
      <c r="A676" s="61"/>
      <c r="D676" s="56"/>
      <c r="E676" s="56"/>
      <c r="F676" s="56"/>
      <c r="I676" s="56"/>
      <c r="L676" s="63"/>
      <c r="M676" s="52"/>
    </row>
    <row r="677" spans="1:13" ht="12.75" customHeight="1" x14ac:dyDescent="0.35">
      <c r="A677" s="61"/>
      <c r="D677" s="56"/>
      <c r="E677" s="56"/>
      <c r="F677" s="56"/>
      <c r="I677" s="56"/>
      <c r="L677" s="63"/>
      <c r="M677" s="52"/>
    </row>
    <row r="678" spans="1:13" ht="12.75" customHeight="1" x14ac:dyDescent="0.35">
      <c r="A678" s="61"/>
      <c r="D678" s="56"/>
      <c r="E678" s="56"/>
      <c r="F678" s="56"/>
      <c r="I678" s="56"/>
      <c r="L678" s="63"/>
      <c r="M678" s="52"/>
    </row>
    <row r="679" spans="1:13" ht="12.75" customHeight="1" x14ac:dyDescent="0.35">
      <c r="A679" s="61"/>
      <c r="D679" s="56"/>
      <c r="E679" s="56"/>
      <c r="F679" s="56"/>
      <c r="I679" s="56"/>
      <c r="L679" s="63"/>
      <c r="M679" s="52"/>
    </row>
    <row r="680" spans="1:13" ht="12.75" customHeight="1" x14ac:dyDescent="0.35">
      <c r="A680" s="61"/>
      <c r="D680" s="56"/>
      <c r="E680" s="56"/>
      <c r="F680" s="56"/>
      <c r="I680" s="56"/>
      <c r="L680" s="63"/>
      <c r="M680" s="52"/>
    </row>
    <row r="681" spans="1:13" ht="12.75" customHeight="1" x14ac:dyDescent="0.35">
      <c r="A681" s="61"/>
      <c r="D681" s="56"/>
      <c r="E681" s="56"/>
      <c r="F681" s="56"/>
      <c r="I681" s="56"/>
      <c r="L681" s="63"/>
      <c r="M681" s="52"/>
    </row>
    <row r="682" spans="1:13" ht="12.75" customHeight="1" x14ac:dyDescent="0.35">
      <c r="A682" s="61"/>
      <c r="D682" s="56"/>
      <c r="E682" s="56"/>
      <c r="F682" s="56"/>
      <c r="I682" s="56"/>
      <c r="L682" s="63"/>
      <c r="M682" s="52"/>
    </row>
    <row r="683" spans="1:13" ht="12.75" customHeight="1" x14ac:dyDescent="0.35">
      <c r="A683" s="61"/>
      <c r="D683" s="56"/>
      <c r="E683" s="56"/>
      <c r="F683" s="56"/>
      <c r="I683" s="56"/>
      <c r="L683" s="63"/>
      <c r="M683" s="52"/>
    </row>
    <row r="684" spans="1:13" ht="12.75" customHeight="1" x14ac:dyDescent="0.35">
      <c r="A684" s="61"/>
      <c r="D684" s="56"/>
      <c r="E684" s="56"/>
      <c r="F684" s="56"/>
      <c r="I684" s="56"/>
      <c r="L684" s="63"/>
      <c r="M684" s="52"/>
    </row>
    <row r="685" spans="1:13" ht="12.75" customHeight="1" x14ac:dyDescent="0.35">
      <c r="A685" s="61"/>
      <c r="D685" s="56"/>
      <c r="E685" s="56"/>
      <c r="F685" s="56"/>
      <c r="I685" s="56"/>
      <c r="L685" s="63"/>
      <c r="M685" s="52"/>
    </row>
    <row r="686" spans="1:13" ht="12.75" customHeight="1" x14ac:dyDescent="0.35">
      <c r="A686" s="61"/>
      <c r="D686" s="56"/>
      <c r="E686" s="56"/>
      <c r="F686" s="56"/>
      <c r="I686" s="56"/>
      <c r="L686" s="63"/>
      <c r="M686" s="52"/>
    </row>
    <row r="687" spans="1:13" ht="12.75" customHeight="1" x14ac:dyDescent="0.35">
      <c r="A687" s="61"/>
      <c r="D687" s="56"/>
      <c r="E687" s="56"/>
      <c r="F687" s="56"/>
      <c r="I687" s="56"/>
      <c r="L687" s="63"/>
      <c r="M687" s="52"/>
    </row>
    <row r="688" spans="1:13" ht="12.75" customHeight="1" x14ac:dyDescent="0.35">
      <c r="A688" s="61"/>
      <c r="D688" s="56"/>
      <c r="E688" s="56"/>
      <c r="F688" s="56"/>
      <c r="I688" s="56"/>
      <c r="L688" s="63"/>
      <c r="M688" s="52"/>
    </row>
    <row r="689" spans="1:13" ht="12.75" customHeight="1" x14ac:dyDescent="0.35">
      <c r="A689" s="61"/>
      <c r="D689" s="56"/>
      <c r="E689" s="56"/>
      <c r="F689" s="56"/>
      <c r="I689" s="56"/>
      <c r="L689" s="63"/>
      <c r="M689" s="52"/>
    </row>
    <row r="690" spans="1:13" ht="12.75" customHeight="1" x14ac:dyDescent="0.35">
      <c r="A690" s="61"/>
      <c r="D690" s="56"/>
      <c r="E690" s="56"/>
      <c r="F690" s="56"/>
      <c r="I690" s="56"/>
      <c r="L690" s="63"/>
      <c r="M690" s="52"/>
    </row>
    <row r="691" spans="1:13" ht="12.75" customHeight="1" x14ac:dyDescent="0.35">
      <c r="A691" s="61"/>
      <c r="D691" s="56"/>
      <c r="E691" s="56"/>
      <c r="F691" s="56"/>
      <c r="I691" s="56"/>
      <c r="L691" s="63"/>
      <c r="M691" s="52"/>
    </row>
    <row r="692" spans="1:13" ht="12.75" customHeight="1" x14ac:dyDescent="0.35">
      <c r="A692" s="61"/>
      <c r="D692" s="56"/>
      <c r="E692" s="56"/>
      <c r="F692" s="56"/>
      <c r="I692" s="56"/>
      <c r="L692" s="63"/>
      <c r="M692" s="52"/>
    </row>
    <row r="693" spans="1:13" ht="12.75" customHeight="1" x14ac:dyDescent="0.35">
      <c r="A693" s="61"/>
      <c r="D693" s="56"/>
      <c r="E693" s="56"/>
      <c r="F693" s="56"/>
      <c r="I693" s="56"/>
      <c r="L693" s="63"/>
      <c r="M693" s="52"/>
    </row>
    <row r="694" spans="1:13" ht="12.75" customHeight="1" x14ac:dyDescent="0.35">
      <c r="A694" s="61"/>
      <c r="D694" s="56"/>
      <c r="E694" s="56"/>
      <c r="F694" s="56"/>
      <c r="I694" s="56"/>
      <c r="L694" s="63"/>
      <c r="M694" s="52"/>
    </row>
    <row r="695" spans="1:13" ht="12.75" customHeight="1" x14ac:dyDescent="0.35">
      <c r="A695" s="61"/>
      <c r="D695" s="56"/>
      <c r="E695" s="56"/>
      <c r="F695" s="56"/>
      <c r="I695" s="56"/>
      <c r="L695" s="63"/>
      <c r="M695" s="52"/>
    </row>
    <row r="696" spans="1:13" ht="12.75" customHeight="1" x14ac:dyDescent="0.35">
      <c r="A696" s="61"/>
      <c r="D696" s="56"/>
      <c r="E696" s="56"/>
      <c r="F696" s="56"/>
      <c r="I696" s="56"/>
      <c r="L696" s="63"/>
      <c r="M696" s="52"/>
    </row>
    <row r="697" spans="1:13" ht="12.75" customHeight="1" x14ac:dyDescent="0.35">
      <c r="A697" s="61"/>
      <c r="D697" s="56"/>
      <c r="E697" s="56"/>
      <c r="F697" s="56"/>
      <c r="I697" s="56"/>
      <c r="L697" s="63"/>
      <c r="M697" s="52"/>
    </row>
    <row r="698" spans="1:13" ht="12.75" customHeight="1" x14ac:dyDescent="0.35">
      <c r="A698" s="61"/>
      <c r="D698" s="56"/>
      <c r="E698" s="56"/>
      <c r="F698" s="56"/>
      <c r="I698" s="56"/>
      <c r="L698" s="63"/>
      <c r="M698" s="52"/>
    </row>
    <row r="699" spans="1:13" ht="12.75" customHeight="1" x14ac:dyDescent="0.35">
      <c r="A699" s="61"/>
      <c r="D699" s="56"/>
      <c r="E699" s="56"/>
      <c r="F699" s="56"/>
      <c r="I699" s="56"/>
      <c r="L699" s="63"/>
      <c r="M699" s="52"/>
    </row>
    <row r="700" spans="1:13" ht="12.75" customHeight="1" x14ac:dyDescent="0.35">
      <c r="A700" s="61"/>
      <c r="D700" s="56"/>
      <c r="E700" s="56"/>
      <c r="F700" s="56"/>
      <c r="I700" s="56"/>
      <c r="L700" s="63"/>
      <c r="M700" s="52"/>
    </row>
    <row r="701" spans="1:13" ht="12.75" customHeight="1" x14ac:dyDescent="0.35">
      <c r="A701" s="61"/>
      <c r="D701" s="56"/>
      <c r="E701" s="56"/>
      <c r="F701" s="56"/>
      <c r="I701" s="56"/>
      <c r="L701" s="63"/>
      <c r="M701" s="52"/>
    </row>
    <row r="702" spans="1:13" ht="12.75" customHeight="1" x14ac:dyDescent="0.35">
      <c r="A702" s="61"/>
      <c r="D702" s="56"/>
      <c r="E702" s="56"/>
      <c r="F702" s="56"/>
      <c r="I702" s="56"/>
      <c r="L702" s="63"/>
      <c r="M702" s="52"/>
    </row>
    <row r="703" spans="1:13" ht="12.75" customHeight="1" x14ac:dyDescent="0.35">
      <c r="A703" s="61"/>
      <c r="D703" s="56"/>
      <c r="E703" s="56"/>
      <c r="F703" s="56"/>
      <c r="I703" s="56"/>
      <c r="L703" s="63"/>
      <c r="M703" s="52"/>
    </row>
    <row r="704" spans="1:13" ht="12.75" customHeight="1" x14ac:dyDescent="0.35">
      <c r="A704" s="61"/>
      <c r="D704" s="56"/>
      <c r="E704" s="56"/>
      <c r="F704" s="56"/>
      <c r="I704" s="56"/>
      <c r="L704" s="63"/>
      <c r="M704" s="52"/>
    </row>
    <row r="705" spans="1:13" ht="12.75" customHeight="1" x14ac:dyDescent="0.35">
      <c r="A705" s="61"/>
      <c r="D705" s="56"/>
      <c r="E705" s="56"/>
      <c r="F705" s="56"/>
      <c r="I705" s="56"/>
      <c r="L705" s="63"/>
      <c r="M705" s="52"/>
    </row>
    <row r="706" spans="1:13" ht="12.75" customHeight="1" x14ac:dyDescent="0.35">
      <c r="A706" s="61"/>
      <c r="D706" s="56"/>
      <c r="E706" s="56"/>
      <c r="F706" s="56"/>
      <c r="I706" s="56"/>
      <c r="L706" s="63"/>
      <c r="M706" s="52"/>
    </row>
    <row r="707" spans="1:13" ht="12.75" customHeight="1" x14ac:dyDescent="0.35">
      <c r="A707" s="61"/>
      <c r="D707" s="56"/>
      <c r="E707" s="56"/>
      <c r="F707" s="56"/>
      <c r="I707" s="56"/>
      <c r="L707" s="63"/>
      <c r="M707" s="52"/>
    </row>
    <row r="708" spans="1:13" ht="12.75" customHeight="1" x14ac:dyDescent="0.35">
      <c r="A708" s="61"/>
      <c r="D708" s="56"/>
      <c r="E708" s="56"/>
      <c r="F708" s="56"/>
      <c r="I708" s="56"/>
      <c r="L708" s="63"/>
      <c r="M708" s="52"/>
    </row>
    <row r="709" spans="1:13" ht="12.75" customHeight="1" x14ac:dyDescent="0.35">
      <c r="A709" s="61"/>
      <c r="D709" s="56"/>
      <c r="E709" s="56"/>
      <c r="F709" s="56"/>
      <c r="I709" s="56"/>
      <c r="L709" s="63"/>
      <c r="M709" s="52"/>
    </row>
    <row r="710" spans="1:13" ht="12.75" customHeight="1" x14ac:dyDescent="0.35">
      <c r="A710" s="61"/>
      <c r="D710" s="56"/>
      <c r="E710" s="56"/>
      <c r="F710" s="56"/>
      <c r="I710" s="56"/>
      <c r="L710" s="63"/>
      <c r="M710" s="52"/>
    </row>
    <row r="711" spans="1:13" ht="12.75" customHeight="1" x14ac:dyDescent="0.35">
      <c r="A711" s="61"/>
      <c r="D711" s="56"/>
      <c r="E711" s="56"/>
      <c r="F711" s="56"/>
      <c r="I711" s="56"/>
      <c r="L711" s="63"/>
      <c r="M711" s="52"/>
    </row>
    <row r="712" spans="1:13" ht="12.75" customHeight="1" x14ac:dyDescent="0.35">
      <c r="A712" s="61"/>
      <c r="D712" s="56"/>
      <c r="E712" s="56"/>
      <c r="F712" s="56"/>
      <c r="I712" s="56"/>
      <c r="L712" s="63"/>
      <c r="M712" s="52"/>
    </row>
    <row r="713" spans="1:13" ht="12.75" customHeight="1" x14ac:dyDescent="0.35">
      <c r="A713" s="61"/>
      <c r="D713" s="56"/>
      <c r="E713" s="56"/>
      <c r="F713" s="56"/>
      <c r="I713" s="56"/>
      <c r="L713" s="63"/>
      <c r="M713" s="52"/>
    </row>
    <row r="714" spans="1:13" ht="12.75" customHeight="1" x14ac:dyDescent="0.35">
      <c r="A714" s="61"/>
      <c r="D714" s="56"/>
      <c r="E714" s="56"/>
      <c r="F714" s="56"/>
      <c r="I714" s="56"/>
      <c r="L714" s="63"/>
      <c r="M714" s="52"/>
    </row>
    <row r="715" spans="1:13" ht="12.75" customHeight="1" x14ac:dyDescent="0.35">
      <c r="A715" s="61"/>
      <c r="D715" s="56"/>
      <c r="E715" s="56"/>
      <c r="F715" s="56"/>
      <c r="I715" s="56"/>
      <c r="L715" s="63"/>
      <c r="M715" s="52"/>
    </row>
    <row r="716" spans="1:13" ht="12.75" customHeight="1" x14ac:dyDescent="0.35">
      <c r="A716" s="61"/>
      <c r="D716" s="56"/>
      <c r="E716" s="56"/>
      <c r="F716" s="56"/>
      <c r="I716" s="56"/>
      <c r="L716" s="63"/>
      <c r="M716" s="52"/>
    </row>
    <row r="717" spans="1:13" ht="12.75" customHeight="1" x14ac:dyDescent="0.35">
      <c r="A717" s="61"/>
      <c r="D717" s="56"/>
      <c r="E717" s="56"/>
      <c r="F717" s="56"/>
      <c r="I717" s="56"/>
      <c r="L717" s="63"/>
      <c r="M717" s="52"/>
    </row>
    <row r="718" spans="1:13" ht="12.75" customHeight="1" x14ac:dyDescent="0.35">
      <c r="A718" s="61"/>
      <c r="D718" s="56"/>
      <c r="E718" s="56"/>
      <c r="F718" s="56"/>
      <c r="I718" s="56"/>
      <c r="L718" s="63"/>
      <c r="M718" s="52"/>
    </row>
    <row r="719" spans="1:13" ht="12.75" customHeight="1" x14ac:dyDescent="0.35">
      <c r="A719" s="61"/>
      <c r="D719" s="56"/>
      <c r="E719" s="56"/>
      <c r="F719" s="56"/>
      <c r="I719" s="56"/>
      <c r="L719" s="63"/>
      <c r="M719" s="52"/>
    </row>
    <row r="720" spans="1:13" ht="12.75" customHeight="1" x14ac:dyDescent="0.35">
      <c r="A720" s="61"/>
      <c r="D720" s="56"/>
      <c r="E720" s="56"/>
      <c r="F720" s="56"/>
      <c r="I720" s="56"/>
      <c r="L720" s="63"/>
      <c r="M720" s="52"/>
    </row>
    <row r="721" spans="1:13" ht="12.75" customHeight="1" x14ac:dyDescent="0.35">
      <c r="A721" s="61"/>
      <c r="D721" s="56"/>
      <c r="E721" s="56"/>
      <c r="F721" s="56"/>
      <c r="I721" s="56"/>
      <c r="L721" s="63"/>
      <c r="M721" s="52"/>
    </row>
    <row r="722" spans="1:13" ht="12.75" customHeight="1" x14ac:dyDescent="0.35">
      <c r="A722" s="61"/>
      <c r="D722" s="56"/>
      <c r="E722" s="56"/>
      <c r="F722" s="56"/>
      <c r="I722" s="56"/>
      <c r="L722" s="63"/>
      <c r="M722" s="52"/>
    </row>
    <row r="723" spans="1:13" ht="12.75" customHeight="1" x14ac:dyDescent="0.35">
      <c r="A723" s="61"/>
      <c r="D723" s="56"/>
      <c r="E723" s="56"/>
      <c r="F723" s="56"/>
      <c r="I723" s="56"/>
      <c r="L723" s="63"/>
      <c r="M723" s="52"/>
    </row>
    <row r="724" spans="1:13" ht="12.75" customHeight="1" x14ac:dyDescent="0.35">
      <c r="A724" s="61"/>
      <c r="D724" s="56"/>
      <c r="E724" s="56"/>
      <c r="F724" s="56"/>
      <c r="I724" s="56"/>
      <c r="L724" s="63"/>
      <c r="M724" s="52"/>
    </row>
    <row r="725" spans="1:13" ht="12.75" customHeight="1" x14ac:dyDescent="0.35">
      <c r="A725" s="61"/>
      <c r="D725" s="56"/>
      <c r="E725" s="56"/>
      <c r="F725" s="56"/>
      <c r="I725" s="56"/>
      <c r="L725" s="63"/>
      <c r="M725" s="52"/>
    </row>
    <row r="726" spans="1:13" ht="12.75" customHeight="1" x14ac:dyDescent="0.35">
      <c r="A726" s="61"/>
      <c r="D726" s="56"/>
      <c r="E726" s="56"/>
      <c r="F726" s="56"/>
      <c r="I726" s="56"/>
      <c r="L726" s="63"/>
      <c r="M726" s="52"/>
    </row>
    <row r="727" spans="1:13" ht="12.75" customHeight="1" x14ac:dyDescent="0.35">
      <c r="A727" s="61"/>
      <c r="D727" s="56"/>
      <c r="E727" s="56"/>
      <c r="F727" s="56"/>
      <c r="I727" s="56"/>
      <c r="L727" s="63"/>
      <c r="M727" s="52"/>
    </row>
    <row r="728" spans="1:13" ht="12.75" customHeight="1" x14ac:dyDescent="0.35">
      <c r="A728" s="61"/>
      <c r="D728" s="56"/>
      <c r="E728" s="56"/>
      <c r="F728" s="56"/>
      <c r="I728" s="56"/>
      <c r="L728" s="63"/>
      <c r="M728" s="52"/>
    </row>
    <row r="729" spans="1:13" ht="12.75" customHeight="1" x14ac:dyDescent="0.35">
      <c r="A729" s="61"/>
      <c r="D729" s="56"/>
      <c r="E729" s="56"/>
      <c r="F729" s="56"/>
      <c r="I729" s="56"/>
      <c r="L729" s="63"/>
      <c r="M729" s="52"/>
    </row>
    <row r="730" spans="1:13" ht="12.75" customHeight="1" x14ac:dyDescent="0.35">
      <c r="A730" s="61"/>
      <c r="D730" s="56"/>
      <c r="E730" s="56"/>
      <c r="F730" s="56"/>
      <c r="I730" s="56"/>
      <c r="L730" s="63"/>
      <c r="M730" s="52"/>
    </row>
    <row r="731" spans="1:13" ht="12.75" customHeight="1" x14ac:dyDescent="0.35">
      <c r="A731" s="61"/>
      <c r="D731" s="56"/>
      <c r="E731" s="56"/>
      <c r="F731" s="56"/>
      <c r="I731" s="56"/>
      <c r="L731" s="63"/>
      <c r="M731" s="52"/>
    </row>
    <row r="732" spans="1:13" ht="12.75" customHeight="1" x14ac:dyDescent="0.35">
      <c r="A732" s="61"/>
      <c r="D732" s="56"/>
      <c r="E732" s="56"/>
      <c r="F732" s="56"/>
      <c r="I732" s="56"/>
      <c r="L732" s="63"/>
      <c r="M732" s="52"/>
    </row>
    <row r="733" spans="1:13" ht="12.75" customHeight="1" x14ac:dyDescent="0.35">
      <c r="A733" s="61"/>
      <c r="D733" s="56"/>
      <c r="E733" s="56"/>
      <c r="F733" s="56"/>
      <c r="I733" s="56"/>
      <c r="L733" s="63"/>
      <c r="M733" s="52"/>
    </row>
    <row r="734" spans="1:13" ht="12.75" customHeight="1" x14ac:dyDescent="0.35">
      <c r="A734" s="61"/>
      <c r="D734" s="56"/>
      <c r="E734" s="56"/>
      <c r="F734" s="56"/>
      <c r="I734" s="56"/>
      <c r="L734" s="63"/>
      <c r="M734" s="52"/>
    </row>
    <row r="735" spans="1:13" ht="12.75" customHeight="1" x14ac:dyDescent="0.35">
      <c r="A735" s="61"/>
      <c r="D735" s="56"/>
      <c r="E735" s="56"/>
      <c r="F735" s="56"/>
      <c r="I735" s="56"/>
      <c r="L735" s="63"/>
      <c r="M735" s="52"/>
    </row>
    <row r="736" spans="1:13" ht="12.75" customHeight="1" x14ac:dyDescent="0.35">
      <c r="A736" s="61"/>
      <c r="D736" s="56"/>
      <c r="E736" s="56"/>
      <c r="F736" s="56"/>
      <c r="I736" s="56"/>
      <c r="L736" s="63"/>
      <c r="M736" s="52"/>
    </row>
    <row r="737" spans="1:13" ht="12.75" customHeight="1" x14ac:dyDescent="0.35">
      <c r="A737" s="61"/>
      <c r="D737" s="56"/>
      <c r="E737" s="56"/>
      <c r="F737" s="56"/>
      <c r="I737" s="56"/>
      <c r="L737" s="63"/>
      <c r="M737" s="52"/>
    </row>
    <row r="738" spans="1:13" ht="12.75" customHeight="1" x14ac:dyDescent="0.35">
      <c r="A738" s="61"/>
      <c r="D738" s="56"/>
      <c r="E738" s="56"/>
      <c r="F738" s="56"/>
      <c r="I738" s="56"/>
      <c r="L738" s="63"/>
      <c r="M738" s="52"/>
    </row>
    <row r="739" spans="1:13" ht="12.75" customHeight="1" x14ac:dyDescent="0.35">
      <c r="A739" s="61"/>
      <c r="D739" s="56"/>
      <c r="E739" s="56"/>
      <c r="F739" s="56"/>
      <c r="I739" s="56"/>
      <c r="L739" s="63"/>
      <c r="M739" s="52"/>
    </row>
    <row r="740" spans="1:13" ht="12.75" customHeight="1" x14ac:dyDescent="0.35">
      <c r="A740" s="61"/>
      <c r="D740" s="56"/>
      <c r="E740" s="56"/>
      <c r="F740" s="56"/>
      <c r="I740" s="56"/>
      <c r="L740" s="63"/>
      <c r="M740" s="52"/>
    </row>
    <row r="741" spans="1:13" ht="12.75" customHeight="1" x14ac:dyDescent="0.35">
      <c r="A741" s="61"/>
      <c r="D741" s="56"/>
      <c r="E741" s="56"/>
      <c r="F741" s="56"/>
      <c r="I741" s="56"/>
      <c r="L741" s="63"/>
      <c r="M741" s="52"/>
    </row>
    <row r="742" spans="1:13" ht="12.75" customHeight="1" x14ac:dyDescent="0.35">
      <c r="A742" s="61"/>
      <c r="D742" s="56"/>
      <c r="E742" s="56"/>
      <c r="F742" s="56"/>
      <c r="I742" s="56"/>
      <c r="L742" s="63"/>
      <c r="M742" s="52"/>
    </row>
    <row r="743" spans="1:13" ht="12.75" customHeight="1" x14ac:dyDescent="0.35">
      <c r="A743" s="61"/>
      <c r="D743" s="56"/>
      <c r="E743" s="56"/>
      <c r="F743" s="56"/>
      <c r="I743" s="56"/>
      <c r="L743" s="63"/>
      <c r="M743" s="52"/>
    </row>
    <row r="744" spans="1:13" ht="12.75" customHeight="1" x14ac:dyDescent="0.35">
      <c r="A744" s="61"/>
      <c r="D744" s="56"/>
      <c r="E744" s="56"/>
      <c r="F744" s="56"/>
      <c r="I744" s="56"/>
      <c r="L744" s="63"/>
      <c r="M744" s="52"/>
    </row>
    <row r="745" spans="1:13" ht="12.75" customHeight="1" x14ac:dyDescent="0.35">
      <c r="A745" s="61"/>
      <c r="D745" s="56"/>
      <c r="E745" s="56"/>
      <c r="F745" s="56"/>
      <c r="I745" s="56"/>
      <c r="L745" s="63"/>
      <c r="M745" s="52"/>
    </row>
    <row r="746" spans="1:13" ht="12.75" customHeight="1" x14ac:dyDescent="0.35">
      <c r="A746" s="61"/>
      <c r="D746" s="56"/>
      <c r="E746" s="56"/>
      <c r="F746" s="56"/>
      <c r="I746" s="56"/>
      <c r="L746" s="63"/>
      <c r="M746" s="52"/>
    </row>
    <row r="747" spans="1:13" ht="12.75" customHeight="1" x14ac:dyDescent="0.35">
      <c r="A747" s="61"/>
      <c r="D747" s="56"/>
      <c r="E747" s="56"/>
      <c r="F747" s="56"/>
      <c r="I747" s="56"/>
      <c r="L747" s="63"/>
      <c r="M747" s="52"/>
    </row>
    <row r="748" spans="1:13" ht="12.75" customHeight="1" x14ac:dyDescent="0.35">
      <c r="A748" s="61"/>
      <c r="D748" s="56"/>
      <c r="E748" s="56"/>
      <c r="F748" s="56"/>
      <c r="I748" s="56"/>
      <c r="L748" s="63"/>
      <c r="M748" s="52"/>
    </row>
    <row r="749" spans="1:13" ht="12.75" customHeight="1" x14ac:dyDescent="0.35">
      <c r="A749" s="61"/>
      <c r="D749" s="56"/>
      <c r="E749" s="56"/>
      <c r="F749" s="56"/>
      <c r="I749" s="56"/>
      <c r="L749" s="63"/>
      <c r="M749" s="52"/>
    </row>
    <row r="750" spans="1:13" ht="12.75" customHeight="1" x14ac:dyDescent="0.35">
      <c r="A750" s="61"/>
      <c r="D750" s="56"/>
      <c r="E750" s="56"/>
      <c r="F750" s="56"/>
      <c r="I750" s="56"/>
      <c r="L750" s="63"/>
      <c r="M750" s="52"/>
    </row>
    <row r="751" spans="1:13" ht="12.75" customHeight="1" x14ac:dyDescent="0.35">
      <c r="A751" s="61"/>
      <c r="D751" s="56"/>
      <c r="E751" s="56"/>
      <c r="F751" s="56"/>
      <c r="I751" s="56"/>
      <c r="L751" s="63"/>
      <c r="M751" s="52"/>
    </row>
    <row r="752" spans="1:13" ht="12.75" customHeight="1" x14ac:dyDescent="0.35">
      <c r="A752" s="61"/>
      <c r="D752" s="56"/>
      <c r="E752" s="56"/>
      <c r="F752" s="56"/>
      <c r="I752" s="56"/>
      <c r="L752" s="63"/>
      <c r="M752" s="52"/>
    </row>
    <row r="753" spans="1:13" ht="12.75" customHeight="1" x14ac:dyDescent="0.35">
      <c r="A753" s="61"/>
      <c r="D753" s="56"/>
      <c r="E753" s="56"/>
      <c r="F753" s="56"/>
      <c r="I753" s="56"/>
      <c r="L753" s="63"/>
      <c r="M753" s="52"/>
    </row>
    <row r="754" spans="1:13" ht="12.75" customHeight="1" x14ac:dyDescent="0.35">
      <c r="A754" s="61"/>
      <c r="D754" s="56"/>
      <c r="E754" s="56"/>
      <c r="F754" s="56"/>
      <c r="I754" s="56"/>
      <c r="L754" s="63"/>
      <c r="M754" s="52"/>
    </row>
    <row r="755" spans="1:13" ht="12.75" customHeight="1" x14ac:dyDescent="0.35">
      <c r="A755" s="61"/>
      <c r="D755" s="56"/>
      <c r="E755" s="56"/>
      <c r="F755" s="56"/>
      <c r="I755" s="56"/>
      <c r="L755" s="63"/>
      <c r="M755" s="52"/>
    </row>
    <row r="756" spans="1:13" ht="12.75" customHeight="1" x14ac:dyDescent="0.35">
      <c r="A756" s="61"/>
      <c r="D756" s="56"/>
      <c r="E756" s="56"/>
      <c r="F756" s="56"/>
      <c r="I756" s="56"/>
      <c r="L756" s="63"/>
      <c r="M756" s="52"/>
    </row>
    <row r="757" spans="1:13" ht="12.75" customHeight="1" x14ac:dyDescent="0.35">
      <c r="A757" s="61"/>
      <c r="D757" s="56"/>
      <c r="E757" s="56"/>
      <c r="F757" s="56"/>
      <c r="I757" s="56"/>
      <c r="L757" s="63"/>
      <c r="M757" s="52"/>
    </row>
    <row r="758" spans="1:13" ht="12.75" customHeight="1" x14ac:dyDescent="0.35">
      <c r="A758" s="61"/>
      <c r="D758" s="56"/>
      <c r="E758" s="56"/>
      <c r="F758" s="56"/>
      <c r="I758" s="56"/>
      <c r="L758" s="63"/>
      <c r="M758" s="52"/>
    </row>
    <row r="759" spans="1:13" ht="12.75" customHeight="1" x14ac:dyDescent="0.35">
      <c r="A759" s="61"/>
      <c r="D759" s="56"/>
      <c r="E759" s="56"/>
      <c r="F759" s="56"/>
      <c r="I759" s="56"/>
      <c r="L759" s="63"/>
      <c r="M759" s="52"/>
    </row>
    <row r="760" spans="1:13" ht="12.75" customHeight="1" x14ac:dyDescent="0.35">
      <c r="A760" s="61"/>
      <c r="D760" s="56"/>
      <c r="E760" s="56"/>
      <c r="F760" s="56"/>
      <c r="I760" s="56"/>
      <c r="L760" s="63"/>
      <c r="M760" s="52"/>
    </row>
    <row r="761" spans="1:13" ht="12.75" customHeight="1" x14ac:dyDescent="0.35">
      <c r="A761" s="61"/>
      <c r="D761" s="56"/>
      <c r="E761" s="56"/>
      <c r="F761" s="56"/>
      <c r="I761" s="56"/>
      <c r="L761" s="63"/>
      <c r="M761" s="52"/>
    </row>
    <row r="762" spans="1:13" ht="12.75" customHeight="1" x14ac:dyDescent="0.35">
      <c r="A762" s="61"/>
      <c r="D762" s="56"/>
      <c r="E762" s="56"/>
      <c r="F762" s="56"/>
      <c r="I762" s="56"/>
      <c r="L762" s="63"/>
      <c r="M762" s="52"/>
    </row>
    <row r="763" spans="1:13" ht="12.75" customHeight="1" x14ac:dyDescent="0.35">
      <c r="A763" s="61"/>
      <c r="D763" s="56"/>
      <c r="E763" s="56"/>
      <c r="F763" s="56"/>
      <c r="I763" s="56"/>
      <c r="L763" s="63"/>
      <c r="M763" s="52"/>
    </row>
    <row r="764" spans="1:13" ht="12.75" customHeight="1" x14ac:dyDescent="0.35">
      <c r="A764" s="61"/>
      <c r="D764" s="56"/>
      <c r="E764" s="56"/>
      <c r="F764" s="56"/>
      <c r="I764" s="56"/>
      <c r="L764" s="63"/>
      <c r="M764" s="52"/>
    </row>
    <row r="765" spans="1:13" ht="12.75" customHeight="1" x14ac:dyDescent="0.35">
      <c r="A765" s="61"/>
      <c r="D765" s="56"/>
      <c r="E765" s="56"/>
      <c r="F765" s="56"/>
      <c r="I765" s="56"/>
      <c r="L765" s="63"/>
      <c r="M765" s="52"/>
    </row>
    <row r="766" spans="1:13" ht="12.75" customHeight="1" x14ac:dyDescent="0.35">
      <c r="A766" s="61"/>
      <c r="D766" s="56"/>
      <c r="E766" s="56"/>
      <c r="F766" s="56"/>
      <c r="I766" s="56"/>
      <c r="L766" s="63"/>
      <c r="M766" s="52"/>
    </row>
    <row r="767" spans="1:13" ht="12.75" customHeight="1" x14ac:dyDescent="0.35">
      <c r="A767" s="61"/>
      <c r="D767" s="56"/>
      <c r="E767" s="56"/>
      <c r="F767" s="56"/>
      <c r="I767" s="56"/>
      <c r="L767" s="63"/>
      <c r="M767" s="52"/>
    </row>
    <row r="768" spans="1:13" ht="12.75" customHeight="1" x14ac:dyDescent="0.35">
      <c r="A768" s="61"/>
      <c r="D768" s="56"/>
      <c r="E768" s="56"/>
      <c r="F768" s="56"/>
      <c r="I768" s="56"/>
      <c r="L768" s="63"/>
      <c r="M768" s="52"/>
    </row>
    <row r="769" spans="1:13" ht="12.75" customHeight="1" x14ac:dyDescent="0.35">
      <c r="A769" s="61"/>
      <c r="D769" s="56"/>
      <c r="E769" s="56"/>
      <c r="F769" s="56"/>
      <c r="I769" s="56"/>
      <c r="L769" s="63"/>
      <c r="M769" s="52"/>
    </row>
    <row r="770" spans="1:13" ht="12.75" customHeight="1" x14ac:dyDescent="0.35">
      <c r="A770" s="61"/>
      <c r="D770" s="56"/>
      <c r="E770" s="56"/>
      <c r="F770" s="56"/>
      <c r="I770" s="56"/>
      <c r="L770" s="63"/>
      <c r="M770" s="52"/>
    </row>
    <row r="771" spans="1:13" ht="12.75" customHeight="1" x14ac:dyDescent="0.35">
      <c r="A771" s="61"/>
      <c r="D771" s="56"/>
      <c r="E771" s="56"/>
      <c r="F771" s="56"/>
      <c r="I771" s="56"/>
      <c r="L771" s="63"/>
      <c r="M771" s="52"/>
    </row>
    <row r="772" spans="1:13" ht="12.75" customHeight="1" x14ac:dyDescent="0.35">
      <c r="A772" s="61"/>
      <c r="D772" s="56"/>
      <c r="E772" s="56"/>
      <c r="F772" s="56"/>
      <c r="I772" s="56"/>
      <c r="L772" s="63"/>
      <c r="M772" s="52"/>
    </row>
    <row r="773" spans="1:13" ht="12.75" customHeight="1" x14ac:dyDescent="0.35">
      <c r="A773" s="61"/>
      <c r="D773" s="56"/>
      <c r="E773" s="56"/>
      <c r="F773" s="56"/>
      <c r="I773" s="56"/>
      <c r="L773" s="63"/>
      <c r="M773" s="52"/>
    </row>
    <row r="774" spans="1:13" ht="12.75" customHeight="1" x14ac:dyDescent="0.35">
      <c r="A774" s="61"/>
      <c r="D774" s="56"/>
      <c r="E774" s="56"/>
      <c r="F774" s="56"/>
      <c r="I774" s="56"/>
      <c r="L774" s="63"/>
      <c r="M774" s="52"/>
    </row>
    <row r="775" spans="1:13" ht="12.75" customHeight="1" x14ac:dyDescent="0.35">
      <c r="A775" s="61"/>
      <c r="D775" s="56"/>
      <c r="E775" s="56"/>
      <c r="F775" s="56"/>
      <c r="I775" s="56"/>
      <c r="L775" s="63"/>
      <c r="M775" s="52"/>
    </row>
    <row r="776" spans="1:13" ht="12.75" customHeight="1" x14ac:dyDescent="0.35">
      <c r="A776" s="61"/>
      <c r="D776" s="56"/>
      <c r="E776" s="56"/>
      <c r="F776" s="56"/>
      <c r="I776" s="56"/>
      <c r="L776" s="63"/>
      <c r="M776" s="52"/>
    </row>
    <row r="777" spans="1:13" ht="12.75" customHeight="1" x14ac:dyDescent="0.35">
      <c r="A777" s="61"/>
      <c r="D777" s="56"/>
      <c r="E777" s="56"/>
      <c r="F777" s="56"/>
      <c r="I777" s="56"/>
      <c r="L777" s="63"/>
      <c r="M777" s="52"/>
    </row>
    <row r="778" spans="1:13" ht="12.75" customHeight="1" x14ac:dyDescent="0.35">
      <c r="A778" s="61"/>
      <c r="D778" s="56"/>
      <c r="E778" s="56"/>
      <c r="F778" s="56"/>
      <c r="I778" s="56"/>
      <c r="L778" s="63"/>
      <c r="M778" s="52"/>
    </row>
    <row r="779" spans="1:13" ht="12.75" customHeight="1" x14ac:dyDescent="0.35">
      <c r="A779" s="61"/>
      <c r="D779" s="56"/>
      <c r="E779" s="56"/>
      <c r="F779" s="56"/>
      <c r="I779" s="56"/>
      <c r="L779" s="63"/>
      <c r="M779" s="52"/>
    </row>
    <row r="780" spans="1:13" ht="12.75" customHeight="1" x14ac:dyDescent="0.35">
      <c r="A780" s="61"/>
      <c r="D780" s="56"/>
      <c r="E780" s="56"/>
      <c r="F780" s="56"/>
      <c r="I780" s="56"/>
      <c r="L780" s="63"/>
      <c r="M780" s="52"/>
    </row>
    <row r="781" spans="1:13" ht="12.75" customHeight="1" x14ac:dyDescent="0.35">
      <c r="A781" s="61"/>
      <c r="D781" s="56"/>
      <c r="E781" s="56"/>
      <c r="F781" s="56"/>
      <c r="I781" s="56"/>
      <c r="L781" s="63"/>
      <c r="M781" s="52"/>
    </row>
    <row r="782" spans="1:13" ht="12.75" customHeight="1" x14ac:dyDescent="0.35">
      <c r="A782" s="61"/>
      <c r="D782" s="56"/>
      <c r="E782" s="56"/>
      <c r="F782" s="56"/>
      <c r="I782" s="56"/>
      <c r="L782" s="63"/>
      <c r="M782" s="52"/>
    </row>
    <row r="783" spans="1:13" ht="12.75" customHeight="1" x14ac:dyDescent="0.35">
      <c r="A783" s="61"/>
      <c r="D783" s="56"/>
      <c r="E783" s="56"/>
      <c r="F783" s="56"/>
      <c r="I783" s="56"/>
      <c r="L783" s="63"/>
      <c r="M783" s="52"/>
    </row>
    <row r="784" spans="1:13" ht="12.75" customHeight="1" x14ac:dyDescent="0.35">
      <c r="A784" s="61"/>
      <c r="D784" s="56"/>
      <c r="E784" s="56"/>
      <c r="F784" s="56"/>
      <c r="I784" s="56"/>
      <c r="L784" s="63"/>
      <c r="M784" s="52"/>
    </row>
    <row r="785" spans="1:13" ht="12.75" customHeight="1" x14ac:dyDescent="0.35">
      <c r="A785" s="61"/>
      <c r="D785" s="56"/>
      <c r="E785" s="56"/>
      <c r="F785" s="56"/>
      <c r="I785" s="56"/>
      <c r="L785" s="63"/>
      <c r="M785" s="52"/>
    </row>
    <row r="786" spans="1:13" ht="12.75" customHeight="1" x14ac:dyDescent="0.35">
      <c r="A786" s="61"/>
      <c r="D786" s="56"/>
      <c r="E786" s="56"/>
      <c r="F786" s="56"/>
      <c r="I786" s="56"/>
      <c r="L786" s="63"/>
      <c r="M786" s="52"/>
    </row>
    <row r="787" spans="1:13" ht="12.75" customHeight="1" x14ac:dyDescent="0.35">
      <c r="A787" s="61"/>
      <c r="D787" s="56"/>
      <c r="E787" s="56"/>
      <c r="F787" s="56"/>
      <c r="I787" s="56"/>
      <c r="L787" s="63"/>
      <c r="M787" s="52"/>
    </row>
    <row r="788" spans="1:13" ht="12.75" customHeight="1" x14ac:dyDescent="0.35">
      <c r="A788" s="61"/>
      <c r="D788" s="56"/>
      <c r="E788" s="56"/>
      <c r="F788" s="56"/>
      <c r="I788" s="56"/>
      <c r="L788" s="63"/>
      <c r="M788" s="52"/>
    </row>
    <row r="789" spans="1:13" ht="12.75" customHeight="1" x14ac:dyDescent="0.35">
      <c r="A789" s="61"/>
      <c r="D789" s="56"/>
      <c r="E789" s="56"/>
      <c r="F789" s="56"/>
      <c r="I789" s="56"/>
      <c r="L789" s="63"/>
      <c r="M789" s="52"/>
    </row>
    <row r="790" spans="1:13" ht="12.75" customHeight="1" x14ac:dyDescent="0.35">
      <c r="A790" s="61"/>
      <c r="D790" s="56"/>
      <c r="E790" s="56"/>
      <c r="F790" s="56"/>
      <c r="I790" s="56"/>
      <c r="L790" s="63"/>
      <c r="M790" s="52"/>
    </row>
    <row r="791" spans="1:13" ht="12.75" customHeight="1" x14ac:dyDescent="0.35">
      <c r="A791" s="61"/>
      <c r="D791" s="56"/>
      <c r="E791" s="56"/>
      <c r="F791" s="56"/>
      <c r="I791" s="56"/>
      <c r="L791" s="63"/>
      <c r="M791" s="52"/>
    </row>
    <row r="792" spans="1:13" ht="12.75" customHeight="1" x14ac:dyDescent="0.35">
      <c r="A792" s="61"/>
      <c r="D792" s="56"/>
      <c r="E792" s="56"/>
      <c r="F792" s="56"/>
      <c r="I792" s="56"/>
      <c r="L792" s="63"/>
      <c r="M792" s="52"/>
    </row>
    <row r="793" spans="1:13" ht="12.75" customHeight="1" x14ac:dyDescent="0.35">
      <c r="A793" s="61"/>
      <c r="D793" s="56"/>
      <c r="E793" s="56"/>
      <c r="F793" s="56"/>
      <c r="I793" s="56"/>
      <c r="L793" s="63"/>
      <c r="M793" s="52"/>
    </row>
    <row r="794" spans="1:13" ht="12.75" customHeight="1" x14ac:dyDescent="0.35">
      <c r="A794" s="61"/>
      <c r="D794" s="56"/>
      <c r="E794" s="56"/>
      <c r="F794" s="56"/>
      <c r="I794" s="56"/>
      <c r="L794" s="63"/>
      <c r="M794" s="52"/>
    </row>
    <row r="795" spans="1:13" ht="12.75" customHeight="1" x14ac:dyDescent="0.35">
      <c r="A795" s="61"/>
      <c r="D795" s="56"/>
      <c r="E795" s="56"/>
      <c r="F795" s="56"/>
      <c r="I795" s="56"/>
      <c r="L795" s="63"/>
      <c r="M795" s="52"/>
    </row>
    <row r="796" spans="1:13" ht="12.75" customHeight="1" x14ac:dyDescent="0.35">
      <c r="A796" s="61"/>
      <c r="D796" s="56"/>
      <c r="E796" s="56"/>
      <c r="F796" s="56"/>
      <c r="I796" s="56"/>
      <c r="L796" s="63"/>
      <c r="M796" s="52"/>
    </row>
    <row r="797" spans="1:13" ht="12.75" customHeight="1" x14ac:dyDescent="0.35">
      <c r="A797" s="61"/>
      <c r="D797" s="56"/>
      <c r="E797" s="56"/>
      <c r="F797" s="56"/>
      <c r="I797" s="56"/>
      <c r="L797" s="63"/>
      <c r="M797" s="52"/>
    </row>
    <row r="798" spans="1:13" ht="12.75" customHeight="1" x14ac:dyDescent="0.35">
      <c r="A798" s="61"/>
      <c r="D798" s="56"/>
      <c r="E798" s="56"/>
      <c r="F798" s="56"/>
      <c r="I798" s="56"/>
      <c r="L798" s="63"/>
      <c r="M798" s="52"/>
    </row>
    <row r="799" spans="1:13" ht="12.75" customHeight="1" x14ac:dyDescent="0.35">
      <c r="A799" s="61"/>
      <c r="D799" s="56"/>
      <c r="E799" s="56"/>
      <c r="F799" s="56"/>
      <c r="I799" s="56"/>
      <c r="L799" s="63"/>
      <c r="M799" s="52"/>
    </row>
    <row r="800" spans="1:13" ht="12.75" customHeight="1" x14ac:dyDescent="0.35">
      <c r="A800" s="61"/>
      <c r="D800" s="56"/>
      <c r="E800" s="56"/>
      <c r="F800" s="56"/>
      <c r="I800" s="56"/>
      <c r="L800" s="63"/>
      <c r="M800" s="52"/>
    </row>
    <row r="801" spans="1:13" ht="12.75" customHeight="1" x14ac:dyDescent="0.35">
      <c r="A801" s="61"/>
      <c r="D801" s="56"/>
      <c r="E801" s="56"/>
      <c r="F801" s="56"/>
      <c r="I801" s="56"/>
      <c r="L801" s="63"/>
      <c r="M801" s="52"/>
    </row>
    <row r="802" spans="1:13" ht="12.75" customHeight="1" x14ac:dyDescent="0.35">
      <c r="A802" s="61"/>
      <c r="D802" s="56"/>
      <c r="E802" s="56"/>
      <c r="F802" s="56"/>
      <c r="I802" s="56"/>
      <c r="L802" s="63"/>
      <c r="M802" s="52"/>
    </row>
    <row r="803" spans="1:13" ht="12.75" customHeight="1" x14ac:dyDescent="0.35">
      <c r="A803" s="61"/>
      <c r="D803" s="56"/>
      <c r="E803" s="56"/>
      <c r="F803" s="56"/>
      <c r="I803" s="56"/>
      <c r="L803" s="63"/>
      <c r="M803" s="52"/>
    </row>
    <row r="804" spans="1:13" ht="12.75" customHeight="1" x14ac:dyDescent="0.35">
      <c r="A804" s="61"/>
      <c r="D804" s="56"/>
      <c r="E804" s="56"/>
      <c r="F804" s="56"/>
      <c r="I804" s="56"/>
      <c r="L804" s="63"/>
      <c r="M804" s="52"/>
    </row>
    <row r="805" spans="1:13" ht="12.75" customHeight="1" x14ac:dyDescent="0.35">
      <c r="A805" s="61"/>
      <c r="D805" s="56"/>
      <c r="E805" s="56"/>
      <c r="F805" s="56"/>
      <c r="I805" s="56"/>
      <c r="L805" s="63"/>
      <c r="M805" s="52"/>
    </row>
    <row r="806" spans="1:13" ht="12.75" customHeight="1" x14ac:dyDescent="0.35">
      <c r="A806" s="61"/>
      <c r="D806" s="56"/>
      <c r="E806" s="56"/>
      <c r="F806" s="56"/>
      <c r="I806" s="56"/>
      <c r="L806" s="63"/>
      <c r="M806" s="52"/>
    </row>
    <row r="807" spans="1:13" ht="12.75" customHeight="1" x14ac:dyDescent="0.35">
      <c r="A807" s="61"/>
      <c r="D807" s="56"/>
      <c r="E807" s="56"/>
      <c r="F807" s="56"/>
      <c r="I807" s="56"/>
      <c r="L807" s="63"/>
      <c r="M807" s="52"/>
    </row>
    <row r="808" spans="1:13" ht="12.75" customHeight="1" x14ac:dyDescent="0.35">
      <c r="A808" s="61"/>
      <c r="D808" s="56"/>
      <c r="E808" s="56"/>
      <c r="F808" s="56"/>
      <c r="I808" s="56"/>
      <c r="L808" s="63"/>
      <c r="M808" s="52"/>
    </row>
    <row r="809" spans="1:13" ht="12.75" customHeight="1" x14ac:dyDescent="0.35">
      <c r="A809" s="61"/>
      <c r="D809" s="56"/>
      <c r="E809" s="56"/>
      <c r="F809" s="56"/>
      <c r="I809" s="56"/>
      <c r="L809" s="63"/>
      <c r="M809" s="52"/>
    </row>
    <row r="810" spans="1:13" ht="12.75" customHeight="1" x14ac:dyDescent="0.35">
      <c r="A810" s="61"/>
      <c r="D810" s="56"/>
      <c r="E810" s="56"/>
      <c r="F810" s="56"/>
      <c r="I810" s="56"/>
      <c r="L810" s="63"/>
      <c r="M810" s="52"/>
    </row>
    <row r="811" spans="1:13" ht="12.75" customHeight="1" x14ac:dyDescent="0.35">
      <c r="A811" s="61"/>
      <c r="D811" s="56"/>
      <c r="E811" s="56"/>
      <c r="F811" s="56"/>
      <c r="I811" s="56"/>
      <c r="L811" s="63"/>
      <c r="M811" s="52"/>
    </row>
    <row r="812" spans="1:13" ht="12.75" customHeight="1" x14ac:dyDescent="0.35">
      <c r="A812" s="61"/>
      <c r="D812" s="56"/>
      <c r="E812" s="56"/>
      <c r="F812" s="56"/>
      <c r="I812" s="56"/>
      <c r="L812" s="63"/>
      <c r="M812" s="52"/>
    </row>
    <row r="813" spans="1:13" ht="12.75" customHeight="1" x14ac:dyDescent="0.35">
      <c r="A813" s="61"/>
      <c r="D813" s="56"/>
      <c r="E813" s="56"/>
      <c r="F813" s="56"/>
      <c r="I813" s="56"/>
      <c r="L813" s="63"/>
      <c r="M813" s="52"/>
    </row>
    <row r="814" spans="1:13" ht="12.75" customHeight="1" x14ac:dyDescent="0.35">
      <c r="A814" s="61"/>
      <c r="D814" s="56"/>
      <c r="E814" s="56"/>
      <c r="F814" s="56"/>
      <c r="I814" s="56"/>
      <c r="L814" s="63"/>
      <c r="M814" s="52"/>
    </row>
    <row r="815" spans="1:13" ht="12.75" customHeight="1" x14ac:dyDescent="0.35">
      <c r="A815" s="61"/>
      <c r="D815" s="56"/>
      <c r="E815" s="56"/>
      <c r="F815" s="56"/>
      <c r="I815" s="56"/>
      <c r="L815" s="63"/>
      <c r="M815" s="52"/>
    </row>
    <row r="816" spans="1:13" ht="12.75" customHeight="1" x14ac:dyDescent="0.35">
      <c r="A816" s="61"/>
      <c r="D816" s="56"/>
      <c r="E816" s="56"/>
      <c r="F816" s="56"/>
      <c r="I816" s="56"/>
      <c r="L816" s="63"/>
      <c r="M816" s="52"/>
    </row>
    <row r="817" spans="1:13" ht="12.75" customHeight="1" x14ac:dyDescent="0.35">
      <c r="A817" s="61"/>
      <c r="D817" s="56"/>
      <c r="E817" s="56"/>
      <c r="F817" s="56"/>
      <c r="I817" s="56"/>
      <c r="L817" s="63"/>
      <c r="M817" s="52"/>
    </row>
    <row r="818" spans="1:13" ht="12.75" customHeight="1" x14ac:dyDescent="0.35">
      <c r="A818" s="61"/>
      <c r="D818" s="56"/>
      <c r="E818" s="56"/>
      <c r="F818" s="56"/>
      <c r="I818" s="56"/>
      <c r="L818" s="63"/>
      <c r="M818" s="52"/>
    </row>
    <row r="819" spans="1:13" ht="12.75" customHeight="1" x14ac:dyDescent="0.35">
      <c r="A819" s="61"/>
      <c r="D819" s="56"/>
      <c r="E819" s="56"/>
      <c r="F819" s="56"/>
      <c r="I819" s="56"/>
      <c r="L819" s="63"/>
      <c r="M819" s="52"/>
    </row>
    <row r="820" spans="1:13" ht="12.75" customHeight="1" x14ac:dyDescent="0.35">
      <c r="A820" s="61"/>
      <c r="D820" s="56"/>
      <c r="E820" s="56"/>
      <c r="F820" s="56"/>
      <c r="I820" s="56"/>
      <c r="L820" s="63"/>
      <c r="M820" s="52"/>
    </row>
    <row r="821" spans="1:13" ht="12.75" customHeight="1" x14ac:dyDescent="0.35">
      <c r="A821" s="61"/>
      <c r="D821" s="56"/>
      <c r="E821" s="56"/>
      <c r="F821" s="56"/>
      <c r="I821" s="56"/>
      <c r="L821" s="63"/>
      <c r="M821" s="52"/>
    </row>
    <row r="822" spans="1:13" ht="12.75" customHeight="1" x14ac:dyDescent="0.35">
      <c r="A822" s="61"/>
      <c r="D822" s="56"/>
      <c r="E822" s="56"/>
      <c r="F822" s="56"/>
      <c r="I822" s="56"/>
      <c r="L822" s="63"/>
      <c r="M822" s="52"/>
    </row>
    <row r="823" spans="1:13" ht="12.75" customHeight="1" x14ac:dyDescent="0.35">
      <c r="A823" s="61"/>
      <c r="D823" s="56"/>
      <c r="E823" s="56"/>
      <c r="F823" s="56"/>
      <c r="I823" s="56"/>
      <c r="L823" s="63"/>
      <c r="M823" s="52"/>
    </row>
    <row r="824" spans="1:13" ht="12.75" customHeight="1" x14ac:dyDescent="0.35">
      <c r="A824" s="61"/>
      <c r="D824" s="56"/>
      <c r="E824" s="56"/>
      <c r="F824" s="56"/>
      <c r="I824" s="56"/>
      <c r="L824" s="63"/>
      <c r="M824" s="52"/>
    </row>
    <row r="825" spans="1:13" ht="12.75" customHeight="1" x14ac:dyDescent="0.35">
      <c r="A825" s="61"/>
      <c r="D825" s="56"/>
      <c r="E825" s="56"/>
      <c r="F825" s="56"/>
      <c r="I825" s="56"/>
      <c r="L825" s="63"/>
      <c r="M825" s="52"/>
    </row>
    <row r="826" spans="1:13" ht="12.75" customHeight="1" x14ac:dyDescent="0.35">
      <c r="A826" s="61"/>
      <c r="D826" s="56"/>
      <c r="E826" s="56"/>
      <c r="F826" s="56"/>
      <c r="I826" s="56"/>
      <c r="L826" s="63"/>
      <c r="M826" s="52"/>
    </row>
    <row r="827" spans="1:13" ht="12.75" customHeight="1" x14ac:dyDescent="0.35">
      <c r="A827" s="61"/>
      <c r="D827" s="56"/>
      <c r="E827" s="56"/>
      <c r="F827" s="56"/>
      <c r="I827" s="56"/>
      <c r="L827" s="63"/>
      <c r="M827" s="52"/>
    </row>
    <row r="828" spans="1:13" ht="12.75" customHeight="1" x14ac:dyDescent="0.35">
      <c r="A828" s="61"/>
      <c r="D828" s="56"/>
      <c r="E828" s="56"/>
      <c r="F828" s="56"/>
      <c r="I828" s="56"/>
      <c r="L828" s="63"/>
      <c r="M828" s="52"/>
    </row>
    <row r="829" spans="1:13" ht="12.75" customHeight="1" x14ac:dyDescent="0.35">
      <c r="A829" s="61"/>
      <c r="D829" s="56"/>
      <c r="E829" s="56"/>
      <c r="F829" s="56"/>
      <c r="I829" s="56"/>
      <c r="L829" s="63"/>
      <c r="M829" s="52"/>
    </row>
    <row r="830" spans="1:13" ht="12.75" customHeight="1" x14ac:dyDescent="0.35">
      <c r="A830" s="61"/>
      <c r="D830" s="56"/>
      <c r="E830" s="56"/>
      <c r="F830" s="56"/>
      <c r="I830" s="56"/>
      <c r="L830" s="63"/>
      <c r="M830" s="52"/>
    </row>
    <row r="831" spans="1:13" ht="12.75" customHeight="1" x14ac:dyDescent="0.35">
      <c r="A831" s="61"/>
      <c r="D831" s="56"/>
      <c r="E831" s="56"/>
      <c r="F831" s="56"/>
      <c r="I831" s="56"/>
      <c r="L831" s="63"/>
      <c r="M831" s="52"/>
    </row>
    <row r="832" spans="1:13" ht="12.75" customHeight="1" x14ac:dyDescent="0.35">
      <c r="A832" s="61"/>
      <c r="D832" s="56"/>
      <c r="E832" s="56"/>
      <c r="F832" s="56"/>
      <c r="I832" s="56"/>
      <c r="L832" s="63"/>
      <c r="M832" s="52"/>
    </row>
    <row r="833" spans="1:13" ht="12.75" customHeight="1" x14ac:dyDescent="0.35">
      <c r="A833" s="61"/>
      <c r="D833" s="56"/>
      <c r="E833" s="56"/>
      <c r="F833" s="56"/>
      <c r="I833" s="56"/>
      <c r="L833" s="63"/>
      <c r="M833" s="52"/>
    </row>
    <row r="834" spans="1:13" ht="12.75" customHeight="1" x14ac:dyDescent="0.35">
      <c r="A834" s="61"/>
      <c r="D834" s="56"/>
      <c r="E834" s="56"/>
      <c r="F834" s="56"/>
      <c r="I834" s="56"/>
      <c r="L834" s="63"/>
      <c r="M834" s="52"/>
    </row>
    <row r="835" spans="1:13" ht="12.75" customHeight="1" x14ac:dyDescent="0.35">
      <c r="A835" s="61"/>
      <c r="D835" s="56"/>
      <c r="E835" s="56"/>
      <c r="F835" s="56"/>
      <c r="I835" s="56"/>
      <c r="L835" s="63"/>
      <c r="M835" s="52"/>
    </row>
    <row r="836" spans="1:13" ht="12.75" customHeight="1" x14ac:dyDescent="0.35">
      <c r="A836" s="61"/>
      <c r="D836" s="56"/>
      <c r="E836" s="56"/>
      <c r="F836" s="56"/>
      <c r="I836" s="56"/>
      <c r="L836" s="63"/>
      <c r="M836" s="52"/>
    </row>
    <row r="837" spans="1:13" ht="12.75" customHeight="1" x14ac:dyDescent="0.35">
      <c r="A837" s="61"/>
      <c r="D837" s="56"/>
      <c r="E837" s="56"/>
      <c r="F837" s="56"/>
      <c r="I837" s="56"/>
      <c r="L837" s="63"/>
      <c r="M837" s="52"/>
    </row>
    <row r="838" spans="1:13" ht="12.75" customHeight="1" x14ac:dyDescent="0.35">
      <c r="A838" s="61"/>
      <c r="D838" s="56"/>
      <c r="E838" s="56"/>
      <c r="F838" s="56"/>
      <c r="I838" s="56"/>
      <c r="L838" s="63"/>
      <c r="M838" s="52"/>
    </row>
    <row r="839" spans="1:13" ht="12.75" customHeight="1" x14ac:dyDescent="0.35">
      <c r="A839" s="61"/>
      <c r="D839" s="56"/>
      <c r="E839" s="56"/>
      <c r="F839" s="56"/>
      <c r="I839" s="56"/>
      <c r="L839" s="63"/>
      <c r="M839" s="52"/>
    </row>
    <row r="840" spans="1:13" ht="12.75" customHeight="1" x14ac:dyDescent="0.35">
      <c r="A840" s="61"/>
      <c r="D840" s="56"/>
      <c r="E840" s="56"/>
      <c r="F840" s="56"/>
      <c r="I840" s="56"/>
      <c r="L840" s="63"/>
      <c r="M840" s="52"/>
    </row>
    <row r="841" spans="1:13" ht="12.75" customHeight="1" x14ac:dyDescent="0.35">
      <c r="A841" s="61"/>
      <c r="D841" s="56"/>
      <c r="E841" s="56"/>
      <c r="F841" s="56"/>
      <c r="I841" s="56"/>
      <c r="L841" s="63"/>
      <c r="M841" s="52"/>
    </row>
    <row r="842" spans="1:13" ht="12.75" customHeight="1" x14ac:dyDescent="0.35">
      <c r="A842" s="61"/>
      <c r="D842" s="56"/>
      <c r="E842" s="56"/>
      <c r="F842" s="56"/>
      <c r="I842" s="56"/>
      <c r="L842" s="63"/>
      <c r="M842" s="52"/>
    </row>
    <row r="843" spans="1:13" ht="12.75" customHeight="1" x14ac:dyDescent="0.35">
      <c r="A843" s="61"/>
      <c r="D843" s="56"/>
      <c r="E843" s="56"/>
      <c r="F843" s="56"/>
      <c r="I843" s="56"/>
      <c r="L843" s="63"/>
      <c r="M843" s="52"/>
    </row>
    <row r="844" spans="1:13" ht="12.75" customHeight="1" x14ac:dyDescent="0.35">
      <c r="A844" s="61"/>
      <c r="D844" s="56"/>
      <c r="E844" s="56"/>
      <c r="F844" s="56"/>
      <c r="I844" s="56"/>
      <c r="L844" s="63"/>
      <c r="M844" s="52"/>
    </row>
    <row r="845" spans="1:13" ht="12.75" customHeight="1" x14ac:dyDescent="0.35">
      <c r="A845" s="61"/>
      <c r="D845" s="56"/>
      <c r="E845" s="56"/>
      <c r="F845" s="56"/>
      <c r="I845" s="56"/>
      <c r="L845" s="63"/>
      <c r="M845" s="52"/>
    </row>
    <row r="846" spans="1:13" ht="12.75" customHeight="1" x14ac:dyDescent="0.35">
      <c r="A846" s="61"/>
      <c r="D846" s="56"/>
      <c r="E846" s="56"/>
      <c r="F846" s="56"/>
      <c r="I846" s="56"/>
      <c r="L846" s="63"/>
      <c r="M846" s="52"/>
    </row>
    <row r="847" spans="1:13" ht="12.75" customHeight="1" x14ac:dyDescent="0.35">
      <c r="A847" s="61"/>
      <c r="D847" s="56"/>
      <c r="E847" s="56"/>
      <c r="F847" s="56"/>
      <c r="I847" s="56"/>
      <c r="L847" s="63"/>
      <c r="M847" s="52"/>
    </row>
    <row r="848" spans="1:13" ht="12.75" customHeight="1" x14ac:dyDescent="0.35">
      <c r="A848" s="61"/>
      <c r="D848" s="56"/>
      <c r="E848" s="56"/>
      <c r="F848" s="56"/>
      <c r="I848" s="56"/>
      <c r="L848" s="63"/>
      <c r="M848" s="52"/>
    </row>
    <row r="849" spans="1:13" ht="12.75" customHeight="1" x14ac:dyDescent="0.35">
      <c r="A849" s="61"/>
      <c r="D849" s="56"/>
      <c r="E849" s="56"/>
      <c r="F849" s="56"/>
      <c r="I849" s="56"/>
      <c r="L849" s="63"/>
      <c r="M849" s="52"/>
    </row>
    <row r="850" spans="1:13" ht="12.75" customHeight="1" x14ac:dyDescent="0.35">
      <c r="A850" s="61"/>
      <c r="D850" s="56"/>
      <c r="E850" s="56"/>
      <c r="F850" s="56"/>
      <c r="I850" s="56"/>
      <c r="L850" s="63"/>
      <c r="M850" s="52"/>
    </row>
    <row r="851" spans="1:13" ht="12.75" customHeight="1" x14ac:dyDescent="0.35">
      <c r="A851" s="61"/>
      <c r="D851" s="56"/>
      <c r="E851" s="56"/>
      <c r="F851" s="56"/>
      <c r="I851" s="56"/>
      <c r="L851" s="63"/>
      <c r="M851" s="52"/>
    </row>
    <row r="852" spans="1:13" ht="12.75" customHeight="1" x14ac:dyDescent="0.35">
      <c r="A852" s="61"/>
      <c r="D852" s="56"/>
      <c r="E852" s="56"/>
      <c r="F852" s="56"/>
      <c r="I852" s="56"/>
      <c r="L852" s="63"/>
      <c r="M852" s="52"/>
    </row>
    <row r="853" spans="1:13" ht="12.75" customHeight="1" x14ac:dyDescent="0.35">
      <c r="A853" s="61"/>
      <c r="D853" s="56"/>
      <c r="E853" s="56"/>
      <c r="F853" s="56"/>
      <c r="I853" s="56"/>
      <c r="L853" s="63"/>
      <c r="M853" s="52"/>
    </row>
    <row r="854" spans="1:13" ht="12.75" customHeight="1" x14ac:dyDescent="0.35">
      <c r="A854" s="61"/>
      <c r="D854" s="56"/>
      <c r="E854" s="56"/>
      <c r="F854" s="56"/>
      <c r="I854" s="56"/>
      <c r="L854" s="63"/>
      <c r="M854" s="52"/>
    </row>
    <row r="855" spans="1:13" ht="12.75" customHeight="1" x14ac:dyDescent="0.35">
      <c r="A855" s="61"/>
      <c r="D855" s="56"/>
      <c r="E855" s="56"/>
      <c r="F855" s="56"/>
      <c r="I855" s="56"/>
      <c r="L855" s="63"/>
      <c r="M855" s="52"/>
    </row>
    <row r="856" spans="1:13" ht="12.75" customHeight="1" x14ac:dyDescent="0.35">
      <c r="A856" s="61"/>
      <c r="D856" s="56"/>
      <c r="E856" s="56"/>
      <c r="F856" s="56"/>
      <c r="I856" s="56"/>
      <c r="L856" s="63"/>
      <c r="M856" s="52"/>
    </row>
    <row r="857" spans="1:13" ht="12.75" customHeight="1" x14ac:dyDescent="0.35">
      <c r="A857" s="61"/>
      <c r="D857" s="56"/>
      <c r="E857" s="56"/>
      <c r="F857" s="56"/>
      <c r="I857" s="56"/>
      <c r="L857" s="63"/>
      <c r="M857" s="52"/>
    </row>
    <row r="858" spans="1:13" ht="12.75" customHeight="1" x14ac:dyDescent="0.35">
      <c r="A858" s="61"/>
      <c r="D858" s="56"/>
      <c r="E858" s="56"/>
      <c r="F858" s="56"/>
      <c r="I858" s="56"/>
      <c r="L858" s="63"/>
      <c r="M858" s="52"/>
    </row>
    <row r="859" spans="1:13" ht="12.75" customHeight="1" x14ac:dyDescent="0.35">
      <c r="A859" s="61"/>
      <c r="D859" s="56"/>
      <c r="E859" s="56"/>
      <c r="F859" s="56"/>
      <c r="I859" s="56"/>
      <c r="L859" s="63"/>
      <c r="M859" s="52"/>
    </row>
    <row r="860" spans="1:13" ht="12.75" customHeight="1" x14ac:dyDescent="0.35">
      <c r="A860" s="61"/>
      <c r="D860" s="56"/>
      <c r="E860" s="56"/>
      <c r="F860" s="56"/>
      <c r="I860" s="56"/>
      <c r="L860" s="63"/>
      <c r="M860" s="52"/>
    </row>
    <row r="861" spans="1:13" ht="12.75" customHeight="1" x14ac:dyDescent="0.35">
      <c r="A861" s="61"/>
      <c r="D861" s="56"/>
      <c r="E861" s="56"/>
      <c r="F861" s="56"/>
      <c r="I861" s="56"/>
      <c r="L861" s="63"/>
      <c r="M861" s="52"/>
    </row>
    <row r="862" spans="1:13" ht="12.75" customHeight="1" x14ac:dyDescent="0.35">
      <c r="A862" s="61"/>
      <c r="D862" s="56"/>
      <c r="E862" s="56"/>
      <c r="F862" s="56"/>
      <c r="I862" s="56"/>
      <c r="L862" s="63"/>
      <c r="M862" s="52"/>
    </row>
    <row r="863" spans="1:13" ht="12.75" customHeight="1" x14ac:dyDescent="0.35">
      <c r="A863" s="61"/>
      <c r="D863" s="56"/>
      <c r="E863" s="56"/>
      <c r="F863" s="56"/>
      <c r="I863" s="56"/>
      <c r="L863" s="63"/>
      <c r="M863" s="52"/>
    </row>
    <row r="864" spans="1:13" ht="12.75" customHeight="1" x14ac:dyDescent="0.35">
      <c r="A864" s="61"/>
      <c r="D864" s="56"/>
      <c r="E864" s="56"/>
      <c r="F864" s="56"/>
      <c r="I864" s="56"/>
      <c r="L864" s="63"/>
      <c r="M864" s="52"/>
    </row>
    <row r="865" spans="1:13" ht="12.75" customHeight="1" x14ac:dyDescent="0.35">
      <c r="A865" s="61"/>
      <c r="D865" s="56"/>
      <c r="E865" s="56"/>
      <c r="F865" s="56"/>
      <c r="I865" s="56"/>
      <c r="L865" s="63"/>
      <c r="M865" s="52"/>
    </row>
    <row r="866" spans="1:13" ht="12.75" customHeight="1" x14ac:dyDescent="0.35">
      <c r="A866" s="61"/>
      <c r="D866" s="56"/>
      <c r="E866" s="56"/>
      <c r="F866" s="56"/>
      <c r="I866" s="56"/>
      <c r="L866" s="63"/>
      <c r="M866" s="52"/>
    </row>
    <row r="867" spans="1:13" ht="12.75" customHeight="1" x14ac:dyDescent="0.35">
      <c r="A867" s="61"/>
      <c r="D867" s="56"/>
      <c r="E867" s="56"/>
      <c r="F867" s="56"/>
      <c r="I867" s="56"/>
      <c r="L867" s="63"/>
      <c r="M867" s="52"/>
    </row>
    <row r="868" spans="1:13" ht="12.75" customHeight="1" x14ac:dyDescent="0.35">
      <c r="A868" s="61"/>
      <c r="D868" s="56"/>
      <c r="E868" s="56"/>
      <c r="F868" s="56"/>
      <c r="I868" s="56"/>
      <c r="L868" s="63"/>
      <c r="M868" s="52"/>
    </row>
    <row r="869" spans="1:13" ht="12.75" customHeight="1" x14ac:dyDescent="0.35">
      <c r="A869" s="61"/>
      <c r="D869" s="56"/>
      <c r="E869" s="56"/>
      <c r="F869" s="56"/>
      <c r="I869" s="56"/>
      <c r="L869" s="63"/>
      <c r="M869" s="52"/>
    </row>
    <row r="870" spans="1:13" ht="12.75" customHeight="1" x14ac:dyDescent="0.35">
      <c r="A870" s="61"/>
      <c r="D870" s="56"/>
      <c r="E870" s="56"/>
      <c r="F870" s="56"/>
      <c r="I870" s="56"/>
      <c r="L870" s="63"/>
      <c r="M870" s="52"/>
    </row>
    <row r="871" spans="1:13" ht="12.75" customHeight="1" x14ac:dyDescent="0.35">
      <c r="A871" s="61"/>
      <c r="D871" s="56"/>
      <c r="E871" s="56"/>
      <c r="F871" s="56"/>
      <c r="I871" s="56"/>
      <c r="L871" s="63"/>
      <c r="M871" s="52"/>
    </row>
    <row r="872" spans="1:13" ht="12.75" customHeight="1" x14ac:dyDescent="0.35">
      <c r="A872" s="61"/>
      <c r="D872" s="56"/>
      <c r="E872" s="56"/>
      <c r="F872" s="56"/>
      <c r="I872" s="56"/>
      <c r="L872" s="63"/>
      <c r="M872" s="52"/>
    </row>
    <row r="873" spans="1:13" ht="12.75" customHeight="1" x14ac:dyDescent="0.35">
      <c r="A873" s="61"/>
      <c r="D873" s="56"/>
      <c r="E873" s="56"/>
      <c r="F873" s="56"/>
      <c r="I873" s="56"/>
      <c r="L873" s="63"/>
      <c r="M873" s="52"/>
    </row>
    <row r="874" spans="1:13" ht="12.75" customHeight="1" x14ac:dyDescent="0.35">
      <c r="A874" s="61"/>
      <c r="D874" s="56"/>
      <c r="E874" s="56"/>
      <c r="F874" s="56"/>
      <c r="I874" s="56"/>
      <c r="L874" s="63"/>
      <c r="M874" s="52"/>
    </row>
    <row r="875" spans="1:13" ht="12.75" customHeight="1" x14ac:dyDescent="0.35">
      <c r="A875" s="61"/>
      <c r="D875" s="56"/>
      <c r="E875" s="56"/>
      <c r="F875" s="56"/>
      <c r="I875" s="56"/>
      <c r="L875" s="63"/>
      <c r="M875" s="52"/>
    </row>
    <row r="876" spans="1:13" ht="12.75" customHeight="1" x14ac:dyDescent="0.35">
      <c r="A876" s="61"/>
      <c r="D876" s="56"/>
      <c r="E876" s="56"/>
      <c r="F876" s="56"/>
      <c r="I876" s="56"/>
      <c r="L876" s="63"/>
      <c r="M876" s="52"/>
    </row>
    <row r="877" spans="1:13" ht="12.75" customHeight="1" x14ac:dyDescent="0.35">
      <c r="A877" s="61"/>
      <c r="D877" s="56"/>
      <c r="E877" s="56"/>
      <c r="F877" s="56"/>
      <c r="I877" s="56"/>
      <c r="L877" s="63"/>
      <c r="M877" s="52"/>
    </row>
    <row r="878" spans="1:13" ht="12.75" customHeight="1" x14ac:dyDescent="0.35">
      <c r="A878" s="61"/>
      <c r="D878" s="56"/>
      <c r="E878" s="56"/>
      <c r="F878" s="56"/>
      <c r="I878" s="56"/>
      <c r="L878" s="63"/>
      <c r="M878" s="52"/>
    </row>
    <row r="879" spans="1:13" ht="12.75" customHeight="1" x14ac:dyDescent="0.35">
      <c r="A879" s="61"/>
      <c r="D879" s="56"/>
      <c r="E879" s="56"/>
      <c r="F879" s="56"/>
      <c r="I879" s="56"/>
      <c r="L879" s="63"/>
      <c r="M879" s="52"/>
    </row>
    <row r="880" spans="1:13" ht="12.75" customHeight="1" x14ac:dyDescent="0.35">
      <c r="A880" s="61"/>
      <c r="D880" s="56"/>
      <c r="E880" s="56"/>
      <c r="F880" s="56"/>
      <c r="I880" s="56"/>
      <c r="L880" s="63"/>
      <c r="M880" s="52"/>
    </row>
    <row r="881" spans="1:13" ht="12.75" customHeight="1" x14ac:dyDescent="0.35">
      <c r="A881" s="61"/>
      <c r="D881" s="56"/>
      <c r="E881" s="56"/>
      <c r="F881" s="56"/>
      <c r="I881" s="56"/>
      <c r="L881" s="63"/>
      <c r="M881" s="52"/>
    </row>
    <row r="882" spans="1:13" ht="12.75" customHeight="1" x14ac:dyDescent="0.35">
      <c r="A882" s="61"/>
      <c r="D882" s="56"/>
      <c r="E882" s="56"/>
      <c r="F882" s="56"/>
      <c r="I882" s="56"/>
      <c r="L882" s="63"/>
      <c r="M882" s="52"/>
    </row>
    <row r="883" spans="1:13" ht="12.75" customHeight="1" x14ac:dyDescent="0.35">
      <c r="A883" s="61"/>
      <c r="D883" s="56"/>
      <c r="E883" s="56"/>
      <c r="F883" s="56"/>
      <c r="I883" s="56"/>
      <c r="L883" s="63"/>
      <c r="M883" s="52"/>
    </row>
    <row r="884" spans="1:13" ht="12.75" customHeight="1" x14ac:dyDescent="0.35">
      <c r="A884" s="61"/>
      <c r="D884" s="56"/>
      <c r="E884" s="56"/>
      <c r="F884" s="56"/>
      <c r="I884" s="56"/>
      <c r="L884" s="63"/>
      <c r="M884" s="52"/>
    </row>
    <row r="885" spans="1:13" ht="12.75" customHeight="1" x14ac:dyDescent="0.35">
      <c r="A885" s="61"/>
      <c r="D885" s="56"/>
      <c r="E885" s="56"/>
      <c r="F885" s="56"/>
      <c r="I885" s="56"/>
      <c r="L885" s="63"/>
      <c r="M885" s="52"/>
    </row>
    <row r="886" spans="1:13" ht="12.75" customHeight="1" x14ac:dyDescent="0.35">
      <c r="A886" s="61"/>
      <c r="D886" s="56"/>
      <c r="E886" s="56"/>
      <c r="F886" s="56"/>
      <c r="I886" s="56"/>
      <c r="L886" s="63"/>
      <c r="M886" s="52"/>
    </row>
    <row r="887" spans="1:13" ht="12.75" customHeight="1" x14ac:dyDescent="0.35">
      <c r="A887" s="61"/>
      <c r="D887" s="56"/>
      <c r="E887" s="56"/>
      <c r="F887" s="56"/>
      <c r="I887" s="56"/>
      <c r="L887" s="63"/>
      <c r="M887" s="52"/>
    </row>
    <row r="888" spans="1:13" ht="12.75" customHeight="1" x14ac:dyDescent="0.35">
      <c r="A888" s="61"/>
      <c r="D888" s="56"/>
      <c r="E888" s="56"/>
      <c r="F888" s="56"/>
      <c r="I888" s="56"/>
      <c r="L888" s="63"/>
      <c r="M888" s="52"/>
    </row>
    <row r="889" spans="1:13" ht="12.75" customHeight="1" x14ac:dyDescent="0.35">
      <c r="A889" s="61"/>
      <c r="D889" s="56"/>
      <c r="E889" s="56"/>
      <c r="F889" s="56"/>
      <c r="I889" s="56"/>
      <c r="L889" s="63"/>
      <c r="M889" s="52"/>
    </row>
    <row r="890" spans="1:13" ht="12.75" customHeight="1" x14ac:dyDescent="0.35">
      <c r="A890" s="61"/>
      <c r="D890" s="56"/>
      <c r="E890" s="56"/>
      <c r="F890" s="56"/>
      <c r="I890" s="56"/>
      <c r="L890" s="63"/>
      <c r="M890" s="52"/>
    </row>
    <row r="891" spans="1:13" ht="12.75" customHeight="1" x14ac:dyDescent="0.35">
      <c r="A891" s="61"/>
      <c r="D891" s="56"/>
      <c r="E891" s="56"/>
      <c r="F891" s="56"/>
      <c r="I891" s="56"/>
      <c r="L891" s="63"/>
      <c r="M891" s="52"/>
    </row>
    <row r="892" spans="1:13" ht="12.75" customHeight="1" x14ac:dyDescent="0.35">
      <c r="A892" s="61"/>
      <c r="D892" s="56"/>
      <c r="E892" s="56"/>
      <c r="F892" s="56"/>
      <c r="I892" s="56"/>
      <c r="L892" s="63"/>
      <c r="M892" s="52"/>
    </row>
    <row r="893" spans="1:13" ht="12.75" customHeight="1" x14ac:dyDescent="0.35">
      <c r="A893" s="61"/>
      <c r="D893" s="56"/>
      <c r="E893" s="56"/>
      <c r="F893" s="56"/>
      <c r="I893" s="56"/>
      <c r="L893" s="63"/>
      <c r="M893" s="52"/>
    </row>
    <row r="894" spans="1:13" ht="12.75" customHeight="1" x14ac:dyDescent="0.35">
      <c r="A894" s="61"/>
      <c r="D894" s="56"/>
      <c r="E894" s="56"/>
      <c r="F894" s="56"/>
      <c r="I894" s="56"/>
      <c r="L894" s="63"/>
      <c r="M894" s="52"/>
    </row>
    <row r="895" spans="1:13" ht="12.75" customHeight="1" x14ac:dyDescent="0.35">
      <c r="A895" s="61"/>
      <c r="D895" s="56"/>
      <c r="E895" s="56"/>
      <c r="F895" s="56"/>
      <c r="I895" s="56"/>
      <c r="L895" s="63"/>
      <c r="M895" s="52"/>
    </row>
    <row r="896" spans="1:13" ht="12.75" customHeight="1" x14ac:dyDescent="0.35">
      <c r="A896" s="61"/>
      <c r="D896" s="56"/>
      <c r="E896" s="56"/>
      <c r="F896" s="56"/>
      <c r="I896" s="56"/>
      <c r="L896" s="63"/>
      <c r="M896" s="52"/>
    </row>
    <row r="897" spans="1:13" ht="12.75" customHeight="1" x14ac:dyDescent="0.35">
      <c r="A897" s="61"/>
      <c r="D897" s="56"/>
      <c r="E897" s="56"/>
      <c r="F897" s="56"/>
      <c r="I897" s="56"/>
      <c r="L897" s="63"/>
      <c r="M897" s="52"/>
    </row>
    <row r="898" spans="1:13" ht="12.75" customHeight="1" x14ac:dyDescent="0.35">
      <c r="A898" s="61"/>
      <c r="D898" s="56"/>
      <c r="E898" s="56"/>
      <c r="F898" s="56"/>
      <c r="I898" s="56"/>
      <c r="L898" s="63"/>
      <c r="M898" s="52"/>
    </row>
    <row r="899" spans="1:13" ht="12.75" customHeight="1" x14ac:dyDescent="0.35">
      <c r="A899" s="61"/>
      <c r="D899" s="56"/>
      <c r="E899" s="56"/>
      <c r="F899" s="56"/>
      <c r="I899" s="56"/>
      <c r="L899" s="63"/>
      <c r="M899" s="52"/>
    </row>
    <row r="900" spans="1:13" ht="12.75" customHeight="1" x14ac:dyDescent="0.35">
      <c r="A900" s="61"/>
      <c r="D900" s="56"/>
      <c r="E900" s="56"/>
      <c r="F900" s="56"/>
      <c r="I900" s="56"/>
      <c r="L900" s="63"/>
      <c r="M900" s="52"/>
    </row>
    <row r="901" spans="1:13" ht="12.75" customHeight="1" x14ac:dyDescent="0.35">
      <c r="A901" s="61"/>
      <c r="D901" s="56"/>
      <c r="E901" s="56"/>
      <c r="F901" s="56"/>
      <c r="I901" s="56"/>
      <c r="L901" s="63"/>
      <c r="M901" s="52"/>
    </row>
    <row r="902" spans="1:13" ht="12.75" customHeight="1" x14ac:dyDescent="0.35">
      <c r="A902" s="61"/>
      <c r="D902" s="56"/>
      <c r="E902" s="56"/>
      <c r="F902" s="56"/>
      <c r="I902" s="56"/>
      <c r="L902" s="63"/>
      <c r="M902" s="52"/>
    </row>
    <row r="903" spans="1:13" ht="12.75" customHeight="1" x14ac:dyDescent="0.35">
      <c r="A903" s="61"/>
      <c r="D903" s="56"/>
      <c r="E903" s="56"/>
      <c r="F903" s="56"/>
      <c r="I903" s="56"/>
      <c r="L903" s="63"/>
      <c r="M903" s="52"/>
    </row>
    <row r="904" spans="1:13" ht="12.75" customHeight="1" x14ac:dyDescent="0.35">
      <c r="A904" s="61"/>
      <c r="D904" s="56"/>
      <c r="E904" s="56"/>
      <c r="F904" s="56"/>
      <c r="I904" s="56"/>
      <c r="L904" s="63"/>
      <c r="M904" s="52"/>
    </row>
    <row r="905" spans="1:13" ht="12.75" customHeight="1" x14ac:dyDescent="0.35">
      <c r="A905" s="61"/>
      <c r="D905" s="56"/>
      <c r="E905" s="56"/>
      <c r="F905" s="56"/>
      <c r="I905" s="56"/>
      <c r="L905" s="63"/>
      <c r="M905" s="52"/>
    </row>
    <row r="906" spans="1:13" ht="12.75" customHeight="1" x14ac:dyDescent="0.35">
      <c r="A906" s="61"/>
      <c r="D906" s="56"/>
      <c r="E906" s="56"/>
      <c r="F906" s="56"/>
      <c r="I906" s="56"/>
      <c r="L906" s="63"/>
      <c r="M906" s="52"/>
    </row>
    <row r="907" spans="1:13" ht="12.75" customHeight="1" x14ac:dyDescent="0.35">
      <c r="A907" s="61"/>
      <c r="D907" s="56"/>
      <c r="E907" s="56"/>
      <c r="F907" s="56"/>
      <c r="I907" s="56"/>
      <c r="L907" s="63"/>
      <c r="M907" s="52"/>
    </row>
    <row r="908" spans="1:13" ht="12.75" customHeight="1" x14ac:dyDescent="0.35">
      <c r="A908" s="61"/>
      <c r="D908" s="56"/>
      <c r="E908" s="56"/>
      <c r="F908" s="56"/>
      <c r="I908" s="56"/>
      <c r="L908" s="63"/>
      <c r="M908" s="52"/>
    </row>
    <row r="909" spans="1:13" ht="12.75" customHeight="1" x14ac:dyDescent="0.35">
      <c r="A909" s="61"/>
      <c r="D909" s="56"/>
      <c r="E909" s="56"/>
      <c r="F909" s="56"/>
      <c r="I909" s="56"/>
      <c r="L909" s="63"/>
      <c r="M909" s="52"/>
    </row>
    <row r="910" spans="1:13" ht="12.75" customHeight="1" x14ac:dyDescent="0.35">
      <c r="A910" s="61"/>
      <c r="D910" s="56"/>
      <c r="E910" s="56"/>
      <c r="F910" s="56"/>
      <c r="I910" s="56"/>
      <c r="L910" s="63"/>
      <c r="M910" s="52"/>
    </row>
    <row r="911" spans="1:13" ht="12.75" customHeight="1" x14ac:dyDescent="0.35">
      <c r="A911" s="61"/>
      <c r="D911" s="56"/>
      <c r="E911" s="56"/>
      <c r="F911" s="56"/>
      <c r="I911" s="56"/>
      <c r="L911" s="63"/>
      <c r="M911" s="52"/>
    </row>
    <row r="912" spans="1:13" ht="12.75" customHeight="1" x14ac:dyDescent="0.35">
      <c r="A912" s="61"/>
      <c r="D912" s="56"/>
      <c r="E912" s="56"/>
      <c r="F912" s="56"/>
      <c r="I912" s="56"/>
      <c r="L912" s="63"/>
      <c r="M912" s="52"/>
    </row>
    <row r="913" spans="1:13" ht="12.75" customHeight="1" x14ac:dyDescent="0.35">
      <c r="A913" s="61"/>
      <c r="D913" s="56"/>
      <c r="E913" s="56"/>
      <c r="F913" s="56"/>
      <c r="I913" s="56"/>
      <c r="L913" s="63"/>
      <c r="M913" s="52"/>
    </row>
    <row r="914" spans="1:13" ht="12.75" customHeight="1" x14ac:dyDescent="0.35">
      <c r="A914" s="61"/>
      <c r="D914" s="56"/>
      <c r="E914" s="56"/>
      <c r="F914" s="56"/>
      <c r="I914" s="56"/>
      <c r="L914" s="63"/>
      <c r="M914" s="52"/>
    </row>
    <row r="915" spans="1:13" ht="12.75" customHeight="1" x14ac:dyDescent="0.35">
      <c r="A915" s="61"/>
      <c r="D915" s="56"/>
      <c r="E915" s="56"/>
      <c r="F915" s="56"/>
      <c r="I915" s="56"/>
      <c r="L915" s="63"/>
      <c r="M915" s="52"/>
    </row>
    <row r="916" spans="1:13" ht="12.75" customHeight="1" x14ac:dyDescent="0.35">
      <c r="A916" s="61"/>
      <c r="D916" s="56"/>
      <c r="E916" s="56"/>
      <c r="F916" s="56"/>
      <c r="I916" s="56"/>
      <c r="L916" s="63"/>
      <c r="M916" s="52"/>
    </row>
    <row r="917" spans="1:13" ht="12.75" customHeight="1" x14ac:dyDescent="0.35">
      <c r="A917" s="61"/>
      <c r="D917" s="56"/>
      <c r="E917" s="56"/>
      <c r="F917" s="56"/>
      <c r="I917" s="56"/>
      <c r="L917" s="63"/>
      <c r="M917" s="52"/>
    </row>
    <row r="918" spans="1:13" ht="12.75" customHeight="1" x14ac:dyDescent="0.35">
      <c r="A918" s="61"/>
      <c r="D918" s="56"/>
      <c r="E918" s="56"/>
      <c r="F918" s="56"/>
      <c r="I918" s="56"/>
      <c r="L918" s="63"/>
      <c r="M918" s="52"/>
    </row>
    <row r="919" spans="1:13" ht="12.75" customHeight="1" x14ac:dyDescent="0.35">
      <c r="A919" s="61"/>
      <c r="D919" s="56"/>
      <c r="E919" s="56"/>
      <c r="F919" s="56"/>
      <c r="I919" s="56"/>
      <c r="L919" s="63"/>
      <c r="M919" s="52"/>
    </row>
    <row r="920" spans="1:13" ht="12.75" customHeight="1" x14ac:dyDescent="0.35">
      <c r="A920" s="61"/>
      <c r="D920" s="56"/>
      <c r="E920" s="56"/>
      <c r="F920" s="56"/>
      <c r="I920" s="56"/>
      <c r="L920" s="63"/>
      <c r="M920" s="52"/>
    </row>
    <row r="921" spans="1:13" ht="12.75" customHeight="1" x14ac:dyDescent="0.35">
      <c r="A921" s="61"/>
      <c r="D921" s="56"/>
      <c r="E921" s="56"/>
      <c r="F921" s="56"/>
      <c r="I921" s="56"/>
      <c r="L921" s="63"/>
      <c r="M921" s="52"/>
    </row>
    <row r="922" spans="1:13" ht="12.75" customHeight="1" x14ac:dyDescent="0.35">
      <c r="A922" s="61"/>
      <c r="D922" s="56"/>
      <c r="E922" s="56"/>
      <c r="F922" s="56"/>
      <c r="I922" s="56"/>
      <c r="L922" s="63"/>
      <c r="M922" s="52"/>
    </row>
    <row r="923" spans="1:13" ht="12.75" customHeight="1" x14ac:dyDescent="0.35">
      <c r="A923" s="61"/>
      <c r="D923" s="56"/>
      <c r="E923" s="56"/>
      <c r="F923" s="56"/>
      <c r="I923" s="56"/>
      <c r="L923" s="63"/>
      <c r="M923" s="52"/>
    </row>
    <row r="924" spans="1:13" ht="12.75" customHeight="1" x14ac:dyDescent="0.35">
      <c r="A924" s="61"/>
      <c r="D924" s="56"/>
      <c r="E924" s="56"/>
      <c r="F924" s="56"/>
      <c r="I924" s="56"/>
      <c r="L924" s="63"/>
      <c r="M924" s="52"/>
    </row>
    <row r="925" spans="1:13" ht="12.75" customHeight="1" x14ac:dyDescent="0.35">
      <c r="A925" s="61"/>
      <c r="D925" s="56"/>
      <c r="E925" s="56"/>
      <c r="F925" s="56"/>
      <c r="I925" s="56"/>
      <c r="L925" s="63"/>
      <c r="M925" s="52"/>
    </row>
    <row r="926" spans="1:13" ht="12.75" customHeight="1" x14ac:dyDescent="0.35">
      <c r="A926" s="61"/>
      <c r="D926" s="56"/>
      <c r="E926" s="56"/>
      <c r="F926" s="56"/>
      <c r="I926" s="56"/>
      <c r="L926" s="63"/>
      <c r="M926" s="52"/>
    </row>
    <row r="927" spans="1:13" ht="12.75" customHeight="1" x14ac:dyDescent="0.35">
      <c r="A927" s="61"/>
      <c r="D927" s="56"/>
      <c r="E927" s="56"/>
      <c r="F927" s="56"/>
      <c r="I927" s="56"/>
      <c r="L927" s="63"/>
      <c r="M927" s="52"/>
    </row>
    <row r="928" spans="1:13" ht="12.75" customHeight="1" x14ac:dyDescent="0.35">
      <c r="A928" s="61"/>
      <c r="D928" s="56"/>
      <c r="E928" s="56"/>
      <c r="F928" s="56"/>
      <c r="I928" s="56"/>
      <c r="L928" s="63"/>
      <c r="M928" s="52"/>
    </row>
    <row r="929" spans="1:13" ht="12.75" customHeight="1" x14ac:dyDescent="0.35">
      <c r="A929" s="61"/>
      <c r="D929" s="56"/>
      <c r="E929" s="56"/>
      <c r="F929" s="56"/>
      <c r="I929" s="56"/>
      <c r="L929" s="63"/>
      <c r="M929" s="52"/>
    </row>
    <row r="930" spans="1:13" ht="12.75" customHeight="1" x14ac:dyDescent="0.35">
      <c r="A930" s="61"/>
      <c r="D930" s="56"/>
      <c r="E930" s="56"/>
      <c r="F930" s="56"/>
      <c r="I930" s="56"/>
      <c r="L930" s="63"/>
      <c r="M930" s="52"/>
    </row>
    <row r="931" spans="1:13" ht="12.75" customHeight="1" x14ac:dyDescent="0.35">
      <c r="A931" s="61"/>
      <c r="D931" s="56"/>
      <c r="E931" s="56"/>
      <c r="F931" s="56"/>
      <c r="I931" s="56"/>
      <c r="L931" s="63"/>
      <c r="M931" s="52"/>
    </row>
    <row r="932" spans="1:13" ht="12.75" customHeight="1" x14ac:dyDescent="0.35">
      <c r="A932" s="61"/>
      <c r="D932" s="56"/>
      <c r="E932" s="56"/>
      <c r="F932" s="56"/>
      <c r="I932" s="56"/>
      <c r="L932" s="63"/>
      <c r="M932" s="52"/>
    </row>
    <row r="933" spans="1:13" ht="12.75" customHeight="1" x14ac:dyDescent="0.35">
      <c r="A933" s="61"/>
      <c r="D933" s="56"/>
      <c r="E933" s="56"/>
      <c r="F933" s="56"/>
      <c r="I933" s="56"/>
      <c r="L933" s="63"/>
      <c r="M933" s="52"/>
    </row>
    <row r="934" spans="1:13" ht="12.75" customHeight="1" x14ac:dyDescent="0.35">
      <c r="A934" s="61"/>
      <c r="D934" s="56"/>
      <c r="E934" s="56"/>
      <c r="F934" s="56"/>
      <c r="I934" s="56"/>
      <c r="L934" s="63"/>
      <c r="M934" s="52"/>
    </row>
    <row r="935" spans="1:13" ht="12.75" customHeight="1" x14ac:dyDescent="0.35">
      <c r="A935" s="61"/>
      <c r="D935" s="56"/>
      <c r="E935" s="56"/>
      <c r="F935" s="56"/>
      <c r="I935" s="56"/>
      <c r="L935" s="63"/>
      <c r="M935" s="52"/>
    </row>
    <row r="936" spans="1:13" ht="12.75" customHeight="1" x14ac:dyDescent="0.35">
      <c r="A936" s="61"/>
      <c r="D936" s="56"/>
      <c r="E936" s="56"/>
      <c r="F936" s="56"/>
      <c r="I936" s="56"/>
      <c r="L936" s="63"/>
      <c r="M936" s="52"/>
    </row>
    <row r="937" spans="1:13" ht="12.75" customHeight="1" x14ac:dyDescent="0.35">
      <c r="A937" s="61"/>
      <c r="D937" s="56"/>
      <c r="E937" s="56"/>
      <c r="F937" s="56"/>
      <c r="I937" s="56"/>
      <c r="L937" s="63"/>
      <c r="M937" s="52"/>
    </row>
    <row r="938" spans="1:13" ht="12.75" customHeight="1" x14ac:dyDescent="0.35">
      <c r="A938" s="61"/>
      <c r="D938" s="56"/>
      <c r="E938" s="56"/>
      <c r="F938" s="56"/>
      <c r="I938" s="56"/>
      <c r="L938" s="63"/>
      <c r="M938" s="52"/>
    </row>
    <row r="939" spans="1:13" ht="12.75" customHeight="1" x14ac:dyDescent="0.35">
      <c r="A939" s="61"/>
      <c r="D939" s="56"/>
      <c r="E939" s="56"/>
      <c r="F939" s="56"/>
      <c r="I939" s="56"/>
      <c r="L939" s="63"/>
      <c r="M939" s="52"/>
    </row>
    <row r="940" spans="1:13" ht="12.75" customHeight="1" x14ac:dyDescent="0.35">
      <c r="A940" s="61"/>
      <c r="D940" s="56"/>
      <c r="E940" s="56"/>
      <c r="F940" s="56"/>
      <c r="I940" s="56"/>
      <c r="L940" s="63"/>
      <c r="M940" s="52"/>
    </row>
    <row r="941" spans="1:13" ht="12.75" customHeight="1" x14ac:dyDescent="0.35">
      <c r="A941" s="61"/>
      <c r="D941" s="56"/>
      <c r="E941" s="56"/>
      <c r="F941" s="56"/>
      <c r="I941" s="56"/>
      <c r="L941" s="63"/>
      <c r="M941" s="52"/>
    </row>
    <row r="942" spans="1:13" ht="12.75" customHeight="1" x14ac:dyDescent="0.35">
      <c r="A942" s="61"/>
      <c r="D942" s="56"/>
      <c r="E942" s="56"/>
      <c r="F942" s="56"/>
      <c r="I942" s="56"/>
      <c r="L942" s="63"/>
      <c r="M942" s="52"/>
    </row>
    <row r="943" spans="1:13" ht="12.75" customHeight="1" x14ac:dyDescent="0.35">
      <c r="A943" s="61"/>
      <c r="D943" s="56"/>
      <c r="E943" s="56"/>
      <c r="F943" s="56"/>
      <c r="I943" s="56"/>
      <c r="L943" s="63"/>
      <c r="M943" s="52"/>
    </row>
    <row r="944" spans="1:13" ht="12.75" customHeight="1" x14ac:dyDescent="0.35">
      <c r="A944" s="61"/>
      <c r="D944" s="56"/>
      <c r="E944" s="56"/>
      <c r="F944" s="56"/>
      <c r="I944" s="56"/>
      <c r="L944" s="63"/>
      <c r="M944" s="52"/>
    </row>
    <row r="945" spans="1:13" ht="12.75" customHeight="1" x14ac:dyDescent="0.35">
      <c r="A945" s="61"/>
      <c r="D945" s="56"/>
      <c r="E945" s="56"/>
      <c r="F945" s="56"/>
      <c r="I945" s="56"/>
      <c r="L945" s="63"/>
      <c r="M945" s="52"/>
    </row>
    <row r="946" spans="1:13" ht="12.75" customHeight="1" x14ac:dyDescent="0.35">
      <c r="A946" s="61"/>
      <c r="D946" s="56"/>
      <c r="E946" s="56"/>
      <c r="F946" s="56"/>
      <c r="I946" s="56"/>
      <c r="L946" s="63"/>
      <c r="M946" s="52"/>
    </row>
    <row r="947" spans="1:13" ht="12.75" customHeight="1" x14ac:dyDescent="0.35">
      <c r="A947" s="61"/>
      <c r="D947" s="56"/>
      <c r="E947" s="56"/>
      <c r="F947" s="56"/>
      <c r="I947" s="56"/>
      <c r="L947" s="63"/>
      <c r="M947" s="52"/>
    </row>
    <row r="948" spans="1:13" ht="12.75" customHeight="1" x14ac:dyDescent="0.35">
      <c r="A948" s="61"/>
      <c r="D948" s="56"/>
      <c r="E948" s="56"/>
      <c r="F948" s="56"/>
      <c r="I948" s="56"/>
      <c r="L948" s="63"/>
      <c r="M948" s="52"/>
    </row>
    <row r="949" spans="1:13" ht="12.75" customHeight="1" x14ac:dyDescent="0.35">
      <c r="A949" s="61"/>
      <c r="D949" s="56"/>
      <c r="E949" s="56"/>
      <c r="F949" s="56"/>
      <c r="I949" s="56"/>
      <c r="L949" s="63"/>
      <c r="M949" s="52"/>
    </row>
    <row r="950" spans="1:13" ht="12.75" customHeight="1" x14ac:dyDescent="0.35">
      <c r="A950" s="61"/>
      <c r="D950" s="56"/>
      <c r="E950" s="56"/>
      <c r="F950" s="56"/>
      <c r="I950" s="56"/>
      <c r="L950" s="63"/>
      <c r="M950" s="52"/>
    </row>
    <row r="951" spans="1:13" ht="12.75" customHeight="1" x14ac:dyDescent="0.35">
      <c r="A951" s="61"/>
      <c r="D951" s="56"/>
      <c r="E951" s="56"/>
      <c r="F951" s="56"/>
      <c r="I951" s="56"/>
      <c r="L951" s="63"/>
      <c r="M951" s="52"/>
    </row>
    <row r="952" spans="1:13" ht="12.75" customHeight="1" x14ac:dyDescent="0.35">
      <c r="A952" s="61"/>
      <c r="D952" s="56"/>
      <c r="E952" s="56"/>
      <c r="F952" s="56"/>
      <c r="I952" s="56"/>
      <c r="L952" s="63"/>
      <c r="M952" s="52"/>
    </row>
    <row r="953" spans="1:13" ht="12.75" customHeight="1" x14ac:dyDescent="0.35">
      <c r="A953" s="61"/>
      <c r="D953" s="56"/>
      <c r="E953" s="56"/>
      <c r="F953" s="56"/>
      <c r="I953" s="56"/>
      <c r="L953" s="63"/>
      <c r="M953" s="52"/>
    </row>
    <row r="954" spans="1:13" ht="12.75" customHeight="1" x14ac:dyDescent="0.35">
      <c r="A954" s="61"/>
      <c r="D954" s="56"/>
      <c r="E954" s="56"/>
      <c r="F954" s="56"/>
      <c r="I954" s="56"/>
      <c r="L954" s="63"/>
      <c r="M954" s="52"/>
    </row>
    <row r="955" spans="1:13" ht="12.75" customHeight="1" x14ac:dyDescent="0.35">
      <c r="A955" s="61"/>
      <c r="D955" s="56"/>
      <c r="E955" s="56"/>
      <c r="F955" s="56"/>
      <c r="I955" s="56"/>
      <c r="L955" s="63"/>
      <c r="M955" s="52"/>
    </row>
    <row r="956" spans="1:13" ht="12.75" customHeight="1" x14ac:dyDescent="0.35">
      <c r="A956" s="61"/>
      <c r="D956" s="56"/>
      <c r="E956" s="56"/>
      <c r="F956" s="56"/>
      <c r="I956" s="56"/>
      <c r="L956" s="63"/>
      <c r="M956" s="52"/>
    </row>
    <row r="957" spans="1:13" ht="12.75" customHeight="1" x14ac:dyDescent="0.35">
      <c r="A957" s="61"/>
      <c r="D957" s="56"/>
      <c r="E957" s="56"/>
      <c r="F957" s="56"/>
      <c r="I957" s="56"/>
      <c r="L957" s="63"/>
      <c r="M957" s="52"/>
    </row>
    <row r="958" spans="1:13" ht="12.75" customHeight="1" x14ac:dyDescent="0.35">
      <c r="A958" s="61"/>
      <c r="D958" s="56"/>
      <c r="E958" s="56"/>
      <c r="F958" s="56"/>
      <c r="I958" s="56"/>
      <c r="L958" s="63"/>
      <c r="M958" s="52"/>
    </row>
    <row r="959" spans="1:13" ht="12.75" customHeight="1" x14ac:dyDescent="0.35">
      <c r="A959" s="61"/>
      <c r="D959" s="56"/>
      <c r="E959" s="56"/>
      <c r="F959" s="56"/>
      <c r="I959" s="56"/>
      <c r="L959" s="63"/>
      <c r="M959" s="52"/>
    </row>
    <row r="960" spans="1:13" ht="12.75" customHeight="1" x14ac:dyDescent="0.35">
      <c r="A960" s="61"/>
      <c r="D960" s="56"/>
      <c r="E960" s="56"/>
      <c r="F960" s="56"/>
      <c r="I960" s="56"/>
      <c r="L960" s="63"/>
      <c r="M960" s="52"/>
    </row>
    <row r="961" spans="1:13" ht="12.75" customHeight="1" x14ac:dyDescent="0.35">
      <c r="A961" s="61"/>
      <c r="D961" s="56"/>
      <c r="E961" s="56"/>
      <c r="F961" s="56"/>
      <c r="I961" s="56"/>
      <c r="L961" s="63"/>
      <c r="M961" s="52"/>
    </row>
    <row r="962" spans="1:13" ht="12.75" customHeight="1" x14ac:dyDescent="0.35">
      <c r="A962" s="61"/>
      <c r="D962" s="56"/>
      <c r="E962" s="56"/>
      <c r="F962" s="56"/>
      <c r="I962" s="56"/>
      <c r="L962" s="63"/>
      <c r="M962" s="52"/>
    </row>
    <row r="963" spans="1:13" ht="12.75" customHeight="1" x14ac:dyDescent="0.35">
      <c r="A963" s="61"/>
      <c r="D963" s="56"/>
      <c r="E963" s="56"/>
      <c r="F963" s="56"/>
      <c r="I963" s="56"/>
      <c r="L963" s="63"/>
      <c r="M963" s="52"/>
    </row>
    <row r="964" spans="1:13" ht="12.75" customHeight="1" x14ac:dyDescent="0.35">
      <c r="A964" s="61"/>
      <c r="D964" s="56"/>
      <c r="E964" s="56"/>
      <c r="F964" s="56"/>
      <c r="I964" s="56"/>
      <c r="L964" s="63"/>
      <c r="M964" s="52"/>
    </row>
    <row r="965" spans="1:13" ht="12.75" customHeight="1" x14ac:dyDescent="0.35">
      <c r="A965" s="61"/>
      <c r="D965" s="56"/>
      <c r="E965" s="56"/>
      <c r="F965" s="56"/>
      <c r="I965" s="56"/>
      <c r="L965" s="63"/>
      <c r="M965" s="52"/>
    </row>
    <row r="966" spans="1:13" ht="12.75" customHeight="1" x14ac:dyDescent="0.35">
      <c r="A966" s="61"/>
      <c r="D966" s="56"/>
      <c r="E966" s="56"/>
      <c r="F966" s="56"/>
      <c r="I966" s="56"/>
      <c r="L966" s="63"/>
      <c r="M966" s="52"/>
    </row>
    <row r="967" spans="1:13" ht="12.75" customHeight="1" x14ac:dyDescent="0.35">
      <c r="A967" s="61"/>
      <c r="D967" s="56"/>
      <c r="E967" s="56"/>
      <c r="F967" s="56"/>
      <c r="I967" s="56"/>
      <c r="L967" s="63"/>
      <c r="M967" s="52"/>
    </row>
    <row r="968" spans="1:13" ht="12.75" customHeight="1" x14ac:dyDescent="0.35">
      <c r="A968" s="61"/>
      <c r="D968" s="56"/>
      <c r="E968" s="56"/>
      <c r="F968" s="56"/>
      <c r="I968" s="56"/>
      <c r="L968" s="63"/>
      <c r="M968" s="52"/>
    </row>
    <row r="969" spans="1:13" ht="12.75" customHeight="1" x14ac:dyDescent="0.35">
      <c r="A969" s="61"/>
      <c r="D969" s="56"/>
      <c r="E969" s="56"/>
      <c r="F969" s="56"/>
      <c r="I969" s="56"/>
      <c r="L969" s="63"/>
      <c r="M969" s="52"/>
    </row>
    <row r="970" spans="1:13" ht="12.75" customHeight="1" x14ac:dyDescent="0.35">
      <c r="A970" s="61"/>
      <c r="D970" s="56"/>
      <c r="E970" s="56"/>
      <c r="F970" s="56"/>
      <c r="I970" s="56"/>
      <c r="L970" s="63"/>
      <c r="M970" s="52"/>
    </row>
    <row r="971" spans="1:13" ht="12.75" customHeight="1" x14ac:dyDescent="0.35">
      <c r="A971" s="61"/>
      <c r="D971" s="56"/>
      <c r="E971" s="56"/>
      <c r="F971" s="56"/>
      <c r="I971" s="56"/>
      <c r="L971" s="63"/>
      <c r="M971" s="52"/>
    </row>
    <row r="972" spans="1:13" ht="12.75" customHeight="1" x14ac:dyDescent="0.35">
      <c r="A972" s="61"/>
      <c r="D972" s="56"/>
      <c r="E972" s="56"/>
      <c r="F972" s="56"/>
      <c r="I972" s="56"/>
      <c r="L972" s="63"/>
      <c r="M972" s="52"/>
    </row>
    <row r="973" spans="1:13" ht="12.75" customHeight="1" x14ac:dyDescent="0.35">
      <c r="A973" s="61"/>
      <c r="D973" s="56"/>
      <c r="E973" s="56"/>
      <c r="F973" s="56"/>
      <c r="I973" s="56"/>
      <c r="L973" s="63"/>
      <c r="M973" s="52"/>
    </row>
    <row r="974" spans="1:13" ht="12.75" customHeight="1" x14ac:dyDescent="0.35">
      <c r="A974" s="61"/>
      <c r="D974" s="56"/>
      <c r="E974" s="56"/>
      <c r="F974" s="56"/>
      <c r="I974" s="56"/>
      <c r="L974" s="63"/>
      <c r="M974" s="52"/>
    </row>
    <row r="975" spans="1:13" ht="12.75" customHeight="1" x14ac:dyDescent="0.35">
      <c r="A975" s="61"/>
      <c r="D975" s="56"/>
      <c r="E975" s="56"/>
      <c r="F975" s="56"/>
      <c r="I975" s="56"/>
      <c r="L975" s="63"/>
      <c r="M975" s="52"/>
    </row>
    <row r="976" spans="1:13" ht="12.75" customHeight="1" x14ac:dyDescent="0.35">
      <c r="A976" s="61"/>
      <c r="D976" s="56"/>
      <c r="E976" s="56"/>
      <c r="F976" s="56"/>
      <c r="I976" s="56"/>
      <c r="L976" s="63"/>
      <c r="M976" s="52"/>
    </row>
    <row r="977" spans="1:13" ht="12.75" customHeight="1" x14ac:dyDescent="0.35">
      <c r="A977" s="61"/>
      <c r="D977" s="56"/>
      <c r="E977" s="56"/>
      <c r="F977" s="56"/>
      <c r="I977" s="56"/>
      <c r="L977" s="63"/>
      <c r="M977" s="52"/>
    </row>
    <row r="978" spans="1:13" ht="12.75" customHeight="1" x14ac:dyDescent="0.35">
      <c r="A978" s="61"/>
      <c r="D978" s="56"/>
      <c r="E978" s="56"/>
      <c r="F978" s="56"/>
      <c r="I978" s="56"/>
      <c r="L978" s="63"/>
      <c r="M978" s="52"/>
    </row>
    <row r="979" spans="1:13" ht="12.75" customHeight="1" x14ac:dyDescent="0.35">
      <c r="A979" s="61"/>
      <c r="D979" s="56"/>
      <c r="E979" s="56"/>
      <c r="F979" s="56"/>
      <c r="I979" s="56"/>
      <c r="L979" s="63"/>
      <c r="M979" s="52"/>
    </row>
    <row r="980" spans="1:13" ht="12.75" customHeight="1" x14ac:dyDescent="0.35">
      <c r="A980" s="61"/>
      <c r="D980" s="56"/>
      <c r="E980" s="56"/>
      <c r="F980" s="56"/>
      <c r="I980" s="56"/>
      <c r="L980" s="63"/>
      <c r="M980" s="52"/>
    </row>
    <row r="981" spans="1:13" ht="12.75" customHeight="1" x14ac:dyDescent="0.35">
      <c r="A981" s="61"/>
      <c r="D981" s="56"/>
      <c r="E981" s="56"/>
      <c r="F981" s="56"/>
      <c r="I981" s="56"/>
      <c r="L981" s="63"/>
      <c r="M981" s="52"/>
    </row>
  </sheetData>
  <autoFilter ref="B44:C86" xr:uid="{00000000-0009-0000-0000-000005000000}"/>
  <conditionalFormatting sqref="N2:N35">
    <cfRule type="containsText" dxfId="5" priority="1" operator="containsText" text="g">
      <formula>NOT(ISERROR(SEARCH("g",N2)))</formula>
    </cfRule>
    <cfRule type="cellIs" dxfId="4" priority="2" operator="equal">
      <formula>"y"</formula>
    </cfRule>
    <cfRule type="cellIs" dxfId="3" priority="3" operator="equal">
      <formula>"r"</formula>
    </cfRule>
  </conditionalFormatting>
  <conditionalFormatting sqref="N36">
    <cfRule type="containsText" dxfId="2" priority="4" operator="containsText" text="g">
      <formula>NOT(ISERROR(SEARCH("g",N36)))</formula>
    </cfRule>
    <cfRule type="cellIs" dxfId="1" priority="5" operator="equal">
      <formula>"y"</formula>
    </cfRule>
    <cfRule type="cellIs" dxfId="0" priority="6" operator="equal">
      <formula>"r"</formula>
    </cfRule>
  </conditionalFormatting>
  <dataValidations count="2">
    <dataValidation type="list" allowBlank="1" showInputMessage="1" showErrorMessage="1" sqref="J11:J22 J31:J35 J28:J29 L35 J26 J3:J7" xr:uid="{00000000-0002-0000-0500-000000000000}">
      <formula1>"Monday,Tuesday,Wednesday,Thursday,Friday"</formula1>
    </dataValidation>
    <dataValidation type="list" allowBlank="1" showInputMessage="1" showErrorMessage="1" sqref="I11:I22 I26 I28:I35 I3:I7" xr:uid="{00000000-0002-0000-0500-000006000000}">
      <formula1>"A,B,1,2,3,4,5,6,7,8,9,10"</formula1>
    </dataValidation>
  </dataValidations>
  <pageMargins left="0" right="0" top="0" bottom="0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G30 C28:C35 G26 C26 C11:C17 G11:G22 G3:G7 C3:C7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74CAD0-3F93-445C-B91B-678382B98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d6d3-4852-43c5-9082-41a0df76b368"/>
    <ds:schemaRef ds:uri="f28bebd9-3202-45a0-b989-5e5ae93a8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B5B8A7-0BC9-4D7F-8134-9CC058C7B2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8F62D5D-402C-4D37-8B1B-B293D3FE17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Scheduling Rules</vt:lpstr>
      <vt:lpstr>Quality Analyst Skillset</vt:lpstr>
      <vt:lpstr>Trainer Info &amp; Skillsets</vt:lpstr>
      <vt:lpstr>QC Strategy</vt:lpstr>
      <vt:lpstr>QC-Groups</vt:lpstr>
      <vt:lpstr>Dummy Schedule - Dec 6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Azhya Knox</dc:creator>
  <cp:keywords/>
  <dc:description/>
  <cp:lastModifiedBy>Illias Hassan</cp:lastModifiedBy>
  <cp:revision/>
  <dcterms:created xsi:type="dcterms:W3CDTF">2021-02-22T23:11:02Z</dcterms:created>
  <dcterms:modified xsi:type="dcterms:W3CDTF">2021-12-01T03:01:23Z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0x01010035320A12CFF460459638DE9B86DD9357</vt:lpwstr>
  </property>
</Properties>
</file>