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ethier/Documents/wz-dev/expdata/"/>
    </mc:Choice>
  </mc:AlternateContent>
  <xr:revisionPtr revIDLastSave="0" documentId="13_ncr:1_{C9A94D0C-BAF1-E947-82AC-799F7432F280}" xr6:coauthVersionLast="44" xr6:coauthVersionMax="44" xr10:uidLastSave="{00000000-0000-0000-0000-000000000000}"/>
  <bookViews>
    <workbookView xWindow="440" yWindow="460" windowWidth="28040" windowHeight="16340" xr2:uid="{8B52DC69-A268-834E-8585-7A0BC314D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N3" i="1"/>
  <c r="N4" i="1"/>
  <c r="N5" i="1"/>
  <c r="N6" i="1"/>
  <c r="N7" i="1"/>
  <c r="N2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<sst xmlns="http://schemas.openxmlformats.org/spreadsheetml/2006/main" count="33" uniqueCount="18">
  <si>
    <t>cms</t>
  </si>
  <si>
    <t>eta_min</t>
  </si>
  <si>
    <t>eta_max</t>
  </si>
  <si>
    <t>value</t>
  </si>
  <si>
    <t>syst_u</t>
  </si>
  <si>
    <t>stat_u</t>
  </si>
  <si>
    <t>pt_min</t>
  </si>
  <si>
    <t>pt_max</t>
  </si>
  <si>
    <t>boson</t>
  </si>
  <si>
    <t>eta</t>
  </si>
  <si>
    <t>observable</t>
  </si>
  <si>
    <t>A_L</t>
  </si>
  <si>
    <t>diff</t>
  </si>
  <si>
    <t>W+</t>
  </si>
  <si>
    <t>syst</t>
  </si>
  <si>
    <t>lumi</t>
  </si>
  <si>
    <t>beam_pol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</si>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</sst>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8D7C-8C66-C441-8BCB-F5877C011B26}">
  <dimension ref="A1:O7"/>
  <sheetViews>
    <sheetView tabSelected="1" workbookViewId="0">
      <selection activeCell="A2" sqref="A2"/>
    </sheetView>
  </sheetViews>
  <sheetFormatPr baseColWidth="10" defaultRowHeight="16" x14ac:dyDescent="0.2"/>
  <cols>
    <col min="12" max="13" width="10.832031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3</v>
      </c>
      <c r="H1" s="1" t="s">
        <v>5</v>
      </c>
      <c r="I1" s="1" t="s">
        <v>14</v>
      </c>
      <c r="J1" s="1" t="s">
        <v>10</v>
      </c>
      <c r="K1" s="1" t="s">
        <v>12</v>
      </c>
      <c r="L1" s="1" t="s">
        <v>15</v>
      </c>
      <c r="M1" s="1" t="s">
        <v>16</v>
      </c>
      <c r="N1" s="1" t="s">
        <v>4</v>
      </c>
      <c r="O1" s="1" t="s">
        <v>17</v>
      </c>
    </row>
    <row r="2" spans="1:15" x14ac:dyDescent="0.2">
      <c r="A2" s="1">
        <v>510</v>
      </c>
      <c r="B2" s="1">
        <v>-2</v>
      </c>
      <c r="C2" s="1">
        <v>-1.1000000000000001</v>
      </c>
      <c r="D2" s="1">
        <v>25</v>
      </c>
      <c r="E2" s="1">
        <v>50</v>
      </c>
      <c r="F2" s="1" t="s">
        <v>13</v>
      </c>
      <c r="G2" s="1">
        <v>-0.312</v>
      </c>
      <c r="H2" s="1">
        <v>0.14499999999999999</v>
      </c>
      <c r="I2" s="1">
        <v>1.7000000000000001E-2</v>
      </c>
      <c r="J2" s="1" t="s">
        <v>11</v>
      </c>
      <c r="K2" s="1" t="s">
        <v>9</v>
      </c>
      <c r="L2" s="1">
        <v>5.0000000000000001E-3</v>
      </c>
      <c r="M2" s="1">
        <f>0.033*G2</f>
        <v>-1.0296000000000001E-2</v>
      </c>
      <c r="N2">
        <f>SQRT(I2*I2-L2*L2-M2*M2)</f>
        <v>1.2569502138111916E-2</v>
      </c>
      <c r="O2">
        <f>SQRT(L2*L2+M2*M2)</f>
        <v>1.1445855843928841E-2</v>
      </c>
    </row>
    <row r="3" spans="1:15" x14ac:dyDescent="0.2">
      <c r="A3" s="1">
        <v>510</v>
      </c>
      <c r="B3" s="1">
        <v>-1.1000000000000001</v>
      </c>
      <c r="C3" s="1">
        <v>-0.5</v>
      </c>
      <c r="D3" s="1">
        <v>25</v>
      </c>
      <c r="E3" s="1">
        <v>50</v>
      </c>
      <c r="F3" s="1" t="s">
        <v>13</v>
      </c>
      <c r="G3" s="1">
        <v>-0.251</v>
      </c>
      <c r="H3" s="1">
        <v>0.03</v>
      </c>
      <c r="I3" s="1">
        <v>1.4E-2</v>
      </c>
      <c r="J3" s="1" t="s">
        <v>11</v>
      </c>
      <c r="K3" s="1" t="s">
        <v>9</v>
      </c>
      <c r="L3" s="1">
        <v>5.0000000000000001E-3</v>
      </c>
      <c r="M3" s="1">
        <f t="shared" ref="M3:M7" si="0">0.033*G3</f>
        <v>-8.2830000000000004E-3</v>
      </c>
      <c r="N3">
        <f t="shared" ref="N3:N7" si="1">SQRT(I3*I3-L3*L3-M3*M3)</f>
        <v>1.0118888822395471E-2</v>
      </c>
      <c r="O3">
        <f t="shared" ref="O3:O7" si="2">SQRT(L3*L3+M3*M3)</f>
        <v>9.6751273376633144E-3</v>
      </c>
    </row>
    <row r="4" spans="1:15" x14ac:dyDescent="0.2">
      <c r="A4" s="1">
        <v>510</v>
      </c>
      <c r="B4" s="1">
        <v>-0.5</v>
      </c>
      <c r="C4" s="1">
        <v>0</v>
      </c>
      <c r="D4" s="1">
        <v>25</v>
      </c>
      <c r="E4" s="1">
        <v>50</v>
      </c>
      <c r="F4" s="1" t="s">
        <v>13</v>
      </c>
      <c r="G4" s="1">
        <v>-0.33100000000000002</v>
      </c>
      <c r="H4" s="1">
        <v>2.3E-2</v>
      </c>
      <c r="I4" s="1">
        <v>1.4E-2</v>
      </c>
      <c r="J4" s="1" t="s">
        <v>11</v>
      </c>
      <c r="K4" s="1" t="s">
        <v>9</v>
      </c>
      <c r="L4" s="1">
        <v>5.0000000000000001E-3</v>
      </c>
      <c r="M4" s="1">
        <f t="shared" si="0"/>
        <v>-1.0923E-2</v>
      </c>
      <c r="N4">
        <f t="shared" si="1"/>
        <v>7.1894416333954615E-3</v>
      </c>
      <c r="O4">
        <f t="shared" si="2"/>
        <v>1.2012990010817457E-2</v>
      </c>
    </row>
    <row r="5" spans="1:15" x14ac:dyDescent="0.2">
      <c r="A5" s="1">
        <v>510</v>
      </c>
      <c r="B5" s="1">
        <v>0</v>
      </c>
      <c r="C5" s="1">
        <v>0.5</v>
      </c>
      <c r="D5" s="1">
        <v>25</v>
      </c>
      <c r="E5" s="1">
        <v>50</v>
      </c>
      <c r="F5" s="1" t="s">
        <v>13</v>
      </c>
      <c r="G5" s="1">
        <v>-0.41199999999999998</v>
      </c>
      <c r="H5" s="1">
        <v>2.3E-2</v>
      </c>
      <c r="I5" s="1">
        <v>1.6E-2</v>
      </c>
      <c r="J5" s="1" t="s">
        <v>11</v>
      </c>
      <c r="K5" s="1" t="s">
        <v>9</v>
      </c>
      <c r="L5" s="1">
        <v>5.0000000000000001E-3</v>
      </c>
      <c r="M5" s="1">
        <f t="shared" si="0"/>
        <v>-1.3596E-2</v>
      </c>
      <c r="N5">
        <f t="shared" si="1"/>
        <v>6.7932896302159802E-3</v>
      </c>
      <c r="O5">
        <f t="shared" si="2"/>
        <v>1.4486242300886729E-2</v>
      </c>
    </row>
    <row r="6" spans="1:15" x14ac:dyDescent="0.2">
      <c r="A6" s="1">
        <v>510</v>
      </c>
      <c r="B6" s="1">
        <v>0.5</v>
      </c>
      <c r="C6" s="1">
        <v>1.1000000000000001</v>
      </c>
      <c r="D6" s="1">
        <v>25</v>
      </c>
      <c r="E6" s="1">
        <v>50</v>
      </c>
      <c r="F6" s="1" t="s">
        <v>13</v>
      </c>
      <c r="G6" s="1">
        <v>-0.53400000000000003</v>
      </c>
      <c r="H6" s="1">
        <v>2.9000000000000001E-2</v>
      </c>
      <c r="I6" s="1">
        <v>2.1999999999999999E-2</v>
      </c>
      <c r="J6" s="1" t="s">
        <v>11</v>
      </c>
      <c r="K6" s="1" t="s">
        <v>9</v>
      </c>
      <c r="L6" s="1">
        <v>5.0000000000000001E-3</v>
      </c>
      <c r="M6" s="1">
        <f t="shared" si="0"/>
        <v>-1.7622000000000002E-2</v>
      </c>
      <c r="N6">
        <f t="shared" si="1"/>
        <v>1.2184626215030145E-2</v>
      </c>
      <c r="O6">
        <f t="shared" si="2"/>
        <v>1.8317611307154657E-2</v>
      </c>
    </row>
    <row r="7" spans="1:15" x14ac:dyDescent="0.2">
      <c r="A7" s="1">
        <v>510</v>
      </c>
      <c r="B7" s="1">
        <v>1.1000000000000001</v>
      </c>
      <c r="C7" s="1">
        <v>2</v>
      </c>
      <c r="D7" s="1">
        <v>25</v>
      </c>
      <c r="E7" s="1">
        <v>50</v>
      </c>
      <c r="F7" s="1" t="s">
        <v>13</v>
      </c>
      <c r="G7" s="1">
        <v>-0.48199999999999998</v>
      </c>
      <c r="H7" s="1">
        <v>0.14000000000000001</v>
      </c>
      <c r="I7" s="1">
        <v>2.1999999999999999E-2</v>
      </c>
      <c r="J7" s="1" t="s">
        <v>11</v>
      </c>
      <c r="K7" s="1" t="s">
        <v>9</v>
      </c>
      <c r="L7" s="1">
        <v>5.0000000000000001E-3</v>
      </c>
      <c r="M7" s="1">
        <f t="shared" si="0"/>
        <v>-1.5906E-2</v>
      </c>
      <c r="N7">
        <f t="shared" si="1"/>
        <v>1.4352670970937776E-2</v>
      </c>
      <c r="O7">
        <f t="shared" si="2"/>
        <v>1.6673357070488233E-2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2019-08-19T13:18:16Z</dcterms:modified>
</cp:coreProperties>
</file>