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ryp/work/JAM/fitpack2/database/pITD-pion/expdata/"/>
    </mc:Choice>
  </mc:AlternateContent>
  <xr:revisionPtr revIDLastSave="0" documentId="13_ncr:1_{A9573E19-F555-9D48-A23F-53FF81E19820}" xr6:coauthVersionLast="46" xr6:coauthVersionMax="46" xr10:uidLastSave="{00000000-0000-0000-0000-000000000000}"/>
  <bookViews>
    <workbookView xWindow="7420" yWindow="5880" windowWidth="26440" windowHeight="15440" xr2:uid="{00000000-000D-0000-FFFF-FFFF00000000}"/>
  </bookViews>
  <sheets>
    <sheet name="1002" sheetId="1" r:id="rId1"/>
  </sheet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  <c r="I2" i="1"/>
  <c r="F2" i="1"/>
</calcChain>
</file>

<file path=xl/sharedStrings.xml><?xml version="1.0" encoding="utf-8"?>
<sst xmlns="http://schemas.openxmlformats.org/spreadsheetml/2006/main" count="66" uniqueCount="32">
  <si>
    <t>Nf</t>
  </si>
  <si>
    <t>L</t>
  </si>
  <si>
    <t>T</t>
  </si>
  <si>
    <t>V</t>
  </si>
  <si>
    <t>z</t>
  </si>
  <si>
    <t>nu</t>
  </si>
  <si>
    <t>value</t>
  </si>
  <si>
    <t>obs</t>
  </si>
  <si>
    <t>stat_1</t>
  </si>
  <si>
    <t>stat_2</t>
  </si>
  <si>
    <t>stat_3</t>
  </si>
  <si>
    <t>stat_4</t>
  </si>
  <si>
    <t>stat_5</t>
  </si>
  <si>
    <t>stat_6</t>
  </si>
  <si>
    <t>stat_7</t>
  </si>
  <si>
    <t>stat_8</t>
  </si>
  <si>
    <t>stat_9</t>
  </si>
  <si>
    <t>stat_10</t>
  </si>
  <si>
    <t>stat_11</t>
  </si>
  <si>
    <t>stat_12</t>
  </si>
  <si>
    <t>stat_13</t>
  </si>
  <si>
    <t>stat_14</t>
  </si>
  <si>
    <t>stat_15</t>
  </si>
  <si>
    <t>stat_16</t>
  </si>
  <si>
    <t>stat_17</t>
  </si>
  <si>
    <t>stat_18</t>
  </si>
  <si>
    <t>2+1</t>
  </si>
  <si>
    <t>Re(rpITD)</t>
  </si>
  <si>
    <t>mpi</t>
  </si>
  <si>
    <t>a</t>
  </si>
  <si>
    <t>p</t>
  </si>
  <si>
    <t>ZoA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</si>
</sst>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9"/>
  <sheetViews>
    <sheetView tabSelected="1" workbookViewId="0">
      <selection activeCell="I1" sqref="I1"/>
    </sheetView>
  </sheetViews>
  <sheetFormatPr baseColWidth="10" defaultRowHeight="16" x14ac:dyDescent="0.2"/>
  <sheetData>
    <row r="1" spans="1:30" x14ac:dyDescent="0.2">
      <c r="A1" t="s">
        <v>28</v>
      </c>
      <c r="B1" t="s">
        <v>29</v>
      </c>
      <c r="C1" t="s">
        <v>0</v>
      </c>
      <c r="D1" t="s">
        <v>1</v>
      </c>
      <c r="E1" t="s">
        <v>2</v>
      </c>
      <c r="F1" t="s">
        <v>3</v>
      </c>
      <c r="G1" t="s">
        <v>30</v>
      </c>
      <c r="H1" t="s">
        <v>31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</row>
    <row r="2" spans="1:30" x14ac:dyDescent="0.2">
      <c r="A2">
        <v>415</v>
      </c>
      <c r="B2">
        <v>0.127</v>
      </c>
      <c r="C2" t="s">
        <v>26</v>
      </c>
      <c r="D2">
        <v>24</v>
      </c>
      <c r="E2">
        <v>64</v>
      </c>
      <c r="F2">
        <f>D2^3*E2</f>
        <v>884736</v>
      </c>
      <c r="G2">
        <v>1</v>
      </c>
      <c r="H2">
        <v>1</v>
      </c>
      <c r="I2">
        <f>B2*H2</f>
        <v>0.127</v>
      </c>
      <c r="J2">
        <v>0.261799</v>
      </c>
      <c r="K2">
        <v>0.99656500000000003</v>
      </c>
      <c r="L2" t="s">
        <v>27</v>
      </c>
      <c r="M2">
        <v>0</v>
      </c>
      <c r="N2">
        <v>0</v>
      </c>
      <c r="O2">
        <v>9.9999999999999995E-7</v>
      </c>
      <c r="P2">
        <v>0</v>
      </c>
      <c r="Q2">
        <v>9.9999999999999995E-7</v>
      </c>
      <c r="R2">
        <v>9.9999999999999995E-7</v>
      </c>
      <c r="S2">
        <v>0</v>
      </c>
      <c r="T2">
        <v>0</v>
      </c>
      <c r="U2">
        <v>9.9999999999999995E-7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>
        <v>415</v>
      </c>
      <c r="B3">
        <v>0.127</v>
      </c>
      <c r="C3" t="s">
        <v>26</v>
      </c>
      <c r="D3">
        <v>24</v>
      </c>
      <c r="E3">
        <v>64</v>
      </c>
      <c r="F3">
        <f>D3^3*E3</f>
        <v>884736</v>
      </c>
      <c r="G3">
        <v>2</v>
      </c>
      <c r="H3">
        <v>1</v>
      </c>
      <c r="I3">
        <f t="shared" ref="I3:I19" si="0">B3*H3</f>
        <v>0.127</v>
      </c>
      <c r="J3">
        <v>0.52359900000000004</v>
      </c>
      <c r="K3">
        <v>0.98895900000000003</v>
      </c>
      <c r="L3" t="s">
        <v>27</v>
      </c>
      <c r="M3">
        <v>0</v>
      </c>
      <c r="N3">
        <v>1.2999999999999999E-5</v>
      </c>
      <c r="O3">
        <v>3.9999999999999998E-6</v>
      </c>
      <c r="P3">
        <v>0</v>
      </c>
      <c r="Q3">
        <v>2.9E-5</v>
      </c>
      <c r="R3">
        <v>-4.1E-5</v>
      </c>
      <c r="S3">
        <v>9.9999999999999995E-7</v>
      </c>
      <c r="T3">
        <v>1.2E-5</v>
      </c>
      <c r="U3">
        <v>-4.5000000000000003E-5</v>
      </c>
      <c r="V3">
        <v>9.9999999999999995E-7</v>
      </c>
      <c r="W3">
        <v>7.9999999999999996E-6</v>
      </c>
      <c r="X3">
        <v>-4.8999999999999998E-5</v>
      </c>
      <c r="Y3">
        <v>0</v>
      </c>
      <c r="Z3">
        <v>3.9999999999999998E-6</v>
      </c>
      <c r="AA3">
        <v>-5.0000000000000002E-5</v>
      </c>
      <c r="AB3">
        <v>9.9999999999999995E-7</v>
      </c>
      <c r="AC3">
        <v>9.9999999999999995E-7</v>
      </c>
      <c r="AD3">
        <v>-5.3000000000000001E-5</v>
      </c>
    </row>
    <row r="4" spans="1:30" x14ac:dyDescent="0.2">
      <c r="A4">
        <v>415</v>
      </c>
      <c r="B4">
        <v>0.127</v>
      </c>
      <c r="C4" t="s">
        <v>26</v>
      </c>
      <c r="D4">
        <v>24</v>
      </c>
      <c r="E4">
        <v>64</v>
      </c>
      <c r="F4">
        <f t="shared" ref="F4:F19" si="1">D4^3*E4</f>
        <v>884736</v>
      </c>
      <c r="G4">
        <v>3</v>
      </c>
      <c r="H4">
        <v>1</v>
      </c>
      <c r="I4">
        <f t="shared" si="0"/>
        <v>0.127</v>
      </c>
      <c r="J4">
        <v>0.78539800000000004</v>
      </c>
      <c r="K4">
        <v>1.005096</v>
      </c>
      <c r="L4" t="s">
        <v>27</v>
      </c>
      <c r="M4">
        <v>9.9999999999999995E-7</v>
      </c>
      <c r="N4">
        <v>3.9999999999999998E-6</v>
      </c>
      <c r="O4">
        <v>2.405E-3</v>
      </c>
      <c r="P4">
        <v>3.0000000000000001E-6</v>
      </c>
      <c r="Q4">
        <v>1.2300000000000001E-4</v>
      </c>
      <c r="R4">
        <v>2.8670000000000002E-3</v>
      </c>
      <c r="S4">
        <v>5.0000000000000004E-6</v>
      </c>
      <c r="T4">
        <v>2.04E-4</v>
      </c>
      <c r="U4">
        <v>2.552E-3</v>
      </c>
      <c r="V4">
        <v>9.0000000000000002E-6</v>
      </c>
      <c r="W4">
        <v>1.75E-4</v>
      </c>
      <c r="X4">
        <v>2.091E-3</v>
      </c>
      <c r="Y4">
        <v>7.9999999999999996E-6</v>
      </c>
      <c r="Z4">
        <v>1.45E-4</v>
      </c>
      <c r="AA4">
        <v>1.6149999999999999E-3</v>
      </c>
      <c r="AB4">
        <v>1.2E-5</v>
      </c>
      <c r="AC4">
        <v>1.12E-4</v>
      </c>
      <c r="AD4">
        <v>1.3489999999999999E-3</v>
      </c>
    </row>
    <row r="5" spans="1:30" x14ac:dyDescent="0.2">
      <c r="A5">
        <v>415</v>
      </c>
      <c r="B5">
        <v>0.127</v>
      </c>
      <c r="C5" t="s">
        <v>26</v>
      </c>
      <c r="D5">
        <v>24</v>
      </c>
      <c r="E5">
        <v>64</v>
      </c>
      <c r="F5">
        <f t="shared" si="1"/>
        <v>884736</v>
      </c>
      <c r="G5">
        <v>1</v>
      </c>
      <c r="H5">
        <v>2</v>
      </c>
      <c r="I5">
        <f t="shared" si="0"/>
        <v>0.254</v>
      </c>
      <c r="J5">
        <v>0.52359900000000004</v>
      </c>
      <c r="K5">
        <v>0.98570400000000002</v>
      </c>
      <c r="L5" t="s">
        <v>27</v>
      </c>
      <c r="M5">
        <v>0</v>
      </c>
      <c r="N5">
        <v>0</v>
      </c>
      <c r="O5">
        <v>3.0000000000000001E-6</v>
      </c>
      <c r="P5">
        <v>0</v>
      </c>
      <c r="Q5">
        <v>1.9999999999999999E-6</v>
      </c>
      <c r="R5">
        <v>3.9999999999999998E-6</v>
      </c>
      <c r="S5">
        <v>9.9999999999999995E-7</v>
      </c>
      <c r="T5">
        <v>1.9999999999999999E-6</v>
      </c>
      <c r="U5">
        <v>3.0000000000000001E-6</v>
      </c>
      <c r="V5">
        <v>9.9999999999999995E-7</v>
      </c>
      <c r="W5">
        <v>1.9999999999999999E-6</v>
      </c>
      <c r="X5">
        <v>1.9999999999999999E-6</v>
      </c>
      <c r="Y5">
        <v>9.9999999999999995E-7</v>
      </c>
      <c r="Z5">
        <v>1.9999999999999999E-6</v>
      </c>
      <c r="AA5">
        <v>1.9999999999999999E-6</v>
      </c>
      <c r="AB5">
        <v>9.9999999999999995E-7</v>
      </c>
      <c r="AC5">
        <v>1.9999999999999999E-6</v>
      </c>
      <c r="AD5">
        <v>3.0000000000000001E-6</v>
      </c>
    </row>
    <row r="6" spans="1:30" x14ac:dyDescent="0.2">
      <c r="A6">
        <v>415</v>
      </c>
      <c r="B6">
        <v>0.127</v>
      </c>
      <c r="C6" t="s">
        <v>26</v>
      </c>
      <c r="D6">
        <v>24</v>
      </c>
      <c r="E6">
        <v>64</v>
      </c>
      <c r="F6">
        <f t="shared" si="1"/>
        <v>884736</v>
      </c>
      <c r="G6">
        <v>2</v>
      </c>
      <c r="H6">
        <v>2</v>
      </c>
      <c r="I6">
        <f t="shared" si="0"/>
        <v>0.254</v>
      </c>
      <c r="J6">
        <v>1.0471980000000001</v>
      </c>
      <c r="K6">
        <v>0.95383300000000004</v>
      </c>
      <c r="L6" t="s">
        <v>27</v>
      </c>
      <c r="M6">
        <v>9.9999999999999995E-7</v>
      </c>
      <c r="N6">
        <v>2.9E-5</v>
      </c>
      <c r="O6">
        <v>1.2300000000000001E-4</v>
      </c>
      <c r="P6">
        <v>1.9999999999999999E-6</v>
      </c>
      <c r="Q6">
        <v>2.3599999999999999E-4</v>
      </c>
      <c r="R6">
        <v>-4.6E-5</v>
      </c>
      <c r="S6">
        <v>3.9999999999999998E-6</v>
      </c>
      <c r="T6">
        <v>1.13E-4</v>
      </c>
      <c r="U6">
        <v>-5.5999999999999999E-5</v>
      </c>
      <c r="V6">
        <v>6.0000000000000002E-6</v>
      </c>
      <c r="W6">
        <v>9.8999999999999994E-5</v>
      </c>
      <c r="X6">
        <v>-5.5000000000000002E-5</v>
      </c>
      <c r="Y6">
        <v>6.0000000000000002E-6</v>
      </c>
      <c r="Z6">
        <v>9.5000000000000005E-5</v>
      </c>
      <c r="AA6">
        <v>-5.3000000000000001E-5</v>
      </c>
      <c r="AB6">
        <v>7.9999999999999996E-6</v>
      </c>
      <c r="AC6">
        <v>9.0000000000000006E-5</v>
      </c>
      <c r="AD6">
        <v>-4.8000000000000001E-5</v>
      </c>
    </row>
    <row r="7" spans="1:30" x14ac:dyDescent="0.2">
      <c r="A7">
        <v>415</v>
      </c>
      <c r="B7">
        <v>0.127</v>
      </c>
      <c r="C7" t="s">
        <v>26</v>
      </c>
      <c r="D7">
        <v>24</v>
      </c>
      <c r="E7">
        <v>64</v>
      </c>
      <c r="F7">
        <f t="shared" si="1"/>
        <v>884736</v>
      </c>
      <c r="G7">
        <v>3</v>
      </c>
      <c r="H7">
        <v>2</v>
      </c>
      <c r="I7">
        <f t="shared" si="0"/>
        <v>0.254</v>
      </c>
      <c r="J7">
        <v>1.5707960000000001</v>
      </c>
      <c r="K7">
        <v>0.97234600000000004</v>
      </c>
      <c r="L7" t="s">
        <v>27</v>
      </c>
      <c r="M7">
        <v>9.9999999999999995E-7</v>
      </c>
      <c r="N7">
        <v>-4.1E-5</v>
      </c>
      <c r="O7">
        <v>2.8670000000000002E-3</v>
      </c>
      <c r="P7">
        <v>3.9999999999999998E-6</v>
      </c>
      <c r="Q7">
        <v>-4.6E-5</v>
      </c>
      <c r="R7">
        <v>8.9169999999999996E-3</v>
      </c>
      <c r="S7">
        <v>7.9999999999999996E-6</v>
      </c>
      <c r="T7">
        <v>2.3800000000000001E-4</v>
      </c>
      <c r="U7">
        <v>8.4589999999999995E-3</v>
      </c>
      <c r="V7">
        <v>1.4E-5</v>
      </c>
      <c r="W7">
        <v>2.81E-4</v>
      </c>
      <c r="X7">
        <v>7.6959999999999997E-3</v>
      </c>
      <c r="Y7">
        <v>1.1E-5</v>
      </c>
      <c r="Z7">
        <v>2.8299999999999999E-4</v>
      </c>
      <c r="AA7">
        <v>6.8970000000000004E-3</v>
      </c>
      <c r="AB7">
        <v>1.5999999999999999E-5</v>
      </c>
      <c r="AC7">
        <v>2.7399999999999999E-4</v>
      </c>
      <c r="AD7">
        <v>6.6449999999999999E-3</v>
      </c>
    </row>
    <row r="8" spans="1:30" x14ac:dyDescent="0.2">
      <c r="A8">
        <v>415</v>
      </c>
      <c r="B8">
        <v>0.127</v>
      </c>
      <c r="C8" t="s">
        <v>26</v>
      </c>
      <c r="D8">
        <v>24</v>
      </c>
      <c r="E8">
        <v>64</v>
      </c>
      <c r="F8">
        <f t="shared" si="1"/>
        <v>884736</v>
      </c>
      <c r="G8">
        <v>1</v>
      </c>
      <c r="H8">
        <v>3</v>
      </c>
      <c r="I8">
        <f t="shared" si="0"/>
        <v>0.38100000000000001</v>
      </c>
      <c r="J8">
        <v>0.78539800000000004</v>
      </c>
      <c r="K8">
        <v>0.96637700000000004</v>
      </c>
      <c r="L8" t="s">
        <v>27</v>
      </c>
      <c r="M8">
        <v>0</v>
      </c>
      <c r="N8">
        <v>9.9999999999999995E-7</v>
      </c>
      <c r="O8">
        <v>5.0000000000000004E-6</v>
      </c>
      <c r="P8">
        <v>9.9999999999999995E-7</v>
      </c>
      <c r="Q8">
        <v>3.9999999999999998E-6</v>
      </c>
      <c r="R8">
        <v>7.9999999999999996E-6</v>
      </c>
      <c r="S8">
        <v>9.9999999999999995E-7</v>
      </c>
      <c r="T8">
        <v>5.0000000000000004E-6</v>
      </c>
      <c r="U8">
        <v>7.9999999999999996E-6</v>
      </c>
      <c r="V8">
        <v>1.9999999999999999E-6</v>
      </c>
      <c r="W8">
        <v>5.0000000000000004E-6</v>
      </c>
      <c r="X8">
        <v>6.9999999999999999E-6</v>
      </c>
      <c r="Y8">
        <v>1.9999999999999999E-6</v>
      </c>
      <c r="Z8">
        <v>6.0000000000000002E-6</v>
      </c>
      <c r="AA8">
        <v>6.9999999999999999E-6</v>
      </c>
      <c r="AB8">
        <v>1.9999999999999999E-6</v>
      </c>
      <c r="AC8">
        <v>6.0000000000000002E-6</v>
      </c>
      <c r="AD8">
        <v>1.0000000000000001E-5</v>
      </c>
    </row>
    <row r="9" spans="1:30" x14ac:dyDescent="0.2">
      <c r="A9">
        <v>415</v>
      </c>
      <c r="B9">
        <v>0.127</v>
      </c>
      <c r="C9" t="s">
        <v>26</v>
      </c>
      <c r="D9">
        <v>24</v>
      </c>
      <c r="E9">
        <v>64</v>
      </c>
      <c r="F9">
        <f t="shared" si="1"/>
        <v>884736</v>
      </c>
      <c r="G9">
        <v>2</v>
      </c>
      <c r="H9">
        <v>3</v>
      </c>
      <c r="I9">
        <f t="shared" si="0"/>
        <v>0.38100000000000001</v>
      </c>
      <c r="J9">
        <v>1.5707960000000001</v>
      </c>
      <c r="K9">
        <v>0.88652200000000003</v>
      </c>
      <c r="L9" t="s">
        <v>27</v>
      </c>
      <c r="M9">
        <v>0</v>
      </c>
      <c r="N9">
        <v>1.2E-5</v>
      </c>
      <c r="O9">
        <v>2.04E-4</v>
      </c>
      <c r="P9">
        <v>1.9999999999999999E-6</v>
      </c>
      <c r="Q9">
        <v>1.13E-4</v>
      </c>
      <c r="R9">
        <v>2.3800000000000001E-4</v>
      </c>
      <c r="S9">
        <v>5.0000000000000004E-6</v>
      </c>
      <c r="T9">
        <v>2.1000000000000001E-4</v>
      </c>
      <c r="U9">
        <v>2.6800000000000001E-4</v>
      </c>
      <c r="V9">
        <v>9.0000000000000002E-6</v>
      </c>
      <c r="W9">
        <v>2.3499999999999999E-4</v>
      </c>
      <c r="X9">
        <v>3.0600000000000001E-4</v>
      </c>
      <c r="Y9">
        <v>9.0000000000000002E-6</v>
      </c>
      <c r="Z9">
        <v>2.6200000000000003E-4</v>
      </c>
      <c r="AA9">
        <v>3.3E-4</v>
      </c>
      <c r="AB9">
        <v>1.0000000000000001E-5</v>
      </c>
      <c r="AC9">
        <v>2.81E-4</v>
      </c>
      <c r="AD9">
        <v>3.6600000000000001E-4</v>
      </c>
    </row>
    <row r="10" spans="1:30" x14ac:dyDescent="0.2">
      <c r="A10">
        <v>415</v>
      </c>
      <c r="B10">
        <v>0.127</v>
      </c>
      <c r="C10" t="s">
        <v>26</v>
      </c>
      <c r="D10">
        <v>24</v>
      </c>
      <c r="E10">
        <v>64</v>
      </c>
      <c r="F10">
        <f t="shared" si="1"/>
        <v>884736</v>
      </c>
      <c r="G10">
        <v>3</v>
      </c>
      <c r="H10">
        <v>3</v>
      </c>
      <c r="I10">
        <f t="shared" si="0"/>
        <v>0.38100000000000001</v>
      </c>
      <c r="J10">
        <v>2.3561939999999999</v>
      </c>
      <c r="K10">
        <v>0.88644199999999995</v>
      </c>
      <c r="L10" t="s">
        <v>27</v>
      </c>
      <c r="M10">
        <v>9.9999999999999995E-7</v>
      </c>
      <c r="N10">
        <v>-4.5000000000000003E-5</v>
      </c>
      <c r="O10">
        <v>2.552E-3</v>
      </c>
      <c r="P10">
        <v>3.0000000000000001E-6</v>
      </c>
      <c r="Q10">
        <v>-5.5999999999999999E-5</v>
      </c>
      <c r="R10">
        <v>8.4589999999999995E-3</v>
      </c>
      <c r="S10">
        <v>7.9999999999999996E-6</v>
      </c>
      <c r="T10">
        <v>2.6800000000000001E-4</v>
      </c>
      <c r="U10">
        <v>8.352E-3</v>
      </c>
      <c r="V10">
        <v>1.5E-5</v>
      </c>
      <c r="W10">
        <v>3.4900000000000003E-4</v>
      </c>
      <c r="X10">
        <v>8.012E-3</v>
      </c>
      <c r="Y10">
        <v>1.4E-5</v>
      </c>
      <c r="Z10">
        <v>3.9500000000000001E-4</v>
      </c>
      <c r="AA10">
        <v>7.5770000000000004E-3</v>
      </c>
      <c r="AB10">
        <v>1.5999999999999999E-5</v>
      </c>
      <c r="AC10">
        <v>4.2499999999999998E-4</v>
      </c>
      <c r="AD10">
        <v>7.6579999999999999E-3</v>
      </c>
    </row>
    <row r="11" spans="1:30" x14ac:dyDescent="0.2">
      <c r="A11">
        <v>415</v>
      </c>
      <c r="B11">
        <v>0.127</v>
      </c>
      <c r="C11" t="s">
        <v>26</v>
      </c>
      <c r="D11">
        <v>24</v>
      </c>
      <c r="E11">
        <v>64</v>
      </c>
      <c r="F11">
        <f t="shared" si="1"/>
        <v>884736</v>
      </c>
      <c r="G11">
        <v>1</v>
      </c>
      <c r="H11">
        <v>4</v>
      </c>
      <c r="I11">
        <f t="shared" si="0"/>
        <v>0.50800000000000001</v>
      </c>
      <c r="J11">
        <v>1.0471980000000001</v>
      </c>
      <c r="K11">
        <v>0.93772200000000006</v>
      </c>
      <c r="L11" t="s">
        <v>27</v>
      </c>
      <c r="M11">
        <v>0</v>
      </c>
      <c r="N11">
        <v>9.9999999999999995E-7</v>
      </c>
      <c r="O11">
        <v>9.0000000000000002E-6</v>
      </c>
      <c r="P11">
        <v>9.9999999999999995E-7</v>
      </c>
      <c r="Q11">
        <v>6.0000000000000002E-6</v>
      </c>
      <c r="R11">
        <v>1.4E-5</v>
      </c>
      <c r="S11">
        <v>1.9999999999999999E-6</v>
      </c>
      <c r="T11">
        <v>9.0000000000000002E-6</v>
      </c>
      <c r="U11">
        <v>1.5E-5</v>
      </c>
      <c r="V11">
        <v>3.0000000000000001E-6</v>
      </c>
      <c r="W11">
        <v>1.0000000000000001E-5</v>
      </c>
      <c r="X11">
        <v>1.4E-5</v>
      </c>
      <c r="Y11">
        <v>3.9999999999999998E-6</v>
      </c>
      <c r="Z11">
        <v>1.2E-5</v>
      </c>
      <c r="AA11">
        <v>1.5E-5</v>
      </c>
      <c r="AB11">
        <v>3.9999999999999998E-6</v>
      </c>
      <c r="AC11">
        <v>1.2999999999999999E-5</v>
      </c>
      <c r="AD11">
        <v>2.1999999999999999E-5</v>
      </c>
    </row>
    <row r="12" spans="1:30" x14ac:dyDescent="0.2">
      <c r="A12">
        <v>415</v>
      </c>
      <c r="B12">
        <v>0.127</v>
      </c>
      <c r="C12" t="s">
        <v>26</v>
      </c>
      <c r="D12">
        <v>24</v>
      </c>
      <c r="E12">
        <v>64</v>
      </c>
      <c r="F12">
        <f t="shared" si="1"/>
        <v>884736</v>
      </c>
      <c r="G12">
        <v>2</v>
      </c>
      <c r="H12">
        <v>4</v>
      </c>
      <c r="I12">
        <f t="shared" si="0"/>
        <v>0.50800000000000001</v>
      </c>
      <c r="J12">
        <v>2.094395</v>
      </c>
      <c r="K12">
        <v>0.79294799999999999</v>
      </c>
      <c r="L12" t="s">
        <v>27</v>
      </c>
      <c r="M12">
        <v>0</v>
      </c>
      <c r="N12">
        <v>7.9999999999999996E-6</v>
      </c>
      <c r="O12">
        <v>1.75E-4</v>
      </c>
      <c r="P12">
        <v>1.9999999999999999E-6</v>
      </c>
      <c r="Q12">
        <v>9.8999999999999994E-5</v>
      </c>
      <c r="R12">
        <v>2.81E-4</v>
      </c>
      <c r="S12">
        <v>5.0000000000000004E-6</v>
      </c>
      <c r="T12">
        <v>2.3499999999999999E-4</v>
      </c>
      <c r="U12">
        <v>3.4900000000000003E-4</v>
      </c>
      <c r="V12">
        <v>1.0000000000000001E-5</v>
      </c>
      <c r="W12">
        <v>2.9E-4</v>
      </c>
      <c r="X12">
        <v>4.3199999999999998E-4</v>
      </c>
      <c r="Y12">
        <v>1.1E-5</v>
      </c>
      <c r="Z12">
        <v>3.4900000000000003E-4</v>
      </c>
      <c r="AA12">
        <v>4.9299999999999995E-4</v>
      </c>
      <c r="AB12">
        <v>1.2999999999999999E-5</v>
      </c>
      <c r="AC12">
        <v>3.9599999999999998E-4</v>
      </c>
      <c r="AD12">
        <v>5.6499999999999996E-4</v>
      </c>
    </row>
    <row r="13" spans="1:30" x14ac:dyDescent="0.2">
      <c r="A13">
        <v>415</v>
      </c>
      <c r="B13">
        <v>0.127</v>
      </c>
      <c r="C13" t="s">
        <v>26</v>
      </c>
      <c r="D13">
        <v>24</v>
      </c>
      <c r="E13">
        <v>64</v>
      </c>
      <c r="F13">
        <f t="shared" si="1"/>
        <v>884736</v>
      </c>
      <c r="G13">
        <v>3</v>
      </c>
      <c r="H13">
        <v>4</v>
      </c>
      <c r="I13">
        <f t="shared" si="0"/>
        <v>0.50800000000000001</v>
      </c>
      <c r="J13">
        <v>3.1415929999999999</v>
      </c>
      <c r="K13">
        <v>0.77115199999999995</v>
      </c>
      <c r="L13" t="s">
        <v>27</v>
      </c>
      <c r="M13">
        <v>0</v>
      </c>
      <c r="N13">
        <v>-4.8999999999999998E-5</v>
      </c>
      <c r="O13">
        <v>2.091E-3</v>
      </c>
      <c r="P13">
        <v>1.9999999999999999E-6</v>
      </c>
      <c r="Q13">
        <v>-5.5000000000000002E-5</v>
      </c>
      <c r="R13">
        <v>7.6959999999999997E-3</v>
      </c>
      <c r="S13">
        <v>6.9999999999999999E-6</v>
      </c>
      <c r="T13">
        <v>3.0600000000000001E-4</v>
      </c>
      <c r="U13">
        <v>8.012E-3</v>
      </c>
      <c r="V13">
        <v>1.4E-5</v>
      </c>
      <c r="W13">
        <v>4.3199999999999998E-4</v>
      </c>
      <c r="X13">
        <v>8.2769999999999996E-3</v>
      </c>
      <c r="Y13">
        <v>1.8E-5</v>
      </c>
      <c r="Z13">
        <v>5.3899999999999998E-4</v>
      </c>
      <c r="AA13">
        <v>8.4440000000000001E-3</v>
      </c>
      <c r="AB13">
        <v>1.5999999999999999E-5</v>
      </c>
      <c r="AC13">
        <v>6.2200000000000005E-4</v>
      </c>
      <c r="AD13">
        <v>9.0900000000000009E-3</v>
      </c>
    </row>
    <row r="14" spans="1:30" x14ac:dyDescent="0.2">
      <c r="A14">
        <v>415</v>
      </c>
      <c r="B14">
        <v>0.127</v>
      </c>
      <c r="C14" t="s">
        <v>26</v>
      </c>
      <c r="D14">
        <v>24</v>
      </c>
      <c r="E14">
        <v>64</v>
      </c>
      <c r="F14">
        <f t="shared" si="1"/>
        <v>884736</v>
      </c>
      <c r="G14">
        <v>1</v>
      </c>
      <c r="H14">
        <v>5</v>
      </c>
      <c r="I14">
        <f t="shared" si="0"/>
        <v>0.63500000000000001</v>
      </c>
      <c r="J14">
        <v>1.308997</v>
      </c>
      <c r="K14">
        <v>0.89705999999999997</v>
      </c>
      <c r="L14" t="s">
        <v>27</v>
      </c>
      <c r="M14">
        <v>0</v>
      </c>
      <c r="N14">
        <v>0</v>
      </c>
      <c r="O14">
        <v>7.9999999999999996E-6</v>
      </c>
      <c r="P14">
        <v>9.9999999999999995E-7</v>
      </c>
      <c r="Q14">
        <v>6.0000000000000002E-6</v>
      </c>
      <c r="R14">
        <v>1.1E-5</v>
      </c>
      <c r="S14">
        <v>1.9999999999999999E-6</v>
      </c>
      <c r="T14">
        <v>9.0000000000000002E-6</v>
      </c>
      <c r="U14">
        <v>1.4E-5</v>
      </c>
      <c r="V14">
        <v>3.9999999999999998E-6</v>
      </c>
      <c r="W14">
        <v>1.1E-5</v>
      </c>
      <c r="X14">
        <v>1.8E-5</v>
      </c>
      <c r="Y14">
        <v>6.9999999999999999E-6</v>
      </c>
      <c r="Z14">
        <v>1.5E-5</v>
      </c>
      <c r="AA14">
        <v>2.0999999999999999E-5</v>
      </c>
      <c r="AB14">
        <v>6.9999999999999999E-6</v>
      </c>
      <c r="AC14">
        <v>1.5999999999999999E-5</v>
      </c>
      <c r="AD14">
        <v>2.8E-5</v>
      </c>
    </row>
    <row r="15" spans="1:30" x14ac:dyDescent="0.2">
      <c r="A15">
        <v>415</v>
      </c>
      <c r="B15">
        <v>0.127</v>
      </c>
      <c r="C15" t="s">
        <v>26</v>
      </c>
      <c r="D15">
        <v>24</v>
      </c>
      <c r="E15">
        <v>64</v>
      </c>
      <c r="F15">
        <f t="shared" si="1"/>
        <v>884736</v>
      </c>
      <c r="G15">
        <v>2</v>
      </c>
      <c r="H15">
        <v>5</v>
      </c>
      <c r="I15">
        <f t="shared" si="0"/>
        <v>0.63500000000000001</v>
      </c>
      <c r="J15">
        <v>2.6179939999999999</v>
      </c>
      <c r="K15">
        <v>0.68102700000000005</v>
      </c>
      <c r="L15" t="s">
        <v>27</v>
      </c>
      <c r="M15">
        <v>0</v>
      </c>
      <c r="N15">
        <v>3.9999999999999998E-6</v>
      </c>
      <c r="O15">
        <v>1.45E-4</v>
      </c>
      <c r="P15">
        <v>1.9999999999999999E-6</v>
      </c>
      <c r="Q15">
        <v>9.5000000000000005E-5</v>
      </c>
      <c r="R15">
        <v>2.8299999999999999E-4</v>
      </c>
      <c r="S15">
        <v>6.0000000000000002E-6</v>
      </c>
      <c r="T15">
        <v>2.6200000000000003E-4</v>
      </c>
      <c r="U15">
        <v>3.9500000000000001E-4</v>
      </c>
      <c r="V15">
        <v>1.2E-5</v>
      </c>
      <c r="W15">
        <v>3.4900000000000003E-4</v>
      </c>
      <c r="X15">
        <v>5.3899999999999998E-4</v>
      </c>
      <c r="Y15">
        <v>1.5E-5</v>
      </c>
      <c r="Z15">
        <v>4.4999999999999999E-4</v>
      </c>
      <c r="AA15">
        <v>6.5499999999999998E-4</v>
      </c>
      <c r="AB15">
        <v>1.5999999999999999E-5</v>
      </c>
      <c r="AC15">
        <v>5.3799999999999996E-4</v>
      </c>
      <c r="AD15">
        <v>7.8299999999999995E-4</v>
      </c>
    </row>
    <row r="16" spans="1:30" x14ac:dyDescent="0.2">
      <c r="A16">
        <v>415</v>
      </c>
      <c r="B16">
        <v>0.127</v>
      </c>
      <c r="C16" t="s">
        <v>26</v>
      </c>
      <c r="D16">
        <v>24</v>
      </c>
      <c r="E16">
        <v>64</v>
      </c>
      <c r="F16">
        <f t="shared" si="1"/>
        <v>884736</v>
      </c>
      <c r="G16">
        <v>3</v>
      </c>
      <c r="H16">
        <v>5</v>
      </c>
      <c r="I16">
        <f t="shared" si="0"/>
        <v>0.63500000000000001</v>
      </c>
      <c r="J16">
        <v>3.9269910000000001</v>
      </c>
      <c r="K16">
        <v>0.65257900000000002</v>
      </c>
      <c r="L16" t="s">
        <v>27</v>
      </c>
      <c r="M16">
        <v>0</v>
      </c>
      <c r="N16">
        <v>-5.0000000000000002E-5</v>
      </c>
      <c r="O16">
        <v>1.6149999999999999E-3</v>
      </c>
      <c r="P16">
        <v>1.9999999999999999E-6</v>
      </c>
      <c r="Q16">
        <v>-5.3000000000000001E-5</v>
      </c>
      <c r="R16">
        <v>6.8970000000000004E-3</v>
      </c>
      <c r="S16">
        <v>6.9999999999999999E-6</v>
      </c>
      <c r="T16">
        <v>3.3E-4</v>
      </c>
      <c r="U16">
        <v>7.5770000000000004E-3</v>
      </c>
      <c r="V16">
        <v>1.5E-5</v>
      </c>
      <c r="W16">
        <v>4.9299999999999995E-4</v>
      </c>
      <c r="X16">
        <v>8.4440000000000001E-3</v>
      </c>
      <c r="Y16">
        <v>2.0999999999999999E-5</v>
      </c>
      <c r="Z16">
        <v>6.5499999999999998E-4</v>
      </c>
      <c r="AA16">
        <v>9.3880000000000005E-3</v>
      </c>
      <c r="AB16">
        <v>1.5999999999999999E-5</v>
      </c>
      <c r="AC16">
        <v>7.9699999999999997E-4</v>
      </c>
      <c r="AD16">
        <v>1.09E-2</v>
      </c>
    </row>
    <row r="17" spans="1:30" x14ac:dyDescent="0.2">
      <c r="A17">
        <v>415</v>
      </c>
      <c r="B17">
        <v>0.127</v>
      </c>
      <c r="C17" t="s">
        <v>26</v>
      </c>
      <c r="D17">
        <v>24</v>
      </c>
      <c r="E17">
        <v>64</v>
      </c>
      <c r="F17">
        <f t="shared" si="1"/>
        <v>884736</v>
      </c>
      <c r="G17">
        <v>1</v>
      </c>
      <c r="H17">
        <v>6</v>
      </c>
      <c r="I17">
        <f t="shared" si="0"/>
        <v>0.76200000000000001</v>
      </c>
      <c r="J17">
        <v>1.5707960000000001</v>
      </c>
      <c r="K17">
        <v>0.84979099999999996</v>
      </c>
      <c r="L17" t="s">
        <v>27</v>
      </c>
      <c r="M17">
        <v>0</v>
      </c>
      <c r="N17">
        <v>9.9999999999999995E-7</v>
      </c>
      <c r="O17">
        <v>1.2E-5</v>
      </c>
      <c r="P17">
        <v>9.9999999999999995E-7</v>
      </c>
      <c r="Q17">
        <v>7.9999999999999996E-6</v>
      </c>
      <c r="R17">
        <v>1.5999999999999999E-5</v>
      </c>
      <c r="S17">
        <v>1.9999999999999999E-6</v>
      </c>
      <c r="T17">
        <v>1.0000000000000001E-5</v>
      </c>
      <c r="U17">
        <v>1.5999999999999999E-5</v>
      </c>
      <c r="V17">
        <v>3.9999999999999998E-6</v>
      </c>
      <c r="W17">
        <v>1.2999999999999999E-5</v>
      </c>
      <c r="X17">
        <v>1.5999999999999999E-5</v>
      </c>
      <c r="Y17">
        <v>6.9999999999999999E-6</v>
      </c>
      <c r="Z17">
        <v>1.5999999999999999E-5</v>
      </c>
      <c r="AA17">
        <v>1.5999999999999999E-5</v>
      </c>
      <c r="AB17">
        <v>1.1E-5</v>
      </c>
      <c r="AC17">
        <v>1.9000000000000001E-5</v>
      </c>
      <c r="AD17">
        <v>2.0999999999999999E-5</v>
      </c>
    </row>
    <row r="18" spans="1:30" x14ac:dyDescent="0.2">
      <c r="A18">
        <v>415</v>
      </c>
      <c r="B18">
        <v>0.127</v>
      </c>
      <c r="C18" t="s">
        <v>26</v>
      </c>
      <c r="D18">
        <v>24</v>
      </c>
      <c r="E18">
        <v>64</v>
      </c>
      <c r="F18">
        <f t="shared" si="1"/>
        <v>884736</v>
      </c>
      <c r="G18">
        <v>2</v>
      </c>
      <c r="H18">
        <v>6</v>
      </c>
      <c r="I18">
        <f t="shared" si="0"/>
        <v>0.76200000000000001</v>
      </c>
      <c r="J18">
        <v>3.1415929999999999</v>
      </c>
      <c r="K18">
        <v>0.56504500000000002</v>
      </c>
      <c r="L18" t="s">
        <v>27</v>
      </c>
      <c r="M18">
        <v>0</v>
      </c>
      <c r="N18">
        <v>9.9999999999999995E-7</v>
      </c>
      <c r="O18">
        <v>1.12E-4</v>
      </c>
      <c r="P18">
        <v>1.9999999999999999E-6</v>
      </c>
      <c r="Q18">
        <v>9.0000000000000006E-5</v>
      </c>
      <c r="R18">
        <v>2.7399999999999999E-4</v>
      </c>
      <c r="S18">
        <v>6.0000000000000002E-6</v>
      </c>
      <c r="T18">
        <v>2.81E-4</v>
      </c>
      <c r="U18">
        <v>4.2499999999999998E-4</v>
      </c>
      <c r="V18">
        <v>1.2999999999999999E-5</v>
      </c>
      <c r="W18">
        <v>3.9599999999999998E-4</v>
      </c>
      <c r="X18">
        <v>6.2200000000000005E-4</v>
      </c>
      <c r="Y18">
        <v>1.5999999999999999E-5</v>
      </c>
      <c r="Z18">
        <v>5.3799999999999996E-4</v>
      </c>
      <c r="AA18">
        <v>7.9699999999999997E-4</v>
      </c>
      <c r="AB18">
        <v>1.9000000000000001E-5</v>
      </c>
      <c r="AC18">
        <v>6.8000000000000005E-4</v>
      </c>
      <c r="AD18">
        <v>9.9799999999999997E-4</v>
      </c>
    </row>
    <row r="19" spans="1:30" x14ac:dyDescent="0.2">
      <c r="A19">
        <v>415</v>
      </c>
      <c r="B19">
        <v>0.127</v>
      </c>
      <c r="C19" t="s">
        <v>26</v>
      </c>
      <c r="D19">
        <v>24</v>
      </c>
      <c r="E19">
        <v>64</v>
      </c>
      <c r="F19">
        <f t="shared" si="1"/>
        <v>884736</v>
      </c>
      <c r="G19">
        <v>3</v>
      </c>
      <c r="H19">
        <v>6</v>
      </c>
      <c r="I19">
        <f t="shared" si="0"/>
        <v>0.76200000000000001</v>
      </c>
      <c r="J19">
        <v>4.7123889999999999</v>
      </c>
      <c r="K19">
        <v>0.56398300000000001</v>
      </c>
      <c r="L19" t="s">
        <v>27</v>
      </c>
      <c r="M19">
        <v>0</v>
      </c>
      <c r="N19">
        <v>-5.3000000000000001E-5</v>
      </c>
      <c r="O19">
        <v>1.3489999999999999E-3</v>
      </c>
      <c r="P19">
        <v>3.0000000000000001E-6</v>
      </c>
      <c r="Q19">
        <v>-4.8000000000000001E-5</v>
      </c>
      <c r="R19">
        <v>6.6449999999999999E-3</v>
      </c>
      <c r="S19">
        <v>1.0000000000000001E-5</v>
      </c>
      <c r="T19">
        <v>3.6600000000000001E-4</v>
      </c>
      <c r="U19">
        <v>7.6579999999999999E-3</v>
      </c>
      <c r="V19">
        <v>2.1999999999999999E-5</v>
      </c>
      <c r="W19">
        <v>5.6499999999999996E-4</v>
      </c>
      <c r="X19">
        <v>9.0900000000000009E-3</v>
      </c>
      <c r="Y19">
        <v>2.8E-5</v>
      </c>
      <c r="Z19">
        <v>7.8299999999999995E-4</v>
      </c>
      <c r="AA19">
        <v>1.09E-2</v>
      </c>
      <c r="AB19">
        <v>2.0999999999999999E-5</v>
      </c>
      <c r="AC19">
        <v>9.9799999999999997E-4</v>
      </c>
      <c r="AD19">
        <v>1.3827000000000001E-2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2021-04-08T21:56:08Z</dcterms:created>
  <dcterms:modified xsi:type="dcterms:W3CDTF">2021-04-09T18:15:53Z</dcterms:modified>
</cp:coreProperties>
</file>