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tug83224/Desktop/Marathon Data/"/>
    </mc:Choice>
  </mc:AlternateContent>
  <xr:revisionPtr revIDLastSave="0" documentId="13_ncr:1_{B706425D-B800-F640-A555-09C7D1A3B56E}" xr6:coauthVersionLast="46" xr6:coauthVersionMax="46" xr10:uidLastSave="{00000000-0000-0000-0000-000000000000}"/>
  <bookViews>
    <workbookView xWindow="35840" yWindow="2100" windowWidth="28800" windowHeight="15960" tabRatio="500" xr2:uid="{00000000-000D-0000-FFFF-FFFF00000000}"/>
  </bookViews>
  <sheets>
    <sheet name="Seely_Data" sheetId="1" r:id="rId1"/>
  </sheets>
  <calcPr calcId="191029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M3" i="1" s="1"/>
  <c r="I4" i="1"/>
  <c r="M4" i="1" s="1"/>
  <c r="I5" i="1"/>
  <c r="M5" i="1" s="1"/>
  <c r="I6" i="1"/>
  <c r="M6" i="1" s="1"/>
  <c r="I7" i="1"/>
  <c r="M7" i="1" s="1"/>
  <c r="I8" i="1"/>
  <c r="M8" i="1" s="1"/>
  <c r="I9" i="1"/>
  <c r="M9" i="1" s="1"/>
  <c r="I10" i="1"/>
  <c r="M10" i="1" s="1"/>
  <c r="I11" i="1"/>
  <c r="M11" i="1" s="1"/>
  <c r="I12" i="1"/>
  <c r="M12" i="1" s="1"/>
  <c r="I13" i="1"/>
  <c r="M13" i="1" s="1"/>
  <c r="I14" i="1"/>
  <c r="M14" i="1" s="1"/>
  <c r="I15" i="1"/>
  <c r="M15" i="1" s="1"/>
  <c r="I16" i="1"/>
  <c r="M16" i="1" s="1"/>
  <c r="I17" i="1"/>
  <c r="M17" i="1" s="1"/>
  <c r="I18" i="1"/>
  <c r="M18" i="1" s="1"/>
  <c r="I19" i="1"/>
  <c r="M19" i="1" s="1"/>
  <c r="I20" i="1"/>
  <c r="M20" i="1" s="1"/>
  <c r="I21" i="1"/>
  <c r="M21" i="1" s="1"/>
  <c r="I22" i="1"/>
  <c r="M22" i="1" s="1"/>
  <c r="I23" i="1"/>
  <c r="M23" i="1" s="1"/>
  <c r="I24" i="1"/>
  <c r="M24" i="1" s="1"/>
  <c r="I25" i="1"/>
  <c r="M25" i="1" s="1"/>
  <c r="I26" i="1"/>
  <c r="M26" i="1" s="1"/>
  <c r="I27" i="1"/>
  <c r="M27" i="1" s="1"/>
  <c r="I2" i="1"/>
  <c r="M2" i="1" s="1"/>
</calcChain>
</file>

<file path=xl/sharedStrings.xml><?xml version="1.0" encoding="utf-8"?>
<sst xmlns="http://schemas.openxmlformats.org/spreadsheetml/2006/main" count="91" uniqueCount="16">
  <si>
    <t>Q2</t>
  </si>
  <si>
    <t>W2</t>
  </si>
  <si>
    <t>X</t>
  </si>
  <si>
    <t>RATIO</t>
  </si>
  <si>
    <t>ISO</t>
  </si>
  <si>
    <t>COU</t>
  </si>
  <si>
    <t>col</t>
  </si>
  <si>
    <t>JLab Hall C (E03-103)</t>
  </si>
  <si>
    <t>obs</t>
  </si>
  <si>
    <t>h/d</t>
  </si>
  <si>
    <t>value</t>
  </si>
  <si>
    <t>stat_u</t>
  </si>
  <si>
    <t>syst_u</t>
  </si>
  <si>
    <t>*norm_c</t>
  </si>
  <si>
    <t>target</t>
  </si>
  <si>
    <t>F2h/F2d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</si>
</sst>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workbookViewId="0">
      <selection activeCell="I32" sqref="I32"/>
    </sheetView>
  </sheetViews>
  <sheetFormatPr baseColWidth="10" defaultRowHeight="16" x14ac:dyDescent="0.2"/>
  <cols>
    <col min="1" max="1" width="20.1640625" customWidth="1"/>
    <col min="2" max="2" width="12" customWidth="1"/>
    <col min="3" max="3" width="13.33203125" customWidth="1"/>
    <col min="4" max="4" width="13.83203125" customWidth="1"/>
    <col min="5" max="5" width="11.1640625" customWidth="1"/>
    <col min="6" max="6" width="15" customWidth="1"/>
    <col min="7" max="7" width="15.1640625" customWidth="1"/>
    <col min="8" max="8" width="11.6640625" customWidth="1"/>
    <col min="9" max="9" width="14.83203125" customWidth="1"/>
    <col min="10" max="10" width="14.1640625" customWidth="1"/>
    <col min="11" max="11" width="16" customWidth="1"/>
    <col min="12" max="12" width="16.33203125" customWidth="1"/>
  </cols>
  <sheetData>
    <row r="1" spans="1:13" x14ac:dyDescent="0.2">
      <c r="A1" s="4" t="s">
        <v>6</v>
      </c>
      <c r="B1" s="3" t="s">
        <v>2</v>
      </c>
      <c r="C1" s="3" t="s">
        <v>0</v>
      </c>
      <c r="D1" s="3" t="s">
        <v>1</v>
      </c>
      <c r="E1" s="3" t="s">
        <v>14</v>
      </c>
      <c r="F1" s="3" t="s">
        <v>8</v>
      </c>
      <c r="G1" s="3" t="s">
        <v>3</v>
      </c>
      <c r="H1" s="3" t="s">
        <v>4</v>
      </c>
      <c r="I1" s="3" t="s">
        <v>10</v>
      </c>
      <c r="J1" s="3" t="s">
        <v>5</v>
      </c>
      <c r="K1" s="3" t="s">
        <v>11</v>
      </c>
      <c r="L1" s="3" t="s">
        <v>12</v>
      </c>
      <c r="M1" s="3" t="s">
        <v>13</v>
      </c>
    </row>
    <row r="2" spans="1:13" x14ac:dyDescent="0.2">
      <c r="A2" t="s">
        <v>7</v>
      </c>
      <c r="B2" s="2">
        <v>0.32500000000000001</v>
      </c>
      <c r="C2" s="2">
        <v>2.8681999999999999</v>
      </c>
      <c r="D2" s="2">
        <v>6.8373999999999997</v>
      </c>
      <c r="E2" s="2" t="s">
        <v>9</v>
      </c>
      <c r="F2" s="2" t="s">
        <v>15</v>
      </c>
      <c r="G2" s="2">
        <v>0.97740000000000005</v>
      </c>
      <c r="H2" s="2">
        <v>0.94</v>
      </c>
      <c r="I2" s="2">
        <f>G2/H2</f>
        <v>1.0397872340425534</v>
      </c>
      <c r="J2" s="2">
        <v>1.0009999999999999</v>
      </c>
      <c r="K2" s="2">
        <v>6.1980000000000004E-3</v>
      </c>
      <c r="L2" s="2">
        <v>9.6310000000000007E-3</v>
      </c>
      <c r="M2" s="1">
        <f>I2*0.0184</f>
        <v>1.9132085106382982E-2</v>
      </c>
    </row>
    <row r="3" spans="1:13" x14ac:dyDescent="0.2">
      <c r="A3" t="s">
        <v>7</v>
      </c>
      <c r="B3" s="2">
        <v>0.35</v>
      </c>
      <c r="C3" s="2">
        <v>3.0455999999999999</v>
      </c>
      <c r="D3" s="2">
        <v>6.5365000000000002</v>
      </c>
      <c r="E3" s="2" t="s">
        <v>9</v>
      </c>
      <c r="F3" s="2" t="s">
        <v>15</v>
      </c>
      <c r="G3" s="2">
        <v>0.97629999999999995</v>
      </c>
      <c r="H3" s="2">
        <v>0.93669999999999998</v>
      </c>
      <c r="I3" s="2">
        <f t="shared" ref="I3:I27" si="0">G3/H3</f>
        <v>1.0422760755844986</v>
      </c>
      <c r="J3" s="2">
        <v>1.0009999999999999</v>
      </c>
      <c r="K3" s="2">
        <v>5.8719999999999996E-3</v>
      </c>
      <c r="L3" s="2">
        <v>9.6729999999999993E-3</v>
      </c>
      <c r="M3" s="1">
        <f t="shared" ref="M3:M27" si="1">I3*0.0184</f>
        <v>1.9177879790754776E-2</v>
      </c>
    </row>
    <row r="4" spans="1:13" x14ac:dyDescent="0.2">
      <c r="A4" t="s">
        <v>7</v>
      </c>
      <c r="B4" s="2">
        <v>0.375</v>
      </c>
      <c r="C4" s="2">
        <v>3.2181999999999999</v>
      </c>
      <c r="D4" s="2">
        <v>6.2439999999999998</v>
      </c>
      <c r="E4" s="2" t="s">
        <v>9</v>
      </c>
      <c r="F4" s="2" t="s">
        <v>15</v>
      </c>
      <c r="G4" s="2">
        <v>0.97960000000000003</v>
      </c>
      <c r="H4" s="2">
        <v>0.93340000000000001</v>
      </c>
      <c r="I4" s="2">
        <f t="shared" si="0"/>
        <v>1.0494964645382472</v>
      </c>
      <c r="J4" s="2">
        <v>1.0009999999999999</v>
      </c>
      <c r="K4" s="2">
        <v>5.7400000000000003E-3</v>
      </c>
      <c r="L4" s="2">
        <v>9.7590000000000003E-3</v>
      </c>
      <c r="M4" s="1">
        <f t="shared" si="1"/>
        <v>1.9310734947503749E-2</v>
      </c>
    </row>
    <row r="5" spans="1:13" x14ac:dyDescent="0.2">
      <c r="A5" t="s">
        <v>7</v>
      </c>
      <c r="B5" s="2">
        <v>0.4</v>
      </c>
      <c r="C5" s="2">
        <v>3.3860000000000001</v>
      </c>
      <c r="D5" s="2">
        <v>5.9593999999999996</v>
      </c>
      <c r="E5" s="2" t="s">
        <v>9</v>
      </c>
      <c r="F5" s="2" t="s">
        <v>15</v>
      </c>
      <c r="G5" s="2">
        <v>0.96840000000000004</v>
      </c>
      <c r="H5" s="2">
        <v>0.93010000000000004</v>
      </c>
      <c r="I5" s="2">
        <f t="shared" si="0"/>
        <v>1.0411783679174282</v>
      </c>
      <c r="J5" s="2">
        <v>1.0009999999999999</v>
      </c>
      <c r="K5" s="2">
        <v>4.5729999999999998E-3</v>
      </c>
      <c r="L5" s="2">
        <v>9.7000000000000003E-3</v>
      </c>
      <c r="M5" s="1">
        <f t="shared" si="1"/>
        <v>1.9157681969680679E-2</v>
      </c>
    </row>
    <row r="6" spans="1:13" x14ac:dyDescent="0.2">
      <c r="A6" t="s">
        <v>7</v>
      </c>
      <c r="B6" s="2">
        <v>0.42499999999999999</v>
      </c>
      <c r="C6" s="2">
        <v>3.5493999999999999</v>
      </c>
      <c r="D6" s="2">
        <v>5.6824000000000003</v>
      </c>
      <c r="E6" s="2" t="s">
        <v>9</v>
      </c>
      <c r="F6" s="2" t="s">
        <v>15</v>
      </c>
      <c r="G6" s="2">
        <v>0.97250000000000003</v>
      </c>
      <c r="H6" s="2">
        <v>0.92669999999999997</v>
      </c>
      <c r="I6" s="2">
        <f t="shared" si="0"/>
        <v>1.0494226826373152</v>
      </c>
      <c r="J6" s="2">
        <v>1.002</v>
      </c>
      <c r="K6" s="2">
        <v>5.8640000000000003E-3</v>
      </c>
      <c r="L6" s="2">
        <v>9.7929999999999996E-3</v>
      </c>
      <c r="M6" s="1">
        <f t="shared" si="1"/>
        <v>1.9309377360526601E-2</v>
      </c>
    </row>
    <row r="7" spans="1:13" x14ac:dyDescent="0.2">
      <c r="A7" t="s">
        <v>7</v>
      </c>
      <c r="B7" s="2">
        <v>0.45</v>
      </c>
      <c r="C7" s="2">
        <v>3.7084000000000001</v>
      </c>
      <c r="D7" s="2">
        <v>5.4127999999999998</v>
      </c>
      <c r="E7" s="2" t="s">
        <v>9</v>
      </c>
      <c r="F7" s="2" t="s">
        <v>15</v>
      </c>
      <c r="G7" s="2">
        <v>0.97130000000000005</v>
      </c>
      <c r="H7" s="2">
        <v>0.92330000000000001</v>
      </c>
      <c r="I7" s="2">
        <f t="shared" si="0"/>
        <v>1.0519874363695441</v>
      </c>
      <c r="J7" s="2">
        <v>1.002</v>
      </c>
      <c r="K7" s="2">
        <v>5.4669999999999996E-3</v>
      </c>
      <c r="L7" s="2">
        <v>9.835E-3</v>
      </c>
      <c r="M7" s="1">
        <f t="shared" si="1"/>
        <v>1.9356568829199609E-2</v>
      </c>
    </row>
    <row r="8" spans="1:13" x14ac:dyDescent="0.2">
      <c r="A8" t="s">
        <v>7</v>
      </c>
      <c r="B8" s="2">
        <v>0.47499999999999998</v>
      </c>
      <c r="C8" s="2">
        <v>3.8632</v>
      </c>
      <c r="D8" s="2">
        <v>5.1501999999999999</v>
      </c>
      <c r="E8" s="2" t="s">
        <v>9</v>
      </c>
      <c r="F8" s="2" t="s">
        <v>15</v>
      </c>
      <c r="G8" s="2">
        <v>0.96960000000000002</v>
      </c>
      <c r="H8" s="2">
        <v>0.91979999999999995</v>
      </c>
      <c r="I8" s="2">
        <f t="shared" si="0"/>
        <v>1.0541422048271365</v>
      </c>
      <c r="J8" s="2">
        <v>1.002</v>
      </c>
      <c r="K8" s="2">
        <v>4.5139999999999998E-3</v>
      </c>
      <c r="L8" s="2">
        <v>9.8700000000000003E-3</v>
      </c>
      <c r="M8" s="1">
        <f t="shared" si="1"/>
        <v>1.9396216568819312E-2</v>
      </c>
    </row>
    <row r="9" spans="1:13" x14ac:dyDescent="0.2">
      <c r="A9" t="s">
        <v>7</v>
      </c>
      <c r="B9" s="2">
        <v>0.5</v>
      </c>
      <c r="C9" s="2">
        <v>4.0141</v>
      </c>
      <c r="D9" s="2">
        <v>4.8944999999999999</v>
      </c>
      <c r="E9" s="2" t="s">
        <v>9</v>
      </c>
      <c r="F9" s="2" t="s">
        <v>15</v>
      </c>
      <c r="G9" s="2">
        <v>0.96289999999999998</v>
      </c>
      <c r="H9" s="2">
        <v>0.9163</v>
      </c>
      <c r="I9" s="2">
        <f t="shared" si="0"/>
        <v>1.0508567063188912</v>
      </c>
      <c r="J9" s="2">
        <v>1.002</v>
      </c>
      <c r="K9" s="2">
        <v>5.9160000000000003E-3</v>
      </c>
      <c r="L9" s="2">
        <v>9.8539999999999999E-3</v>
      </c>
      <c r="M9" s="1">
        <f t="shared" si="1"/>
        <v>1.9335763396267597E-2</v>
      </c>
    </row>
    <row r="10" spans="1:13" x14ac:dyDescent="0.2">
      <c r="A10" t="s">
        <v>7</v>
      </c>
      <c r="B10" s="2">
        <v>0.52500000000000002</v>
      </c>
      <c r="C10" s="2">
        <v>4.1611000000000002</v>
      </c>
      <c r="D10" s="2">
        <v>4.6452</v>
      </c>
      <c r="E10" s="2" t="s">
        <v>9</v>
      </c>
      <c r="F10" s="2" t="s">
        <v>15</v>
      </c>
      <c r="G10" s="2">
        <v>0.95989999999999998</v>
      </c>
      <c r="H10" s="2">
        <v>0.91279999999999994</v>
      </c>
      <c r="I10" s="2">
        <f t="shared" si="0"/>
        <v>1.0515994741454864</v>
      </c>
      <c r="J10" s="2">
        <v>1.002</v>
      </c>
      <c r="K10" s="2">
        <v>5.2919999999999998E-3</v>
      </c>
      <c r="L10" s="2">
        <v>9.8750000000000001E-3</v>
      </c>
      <c r="M10" s="1">
        <f t="shared" si="1"/>
        <v>1.934943032427695E-2</v>
      </c>
    </row>
    <row r="11" spans="1:13" x14ac:dyDescent="0.2">
      <c r="A11" t="s">
        <v>7</v>
      </c>
      <c r="B11" s="2">
        <v>0.55000000000000004</v>
      </c>
      <c r="C11" s="2">
        <v>4.3044000000000002</v>
      </c>
      <c r="D11" s="2">
        <v>4.4021999999999997</v>
      </c>
      <c r="E11" s="2" t="s">
        <v>9</v>
      </c>
      <c r="F11" s="2" t="s">
        <v>15</v>
      </c>
      <c r="G11" s="2">
        <v>0.96399999999999997</v>
      </c>
      <c r="H11" s="2">
        <v>0.90920000000000001</v>
      </c>
      <c r="I11" s="2">
        <f t="shared" si="0"/>
        <v>1.0602727672679277</v>
      </c>
      <c r="J11" s="2">
        <v>1.002</v>
      </c>
      <c r="K11" s="2">
        <v>6.3959999999999998E-3</v>
      </c>
      <c r="L11" s="2">
        <v>9.9690000000000004E-3</v>
      </c>
      <c r="M11" s="1">
        <f t="shared" si="1"/>
        <v>1.9509018917729871E-2</v>
      </c>
    </row>
    <row r="12" spans="1:13" x14ac:dyDescent="0.2">
      <c r="A12" t="s">
        <v>7</v>
      </c>
      <c r="B12" s="2">
        <v>0.57499999999999996</v>
      </c>
      <c r="C12" s="2">
        <v>4.4442000000000004</v>
      </c>
      <c r="D12" s="2">
        <v>4.1651999999999996</v>
      </c>
      <c r="E12" s="2" t="s">
        <v>9</v>
      </c>
      <c r="F12" s="2" t="s">
        <v>15</v>
      </c>
      <c r="G12" s="2">
        <v>0.96530000000000005</v>
      </c>
      <c r="H12" s="2">
        <v>0.90559999999999996</v>
      </c>
      <c r="I12" s="2">
        <f t="shared" si="0"/>
        <v>1.0659231448763251</v>
      </c>
      <c r="J12" s="2">
        <v>1.002</v>
      </c>
      <c r="K12" s="2">
        <v>5.2890000000000003E-3</v>
      </c>
      <c r="L12" s="2">
        <v>1.0030000000000001E-2</v>
      </c>
      <c r="M12" s="1">
        <f t="shared" si="1"/>
        <v>1.9612985865724381E-2</v>
      </c>
    </row>
    <row r="13" spans="1:13" x14ac:dyDescent="0.2">
      <c r="A13" t="s">
        <v>7</v>
      </c>
      <c r="B13" s="2">
        <v>0.6</v>
      </c>
      <c r="C13" s="2">
        <v>4.5804999999999998</v>
      </c>
      <c r="D13" s="2">
        <v>3.9340000000000002</v>
      </c>
      <c r="E13" s="2" t="s">
        <v>9</v>
      </c>
      <c r="F13" s="2" t="s">
        <v>15</v>
      </c>
      <c r="G13" s="2">
        <v>0.96440000000000003</v>
      </c>
      <c r="H13" s="2">
        <v>0.90190000000000003</v>
      </c>
      <c r="I13" s="2">
        <f t="shared" si="0"/>
        <v>1.069298148353476</v>
      </c>
      <c r="J13" s="2">
        <v>1.002</v>
      </c>
      <c r="K13" s="2">
        <v>4.3579999999999999E-3</v>
      </c>
      <c r="L13" s="2">
        <v>1.008E-2</v>
      </c>
      <c r="M13" s="1">
        <f t="shared" si="1"/>
        <v>1.9675085929703958E-2</v>
      </c>
    </row>
    <row r="14" spans="1:13" x14ac:dyDescent="0.2">
      <c r="A14" t="s">
        <v>7</v>
      </c>
      <c r="B14" s="2">
        <v>0.625</v>
      </c>
      <c r="C14" s="2">
        <v>4.7135999999999996</v>
      </c>
      <c r="D14" s="2">
        <v>3.7084999999999999</v>
      </c>
      <c r="E14" s="2" t="s">
        <v>9</v>
      </c>
      <c r="F14" s="2" t="s">
        <v>15</v>
      </c>
      <c r="G14" s="2">
        <v>0.94899999999999995</v>
      </c>
      <c r="H14" s="2">
        <v>0.8982</v>
      </c>
      <c r="I14" s="2">
        <f t="shared" si="0"/>
        <v>1.0565575595635714</v>
      </c>
      <c r="J14" s="2">
        <v>1.0029999999999999</v>
      </c>
      <c r="K14" s="2">
        <v>6.3420000000000004E-3</v>
      </c>
      <c r="L14" s="2">
        <v>9.9690000000000004E-3</v>
      </c>
      <c r="M14" s="1">
        <f t="shared" si="1"/>
        <v>1.9440659095969714E-2</v>
      </c>
    </row>
    <row r="15" spans="1:13" x14ac:dyDescent="0.2">
      <c r="A15" t="s">
        <v>7</v>
      </c>
      <c r="B15" s="2">
        <v>0.65</v>
      </c>
      <c r="C15" s="2">
        <v>4.8433999999999999</v>
      </c>
      <c r="D15" s="2">
        <v>3.4883000000000002</v>
      </c>
      <c r="E15" s="2" t="s">
        <v>9</v>
      </c>
      <c r="F15" s="2" t="s">
        <v>15</v>
      </c>
      <c r="G15" s="2">
        <v>0.96109999999999995</v>
      </c>
      <c r="H15" s="2">
        <v>0.89439999999999997</v>
      </c>
      <c r="I15" s="2">
        <f t="shared" si="0"/>
        <v>1.0745751341681573</v>
      </c>
      <c r="J15" s="2">
        <v>1.0029999999999999</v>
      </c>
      <c r="K15" s="2">
        <v>5.4169999999999999E-3</v>
      </c>
      <c r="L15" s="2">
        <v>1.0149999999999999E-2</v>
      </c>
      <c r="M15" s="1">
        <f t="shared" si="1"/>
        <v>1.9772182468694093E-2</v>
      </c>
    </row>
    <row r="16" spans="1:13" x14ac:dyDescent="0.2">
      <c r="A16" t="s">
        <v>7</v>
      </c>
      <c r="B16" s="2">
        <v>0.67500000000000004</v>
      </c>
      <c r="C16" s="2">
        <v>4.9702000000000002</v>
      </c>
      <c r="D16" s="2">
        <v>3.2734000000000001</v>
      </c>
      <c r="E16" s="2" t="s">
        <v>9</v>
      </c>
      <c r="F16" s="2" t="s">
        <v>15</v>
      </c>
      <c r="G16" s="2">
        <v>0.95620000000000005</v>
      </c>
      <c r="H16" s="2">
        <v>0.89059999999999995</v>
      </c>
      <c r="I16" s="2">
        <f t="shared" si="0"/>
        <v>1.073658207949697</v>
      </c>
      <c r="J16" s="2">
        <v>1.0029999999999999</v>
      </c>
      <c r="K16" s="2">
        <v>5.731E-3</v>
      </c>
      <c r="L16" s="2">
        <v>1.0149999999999999E-2</v>
      </c>
      <c r="M16" s="1">
        <f t="shared" si="1"/>
        <v>1.9755311026274425E-2</v>
      </c>
    </row>
    <row r="17" spans="1:13" x14ac:dyDescent="0.2">
      <c r="A17" t="s">
        <v>7</v>
      </c>
      <c r="B17" s="2">
        <v>0.7</v>
      </c>
      <c r="C17" s="2">
        <v>5.0940000000000003</v>
      </c>
      <c r="D17" s="2">
        <v>3.0634999999999999</v>
      </c>
      <c r="E17" s="2" t="s">
        <v>9</v>
      </c>
      <c r="F17" s="2" t="s">
        <v>15</v>
      </c>
      <c r="G17" s="2">
        <v>0.94789999999999996</v>
      </c>
      <c r="H17" s="2">
        <v>0.88680000000000003</v>
      </c>
      <c r="I17" s="2">
        <f t="shared" si="0"/>
        <v>1.0688994136220116</v>
      </c>
      <c r="J17" s="2">
        <v>1.0029999999999999</v>
      </c>
      <c r="K17" s="2">
        <v>7.3569999999999998E-3</v>
      </c>
      <c r="L17" s="2">
        <v>1.0109999999999999E-2</v>
      </c>
      <c r="M17" s="1">
        <f t="shared" si="1"/>
        <v>1.9667749210645014E-2</v>
      </c>
    </row>
    <row r="18" spans="1:13" x14ac:dyDescent="0.2">
      <c r="A18" t="s">
        <v>7</v>
      </c>
      <c r="B18" s="2">
        <v>0.72499999999999998</v>
      </c>
      <c r="C18" s="2">
        <v>5.2149000000000001</v>
      </c>
      <c r="D18" s="2">
        <v>2.8584000000000001</v>
      </c>
      <c r="E18" s="2" t="s">
        <v>9</v>
      </c>
      <c r="F18" s="2" t="s">
        <v>15</v>
      </c>
      <c r="G18" s="2">
        <v>0.9345</v>
      </c>
      <c r="H18" s="2">
        <v>0.88280000000000003</v>
      </c>
      <c r="I18" s="2">
        <f t="shared" si="0"/>
        <v>1.0585636610783868</v>
      </c>
      <c r="J18" s="2">
        <v>1.004</v>
      </c>
      <c r="K18" s="2">
        <v>5.2009999999999999E-3</v>
      </c>
      <c r="L18" s="2">
        <v>1.0019999999999999E-2</v>
      </c>
      <c r="M18" s="1">
        <f t="shared" si="1"/>
        <v>1.9477571363842316E-2</v>
      </c>
    </row>
    <row r="19" spans="1:13" x14ac:dyDescent="0.2">
      <c r="A19" t="s">
        <v>7</v>
      </c>
      <c r="B19" s="2">
        <v>0.75</v>
      </c>
      <c r="C19" s="2">
        <v>5.3331</v>
      </c>
      <c r="D19" s="2">
        <v>2.6581000000000001</v>
      </c>
      <c r="E19" s="2" t="s">
        <v>9</v>
      </c>
      <c r="F19" s="2" t="s">
        <v>15</v>
      </c>
      <c r="G19" s="2">
        <v>0.93859999999999999</v>
      </c>
      <c r="H19" s="2">
        <v>0.87890000000000001</v>
      </c>
      <c r="I19" s="2">
        <f t="shared" si="0"/>
        <v>1.0679258163613607</v>
      </c>
      <c r="J19" s="2">
        <v>1.004</v>
      </c>
      <c r="K19" s="2">
        <v>5.8100000000000001E-3</v>
      </c>
      <c r="L19" s="2">
        <v>1.0109999999999999E-2</v>
      </c>
      <c r="M19" s="1">
        <f t="shared" si="1"/>
        <v>1.9649835021049038E-2</v>
      </c>
    </row>
    <row r="20" spans="1:13" x14ac:dyDescent="0.2">
      <c r="A20" t="s">
        <v>7</v>
      </c>
      <c r="B20" s="2">
        <v>0.77500000000000002</v>
      </c>
      <c r="C20" s="2">
        <v>5.4485999999999999</v>
      </c>
      <c r="D20" s="2">
        <v>2.4622000000000002</v>
      </c>
      <c r="E20" s="2" t="s">
        <v>9</v>
      </c>
      <c r="F20" s="2" t="s">
        <v>15</v>
      </c>
      <c r="G20" s="2">
        <v>0.93930000000000002</v>
      </c>
      <c r="H20" s="2">
        <v>0.87549999999999994</v>
      </c>
      <c r="I20" s="2">
        <f t="shared" si="0"/>
        <v>1.0728726442033125</v>
      </c>
      <c r="J20" s="2">
        <v>1.004</v>
      </c>
      <c r="K20" s="2">
        <v>7.1650000000000004E-3</v>
      </c>
      <c r="L20" s="2">
        <v>1.017E-2</v>
      </c>
      <c r="M20" s="1">
        <f t="shared" si="1"/>
        <v>1.9740856653340948E-2</v>
      </c>
    </row>
    <row r="21" spans="1:13" x14ac:dyDescent="0.2">
      <c r="A21" t="s">
        <v>7</v>
      </c>
      <c r="B21" s="2">
        <v>0.8</v>
      </c>
      <c r="C21" s="2">
        <v>5.5614999999999997</v>
      </c>
      <c r="D21" s="2">
        <v>2.2707000000000002</v>
      </c>
      <c r="E21" s="2" t="s">
        <v>9</v>
      </c>
      <c r="F21" s="2" t="s">
        <v>15</v>
      </c>
      <c r="G21" s="2">
        <v>0.9375</v>
      </c>
      <c r="H21" s="2">
        <v>0.87319999999999998</v>
      </c>
      <c r="I21" s="2">
        <f t="shared" si="0"/>
        <v>1.0736371965185525</v>
      </c>
      <c r="J21" s="2">
        <v>1.0049999999999999</v>
      </c>
      <c r="K21" s="2">
        <v>7.7029999999999998E-3</v>
      </c>
      <c r="L21" s="2">
        <v>1.0200000000000001E-2</v>
      </c>
      <c r="M21" s="1">
        <f t="shared" si="1"/>
        <v>1.9754924415941365E-2</v>
      </c>
    </row>
    <row r="22" spans="1:13" x14ac:dyDescent="0.2">
      <c r="A22" t="s">
        <v>7</v>
      </c>
      <c r="B22" s="2">
        <v>0.82499999999999996</v>
      </c>
      <c r="C22" s="2">
        <v>5.6719999999999997</v>
      </c>
      <c r="D22" s="2">
        <v>2.0834999999999999</v>
      </c>
      <c r="E22" s="2" t="s">
        <v>9</v>
      </c>
      <c r="F22" s="2" t="s">
        <v>15</v>
      </c>
      <c r="G22" s="2">
        <v>0.96</v>
      </c>
      <c r="H22" s="2">
        <v>0.87209999999999999</v>
      </c>
      <c r="I22" s="2">
        <f t="shared" si="0"/>
        <v>1.1007911936704506</v>
      </c>
      <c r="J22" s="2">
        <v>1.0049999999999999</v>
      </c>
      <c r="K22" s="2">
        <v>8.5819999999999994E-3</v>
      </c>
      <c r="L22" s="2">
        <v>1.0500000000000001E-2</v>
      </c>
      <c r="M22" s="1">
        <f t="shared" si="1"/>
        <v>2.0254557963536292E-2</v>
      </c>
    </row>
    <row r="23" spans="1:13" x14ac:dyDescent="0.2">
      <c r="A23" t="s">
        <v>7</v>
      </c>
      <c r="B23" s="2">
        <v>0.85</v>
      </c>
      <c r="C23" s="2">
        <v>5.78</v>
      </c>
      <c r="D23" s="2">
        <v>1.9003000000000001</v>
      </c>
      <c r="E23" s="2" t="s">
        <v>9</v>
      </c>
      <c r="F23" s="2" t="s">
        <v>15</v>
      </c>
      <c r="G23" s="2">
        <v>0.99039999999999995</v>
      </c>
      <c r="H23" s="2">
        <v>0.87229999999999996</v>
      </c>
      <c r="I23" s="2">
        <f t="shared" si="0"/>
        <v>1.1353892009629714</v>
      </c>
      <c r="J23" s="2">
        <v>1.0049999999999999</v>
      </c>
      <c r="K23" s="2">
        <v>9.8589999999999997E-3</v>
      </c>
      <c r="L23" s="2">
        <v>1.089E-2</v>
      </c>
      <c r="M23" s="1">
        <f t="shared" si="1"/>
        <v>2.0891161297718671E-2</v>
      </c>
    </row>
    <row r="24" spans="1:13" x14ac:dyDescent="0.2">
      <c r="A24" t="s">
        <v>7</v>
      </c>
      <c r="B24" s="2">
        <v>0.875</v>
      </c>
      <c r="C24" s="2">
        <v>5.8856999999999999</v>
      </c>
      <c r="D24" s="2">
        <v>1.7212000000000001</v>
      </c>
      <c r="E24" s="2" t="s">
        <v>9</v>
      </c>
      <c r="F24" s="2" t="s">
        <v>15</v>
      </c>
      <c r="G24" s="2">
        <v>1.0269999999999999</v>
      </c>
      <c r="H24" s="2">
        <v>0.87360000000000004</v>
      </c>
      <c r="I24" s="2">
        <f t="shared" si="0"/>
        <v>1.1755952380952379</v>
      </c>
      <c r="J24" s="2">
        <v>1.0049999999999999</v>
      </c>
      <c r="K24" s="2">
        <v>1.5800000000000002E-2</v>
      </c>
      <c r="L24" s="2">
        <v>1.1350000000000001E-2</v>
      </c>
      <c r="M24" s="1">
        <f t="shared" si="1"/>
        <v>2.1630952380952376E-2</v>
      </c>
    </row>
    <row r="25" spans="1:13" x14ac:dyDescent="0.2">
      <c r="A25" t="s">
        <v>7</v>
      </c>
      <c r="B25" s="2">
        <v>0.9</v>
      </c>
      <c r="C25" s="2">
        <v>5.9890999999999996</v>
      </c>
      <c r="D25" s="2">
        <v>1.5458000000000001</v>
      </c>
      <c r="E25" s="2" t="s">
        <v>9</v>
      </c>
      <c r="F25" s="2" t="s">
        <v>15</v>
      </c>
      <c r="G25" s="2">
        <v>1.0629999999999999</v>
      </c>
      <c r="H25" s="2">
        <v>0.87609999999999999</v>
      </c>
      <c r="I25" s="2">
        <f t="shared" si="0"/>
        <v>1.2133318114370506</v>
      </c>
      <c r="J25" s="2">
        <v>1.0049999999999999</v>
      </c>
      <c r="K25" s="2">
        <v>1.2449999999999999E-2</v>
      </c>
      <c r="L25" s="2">
        <v>1.179E-2</v>
      </c>
      <c r="M25" s="1">
        <f t="shared" si="1"/>
        <v>2.232530533044173E-2</v>
      </c>
    </row>
    <row r="26" spans="1:13" x14ac:dyDescent="0.2">
      <c r="A26" t="s">
        <v>7</v>
      </c>
      <c r="B26" s="2">
        <v>0.92500000000000004</v>
      </c>
      <c r="C26" s="2">
        <v>6.0903</v>
      </c>
      <c r="D26" s="2">
        <v>1.3742000000000001</v>
      </c>
      <c r="E26" s="2" t="s">
        <v>9</v>
      </c>
      <c r="F26" s="2" t="s">
        <v>15</v>
      </c>
      <c r="G26" s="2">
        <v>1.0900000000000001</v>
      </c>
      <c r="H26" s="2">
        <v>0.87980000000000003</v>
      </c>
      <c r="I26" s="2">
        <f t="shared" si="0"/>
        <v>1.2389179358945215</v>
      </c>
      <c r="J26" s="2">
        <v>1.006</v>
      </c>
      <c r="K26" s="2">
        <v>1.158E-2</v>
      </c>
      <c r="L26" s="2">
        <v>1.2160000000000001E-2</v>
      </c>
      <c r="M26" s="1">
        <f t="shared" si="1"/>
        <v>2.2796090020459195E-2</v>
      </c>
    </row>
    <row r="27" spans="1:13" x14ac:dyDescent="0.2">
      <c r="A27" t="s">
        <v>7</v>
      </c>
      <c r="B27" s="2">
        <v>0.95</v>
      </c>
      <c r="C27" s="2">
        <v>6.1894</v>
      </c>
      <c r="D27" s="2">
        <v>1.2060999999999999</v>
      </c>
      <c r="E27" s="2" t="s">
        <v>9</v>
      </c>
      <c r="F27" s="2" t="s">
        <v>15</v>
      </c>
      <c r="G27" s="2">
        <v>1.151</v>
      </c>
      <c r="H27" s="2">
        <v>0.88460000000000005</v>
      </c>
      <c r="I27" s="2">
        <f t="shared" si="0"/>
        <v>1.3011530635315396</v>
      </c>
      <c r="J27" s="2">
        <v>1.004</v>
      </c>
      <c r="K27" s="2">
        <v>2.3949999999999999E-2</v>
      </c>
      <c r="L27" s="2">
        <v>1.29E-2</v>
      </c>
      <c r="M27" s="1">
        <f t="shared" si="1"/>
        <v>2.3941216368980327E-2</v>
      </c>
    </row>
    <row r="28" spans="1:13" x14ac:dyDescent="0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Seely_Data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2016-12-02T20:46:24Z</dcterms:created>
  <dcterms:modified xsi:type="dcterms:W3CDTF">2021-02-25T21:13:39Z</dcterms:modified>
</cp:coreProperties>
</file>