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34938AE9-6E85-8D44-9E0D-B0E996ECEB6A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" i="1" l="1"/>
  <c r="O13" i="1"/>
  <c r="P13" i="1"/>
  <c r="Q13" i="1"/>
  <c r="N12" i="1"/>
  <c r="O12" i="1"/>
  <c r="P12" i="1"/>
  <c r="Q12" i="1"/>
  <c r="N11" i="1"/>
  <c r="O11" i="1"/>
  <c r="P11" i="1"/>
  <c r="Q11" i="1"/>
  <c r="N10" i="1"/>
  <c r="O10" i="1"/>
  <c r="P10" i="1"/>
  <c r="Q10" i="1"/>
  <c r="F10" i="1"/>
  <c r="F11" i="1"/>
  <c r="F12" i="1"/>
  <c r="F13" i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P2" i="1"/>
  <c r="O2" i="1"/>
  <c r="N3" i="1"/>
  <c r="N4" i="1"/>
  <c r="N5" i="1"/>
  <c r="N6" i="1"/>
  <c r="N7" i="1"/>
  <c r="N8" i="1"/>
  <c r="N9" i="1"/>
  <c r="N2" i="1"/>
  <c r="Q3" i="1"/>
  <c r="Q4" i="1"/>
  <c r="Q5" i="1"/>
  <c r="Q6" i="1"/>
  <c r="Q7" i="1"/>
  <c r="Q8" i="1"/>
  <c r="Q9" i="1"/>
  <c r="Q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<sst xmlns="http://schemas.openxmlformats.org/spreadsheetml/2006/main" count="80" uniqueCount="25">
  <si>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</si>
  <si>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</si>
  <si>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</si>
  <si>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</si>
  <si>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</si>
  <si>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</si>
  <si>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</si>
  <si>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</si>
  <si>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</si>
  <si>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Y_min</t>
  </si>
  <si>
    <t>Y_max</t>
  </si>
  <si>
    <t>Y</t>
  </si>
  <si>
    <t>norm_c</t>
  </si>
  <si>
    <t>Z_xsec</t>
  </si>
  <si>
    <t>units</t>
  </si>
  <si>
    <t>pb</t>
  </si>
  <si>
    <t>pp</t>
  </si>
  <si>
    <t>ATLAS</t>
  </si>
  <si>
    <t>stat_u(%)</t>
  </si>
  <si>
    <t>syst_c(%)</t>
  </si>
  <si>
    <t>syst_u(%)</t>
  </si>
  <si>
    <t>stat_u</t>
  </si>
  <si>
    <t>syst_u</t>
  </si>
  <si>
    <t>syst_c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</si>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</sst>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Normal="100" workbookViewId="0">
      <selection activeCell="L22" sqref="L22"/>
    </sheetView>
  </sheetViews>
  <sheetFormatPr baseColWidth="10" defaultColWidth="10.33203125" defaultRowHeight="16" x14ac:dyDescent="0.2"/>
  <cols>
    <col min="3" max="17" width="10.83203125" style="1" customWidth="1"/>
    <col min="18" max="18" width="15.33203125" style="1" customWidth="1"/>
    <col min="1029" max="1031" width="10.5" customWidth="1"/>
  </cols>
  <sheetData>
    <row r="1" spans="1:20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10</v>
      </c>
      <c r="F1" s="1" t="s">
        <v>11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18</v>
      </c>
      <c r="L1" s="1" t="s">
        <v>20</v>
      </c>
      <c r="M1" s="1" t="s">
        <v>19</v>
      </c>
      <c r="N1" s="1" t="s">
        <v>21</v>
      </c>
      <c r="O1" s="1" t="s">
        <v>22</v>
      </c>
      <c r="P1" s="1" t="s">
        <v>23</v>
      </c>
      <c r="Q1" s="1" t="s">
        <v>12</v>
      </c>
      <c r="R1" s="1" t="s">
        <v>3</v>
      </c>
      <c r="S1" s="1" t="s">
        <v>14</v>
      </c>
      <c r="T1" s="1" t="s">
        <v>24</v>
      </c>
    </row>
    <row r="2" spans="1:20" x14ac:dyDescent="0.2">
      <c r="A2" s="1" t="s">
        <v>17</v>
      </c>
      <c r="B2" s="1" t="s">
        <v>16</v>
      </c>
      <c r="C2" s="1">
        <v>7000</v>
      </c>
      <c r="D2" s="1">
        <v>0</v>
      </c>
      <c r="E2" s="1">
        <v>0.2</v>
      </c>
      <c r="F2" s="1">
        <f>(D2+E2)/2</f>
        <v>0.1</v>
      </c>
      <c r="G2" s="1">
        <v>66</v>
      </c>
      <c r="H2" s="1">
        <v>116</v>
      </c>
      <c r="I2" s="1" t="s">
        <v>6</v>
      </c>
      <c r="J2" s="1">
        <v>135.22</v>
      </c>
      <c r="K2" s="1">
        <v>0.19</v>
      </c>
      <c r="L2" s="1">
        <v>0.1</v>
      </c>
      <c r="M2" s="1">
        <v>0.28999999999999998</v>
      </c>
      <c r="N2" s="1">
        <f>K2*J2/100</f>
        <v>0.25691799999999998</v>
      </c>
      <c r="O2" s="1">
        <f>L2*J2/100</f>
        <v>0.13522000000000001</v>
      </c>
      <c r="P2" s="1">
        <f>M2*J2/100</f>
        <v>0.39213799999999999</v>
      </c>
      <c r="Q2" s="1">
        <f>J2*0.034</f>
        <v>4.59748</v>
      </c>
      <c r="R2" s="1" t="s">
        <v>13</v>
      </c>
      <c r="S2" s="1" t="s">
        <v>15</v>
      </c>
      <c r="T2" s="2">
        <v>0.73399999999999999</v>
      </c>
    </row>
    <row r="3" spans="1:20" x14ac:dyDescent="0.2">
      <c r="A3" s="1" t="s">
        <v>17</v>
      </c>
      <c r="B3" s="1" t="s">
        <v>16</v>
      </c>
      <c r="C3" s="1">
        <v>7000</v>
      </c>
      <c r="D3" s="1">
        <v>0.2</v>
      </c>
      <c r="E3" s="1">
        <v>0.4</v>
      </c>
      <c r="F3" s="1">
        <f t="shared" ref="F3:F13" si="0">(D3+E3)/2</f>
        <v>0.30000000000000004</v>
      </c>
      <c r="G3" s="1">
        <v>66</v>
      </c>
      <c r="H3" s="1">
        <v>116</v>
      </c>
      <c r="I3" s="1" t="s">
        <v>6</v>
      </c>
      <c r="J3" s="1">
        <v>134.74</v>
      </c>
      <c r="K3" s="1">
        <v>0.19</v>
      </c>
      <c r="L3" s="1">
        <v>0.1</v>
      </c>
      <c r="M3" s="1">
        <v>0.28000000000000003</v>
      </c>
      <c r="N3" s="1">
        <f t="shared" ref="N3:N13" si="1">K3*J3/100</f>
        <v>0.25600600000000001</v>
      </c>
      <c r="O3" s="1">
        <f t="shared" ref="O3:O13" si="2">L3*J3/100</f>
        <v>0.13474000000000003</v>
      </c>
      <c r="P3" s="1">
        <f t="shared" ref="P3:P13" si="3">M3*J3/100</f>
        <v>0.37727200000000005</v>
      </c>
      <c r="Q3" s="1">
        <f t="shared" ref="Q3:Q13" si="4">J3*0.034</f>
        <v>4.5811600000000006</v>
      </c>
      <c r="R3" s="1" t="s">
        <v>13</v>
      </c>
      <c r="S3" s="1" t="s">
        <v>15</v>
      </c>
      <c r="T3" s="2">
        <v>0.73399999999999999</v>
      </c>
    </row>
    <row r="4" spans="1:20" x14ac:dyDescent="0.2">
      <c r="A4" s="1" t="s">
        <v>17</v>
      </c>
      <c r="B4" s="1" t="s">
        <v>16</v>
      </c>
      <c r="C4" s="1">
        <v>7000</v>
      </c>
      <c r="D4" s="1">
        <v>0.4</v>
      </c>
      <c r="E4" s="1">
        <v>0.6</v>
      </c>
      <c r="F4" s="1">
        <f t="shared" si="0"/>
        <v>0.5</v>
      </c>
      <c r="G4" s="1">
        <v>66</v>
      </c>
      <c r="H4" s="1">
        <v>116</v>
      </c>
      <c r="I4" s="1" t="s">
        <v>6</v>
      </c>
      <c r="J4" s="1">
        <v>134.24</v>
      </c>
      <c r="K4" s="1">
        <v>0.19</v>
      </c>
      <c r="L4" s="1">
        <v>0.09</v>
      </c>
      <c r="M4" s="1">
        <v>0.28000000000000003</v>
      </c>
      <c r="N4" s="1">
        <f t="shared" si="1"/>
        <v>0.255056</v>
      </c>
      <c r="O4" s="1">
        <f t="shared" si="2"/>
        <v>0.12081599999999999</v>
      </c>
      <c r="P4" s="1">
        <f t="shared" si="3"/>
        <v>0.37587200000000004</v>
      </c>
      <c r="Q4" s="1">
        <f t="shared" si="4"/>
        <v>4.5641600000000002</v>
      </c>
      <c r="R4" s="1" t="s">
        <v>13</v>
      </c>
      <c r="S4" s="1" t="s">
        <v>15</v>
      </c>
      <c r="T4" s="2">
        <v>0.73399999999999999</v>
      </c>
    </row>
    <row r="5" spans="1:20" x14ac:dyDescent="0.2">
      <c r="A5" s="1" t="s">
        <v>17</v>
      </c>
      <c r="B5" s="1" t="s">
        <v>16</v>
      </c>
      <c r="C5" s="1">
        <v>7000</v>
      </c>
      <c r="D5" s="1">
        <v>0.6</v>
      </c>
      <c r="E5" s="1">
        <v>0.7</v>
      </c>
      <c r="F5" s="1">
        <f t="shared" si="0"/>
        <v>0.64999999999999991</v>
      </c>
      <c r="G5" s="1">
        <v>66</v>
      </c>
      <c r="H5" s="1">
        <v>116</v>
      </c>
      <c r="I5" s="1" t="s">
        <v>6</v>
      </c>
      <c r="J5" s="1">
        <v>133.08000000000001</v>
      </c>
      <c r="K5" s="1">
        <v>0.2</v>
      </c>
      <c r="L5" s="1">
        <v>0.09</v>
      </c>
      <c r="M5" s="1">
        <v>0.28000000000000003</v>
      </c>
      <c r="N5" s="1">
        <f t="shared" si="1"/>
        <v>0.26616000000000001</v>
      </c>
      <c r="O5" s="1">
        <f t="shared" si="2"/>
        <v>0.119772</v>
      </c>
      <c r="P5" s="1">
        <f t="shared" si="3"/>
        <v>0.37262400000000007</v>
      </c>
      <c r="Q5" s="1">
        <f t="shared" si="4"/>
        <v>4.5247200000000012</v>
      </c>
      <c r="R5" s="1" t="s">
        <v>13</v>
      </c>
      <c r="S5" s="1" t="s">
        <v>15</v>
      </c>
      <c r="T5" s="2">
        <v>0.73399999999999999</v>
      </c>
    </row>
    <row r="6" spans="1:20" x14ac:dyDescent="0.2">
      <c r="A6" s="1" t="s">
        <v>17</v>
      </c>
      <c r="B6" s="1" t="s">
        <v>16</v>
      </c>
      <c r="C6" s="1">
        <v>7000</v>
      </c>
      <c r="D6" s="1">
        <v>0.7</v>
      </c>
      <c r="E6" s="1">
        <v>1</v>
      </c>
      <c r="F6" s="1">
        <f t="shared" si="0"/>
        <v>0.85</v>
      </c>
      <c r="G6" s="1">
        <v>66</v>
      </c>
      <c r="H6" s="1">
        <v>116</v>
      </c>
      <c r="I6" s="1" t="s">
        <v>6</v>
      </c>
      <c r="J6" s="1">
        <v>132.47999999999999</v>
      </c>
      <c r="K6" s="1">
        <v>0.2</v>
      </c>
      <c r="L6" s="1">
        <v>0.1</v>
      </c>
      <c r="M6" s="1">
        <v>0.28000000000000003</v>
      </c>
      <c r="N6" s="1">
        <f t="shared" si="1"/>
        <v>0.26495999999999997</v>
      </c>
      <c r="O6" s="1">
        <f t="shared" si="2"/>
        <v>0.13247999999999999</v>
      </c>
      <c r="P6" s="1">
        <f t="shared" si="3"/>
        <v>0.370944</v>
      </c>
      <c r="Q6" s="1">
        <f t="shared" si="4"/>
        <v>4.5043199999999999</v>
      </c>
      <c r="R6" s="1" t="s">
        <v>13</v>
      </c>
      <c r="S6" s="1" t="s">
        <v>15</v>
      </c>
      <c r="T6" s="2">
        <v>0.73399999999999999</v>
      </c>
    </row>
    <row r="7" spans="1:20" x14ac:dyDescent="0.2">
      <c r="A7" s="1" t="s">
        <v>17</v>
      </c>
      <c r="B7" s="1" t="s">
        <v>16</v>
      </c>
      <c r="C7" s="1">
        <v>7000</v>
      </c>
      <c r="D7" s="1">
        <v>1</v>
      </c>
      <c r="E7" s="1">
        <v>1.2</v>
      </c>
      <c r="F7" s="1">
        <f t="shared" si="0"/>
        <v>1.1000000000000001</v>
      </c>
      <c r="G7" s="1">
        <v>66</v>
      </c>
      <c r="H7" s="1">
        <v>116</v>
      </c>
      <c r="I7" s="1" t="s">
        <v>6</v>
      </c>
      <c r="J7" s="1">
        <v>129.06</v>
      </c>
      <c r="K7" s="1">
        <v>0.2</v>
      </c>
      <c r="L7" s="1">
        <v>0.11</v>
      </c>
      <c r="M7" s="1">
        <v>0.28000000000000003</v>
      </c>
      <c r="N7" s="1">
        <f t="shared" si="1"/>
        <v>0.25812000000000002</v>
      </c>
      <c r="O7" s="1">
        <f t="shared" si="2"/>
        <v>0.14196600000000001</v>
      </c>
      <c r="P7" s="1">
        <f t="shared" si="3"/>
        <v>0.36136800000000002</v>
      </c>
      <c r="Q7" s="1">
        <f t="shared" si="4"/>
        <v>4.3880400000000002</v>
      </c>
      <c r="R7" s="1" t="s">
        <v>13</v>
      </c>
      <c r="S7" s="1" t="s">
        <v>15</v>
      </c>
      <c r="T7" s="2">
        <v>0.73399999999999999</v>
      </c>
    </row>
    <row r="8" spans="1:20" x14ac:dyDescent="0.2">
      <c r="A8" s="1" t="s">
        <v>17</v>
      </c>
      <c r="B8" s="1" t="s">
        <v>16</v>
      </c>
      <c r="C8" s="1">
        <v>7000</v>
      </c>
      <c r="D8" s="1">
        <v>1.2</v>
      </c>
      <c r="E8" s="1">
        <v>1.4</v>
      </c>
      <c r="F8" s="1">
        <f t="shared" si="0"/>
        <v>1.2999999999999998</v>
      </c>
      <c r="G8" s="1">
        <v>66</v>
      </c>
      <c r="H8" s="1">
        <v>116</v>
      </c>
      <c r="I8" s="1" t="s">
        <v>6</v>
      </c>
      <c r="J8" s="1">
        <v>119.92</v>
      </c>
      <c r="K8" s="1">
        <v>0.21</v>
      </c>
      <c r="L8" s="1">
        <v>0.09</v>
      </c>
      <c r="M8" s="1">
        <v>0.28999999999999998</v>
      </c>
      <c r="N8" s="1">
        <f t="shared" si="1"/>
        <v>0.251832</v>
      </c>
      <c r="O8" s="1">
        <f t="shared" si="2"/>
        <v>0.107928</v>
      </c>
      <c r="P8" s="1">
        <f t="shared" si="3"/>
        <v>0.34776800000000002</v>
      </c>
      <c r="Q8" s="1">
        <f t="shared" si="4"/>
        <v>4.07728</v>
      </c>
      <c r="R8" s="1" t="s">
        <v>13</v>
      </c>
      <c r="S8" s="1" t="s">
        <v>15</v>
      </c>
      <c r="T8" s="2">
        <v>0.73399999999999999</v>
      </c>
    </row>
    <row r="9" spans="1:20" x14ac:dyDescent="0.2">
      <c r="A9" s="1" t="s">
        <v>17</v>
      </c>
      <c r="B9" s="1" t="s">
        <v>16</v>
      </c>
      <c r="C9" s="1">
        <v>7000</v>
      </c>
      <c r="D9" s="1">
        <v>1.4</v>
      </c>
      <c r="E9" s="1">
        <v>1.6</v>
      </c>
      <c r="F9" s="1">
        <f t="shared" si="0"/>
        <v>1.5</v>
      </c>
      <c r="G9" s="1">
        <v>66</v>
      </c>
      <c r="H9" s="1">
        <v>116</v>
      </c>
      <c r="I9" s="1" t="s">
        <v>6</v>
      </c>
      <c r="J9" s="1">
        <v>107.32</v>
      </c>
      <c r="K9" s="1">
        <v>0.23</v>
      </c>
      <c r="L9" s="1">
        <v>0.12</v>
      </c>
      <c r="M9" s="1">
        <v>0.28999999999999998</v>
      </c>
      <c r="N9" s="1">
        <f t="shared" si="1"/>
        <v>0.24683599999999997</v>
      </c>
      <c r="O9" s="1">
        <f t="shared" si="2"/>
        <v>0.12878399999999998</v>
      </c>
      <c r="P9" s="1">
        <f t="shared" si="3"/>
        <v>0.31122799999999995</v>
      </c>
      <c r="Q9" s="1">
        <f t="shared" si="4"/>
        <v>3.6488800000000001</v>
      </c>
      <c r="R9" s="1" t="s">
        <v>13</v>
      </c>
      <c r="S9" s="1" t="s">
        <v>15</v>
      </c>
      <c r="T9" s="2">
        <v>0.73399999999999999</v>
      </c>
    </row>
    <row r="10" spans="1:20" x14ac:dyDescent="0.2">
      <c r="A10" s="1" t="s">
        <v>17</v>
      </c>
      <c r="B10" s="1" t="s">
        <v>16</v>
      </c>
      <c r="C10" s="1">
        <v>7001</v>
      </c>
      <c r="D10" s="1">
        <v>1.6</v>
      </c>
      <c r="E10" s="1">
        <v>1.8</v>
      </c>
      <c r="F10" s="1">
        <f t="shared" si="0"/>
        <v>1.7000000000000002</v>
      </c>
      <c r="G10" s="1">
        <v>66</v>
      </c>
      <c r="H10" s="1">
        <v>116</v>
      </c>
      <c r="I10" s="1" t="s">
        <v>6</v>
      </c>
      <c r="J10" s="1">
        <v>89.87</v>
      </c>
      <c r="K10" s="1">
        <v>0.25</v>
      </c>
      <c r="L10" s="1">
        <v>0.11</v>
      </c>
      <c r="M10" s="1">
        <v>0.36</v>
      </c>
      <c r="N10" s="1">
        <f t="shared" si="1"/>
        <v>0.22467500000000001</v>
      </c>
      <c r="O10" s="1">
        <f t="shared" si="2"/>
        <v>9.8857E-2</v>
      </c>
      <c r="P10" s="1">
        <f t="shared" si="3"/>
        <v>0.32353199999999999</v>
      </c>
      <c r="Q10" s="1">
        <f t="shared" si="4"/>
        <v>3.0555800000000004</v>
      </c>
      <c r="R10" s="1" t="s">
        <v>13</v>
      </c>
      <c r="S10" s="1" t="s">
        <v>15</v>
      </c>
      <c r="T10" s="2">
        <v>1.734</v>
      </c>
    </row>
    <row r="11" spans="1:20" x14ac:dyDescent="0.2">
      <c r="A11" s="1" t="s">
        <v>17</v>
      </c>
      <c r="B11" s="1" t="s">
        <v>16</v>
      </c>
      <c r="C11" s="1">
        <v>7002</v>
      </c>
      <c r="D11" s="1">
        <v>1.8</v>
      </c>
      <c r="E11" s="1">
        <v>2</v>
      </c>
      <c r="F11" s="1">
        <f t="shared" si="0"/>
        <v>1.9</v>
      </c>
      <c r="G11" s="1">
        <v>66</v>
      </c>
      <c r="H11" s="1">
        <v>116</v>
      </c>
      <c r="I11" s="1" t="s">
        <v>6</v>
      </c>
      <c r="J11" s="1">
        <v>68.8</v>
      </c>
      <c r="K11" s="1">
        <v>0.28999999999999998</v>
      </c>
      <c r="L11" s="1">
        <v>0.15</v>
      </c>
      <c r="M11" s="1">
        <v>0.32</v>
      </c>
      <c r="N11" s="1">
        <f t="shared" si="1"/>
        <v>0.19951999999999998</v>
      </c>
      <c r="O11" s="1">
        <f t="shared" si="2"/>
        <v>0.10319999999999999</v>
      </c>
      <c r="P11" s="1">
        <f t="shared" si="3"/>
        <v>0.22015999999999999</v>
      </c>
      <c r="Q11" s="1">
        <f t="shared" si="4"/>
        <v>2.3391999999999999</v>
      </c>
      <c r="R11" s="1" t="s">
        <v>13</v>
      </c>
      <c r="S11" s="1" t="s">
        <v>15</v>
      </c>
      <c r="T11" s="2">
        <v>2.734</v>
      </c>
    </row>
    <row r="12" spans="1:20" x14ac:dyDescent="0.2">
      <c r="A12" s="1" t="s">
        <v>17</v>
      </c>
      <c r="B12" s="1" t="s">
        <v>16</v>
      </c>
      <c r="C12" s="1">
        <v>7003</v>
      </c>
      <c r="D12" s="1">
        <v>2</v>
      </c>
      <c r="E12" s="1">
        <v>2.2000000000000002</v>
      </c>
      <c r="F12" s="1">
        <f t="shared" si="0"/>
        <v>2.1</v>
      </c>
      <c r="G12" s="1">
        <v>66</v>
      </c>
      <c r="H12" s="1">
        <v>116</v>
      </c>
      <c r="I12" s="1" t="s">
        <v>6</v>
      </c>
      <c r="J12" s="1">
        <v>45.62</v>
      </c>
      <c r="K12" s="1">
        <v>0.36</v>
      </c>
      <c r="L12" s="1">
        <v>0.22</v>
      </c>
      <c r="M12" s="1">
        <v>0.31</v>
      </c>
      <c r="N12" s="1">
        <f t="shared" si="1"/>
        <v>0.16423199999999999</v>
      </c>
      <c r="O12" s="1">
        <f t="shared" si="2"/>
        <v>0.10036399999999998</v>
      </c>
      <c r="P12" s="1">
        <f t="shared" si="3"/>
        <v>0.14142199999999999</v>
      </c>
      <c r="Q12" s="1">
        <f t="shared" si="4"/>
        <v>1.55108</v>
      </c>
      <c r="R12" s="1" t="s">
        <v>13</v>
      </c>
      <c r="S12" s="1" t="s">
        <v>15</v>
      </c>
      <c r="T12" s="2">
        <v>3.734</v>
      </c>
    </row>
    <row r="13" spans="1:20" x14ac:dyDescent="0.2">
      <c r="A13" s="1" t="s">
        <v>17</v>
      </c>
      <c r="B13" s="1" t="s">
        <v>16</v>
      </c>
      <c r="C13" s="1">
        <v>7004</v>
      </c>
      <c r="D13" s="1">
        <v>2.2000000000000002</v>
      </c>
      <c r="E13" s="1">
        <v>2.4</v>
      </c>
      <c r="F13" s="1">
        <f t="shared" si="0"/>
        <v>2.2999999999999998</v>
      </c>
      <c r="G13" s="1">
        <v>66</v>
      </c>
      <c r="H13" s="1">
        <v>116</v>
      </c>
      <c r="I13" s="1" t="s">
        <v>6</v>
      </c>
      <c r="J13" s="1">
        <v>22.23</v>
      </c>
      <c r="K13" s="1">
        <v>0.59</v>
      </c>
      <c r="L13" s="1">
        <v>0.37</v>
      </c>
      <c r="M13" s="1">
        <v>0.41</v>
      </c>
      <c r="N13" s="1">
        <f t="shared" si="1"/>
        <v>0.131157</v>
      </c>
      <c r="O13" s="1">
        <f t="shared" si="2"/>
        <v>8.2250999999999991E-2</v>
      </c>
      <c r="P13" s="1">
        <f t="shared" si="3"/>
        <v>9.1143000000000002E-2</v>
      </c>
      <c r="Q13" s="1">
        <f t="shared" si="4"/>
        <v>0.75582000000000005</v>
      </c>
      <c r="R13" s="1" t="s">
        <v>13</v>
      </c>
      <c r="S13" s="1" t="s">
        <v>15</v>
      </c>
      <c r="T13" s="2">
        <v>4.734</v>
      </c>
    </row>
    <row r="14" spans="1:20" x14ac:dyDescent="0.2">
      <c r="A14" s="1"/>
      <c r="B14" s="1"/>
      <c r="S14" s="1"/>
    </row>
    <row r="15" spans="1:20" x14ac:dyDescent="0.2">
      <c r="A15" s="1"/>
      <c r="B15" s="1"/>
      <c r="S15" s="1"/>
    </row>
    <row r="16" spans="1:20" x14ac:dyDescent="0.2">
      <c r="A16" s="1"/>
      <c r="B16" s="1"/>
      <c r="S16" s="1"/>
    </row>
    <row r="17" spans="1:19" x14ac:dyDescent="0.2">
      <c r="A17" s="1"/>
      <c r="B17" s="1"/>
      <c r="S17" s="1"/>
    </row>
    <row r="18" spans="1:19" x14ac:dyDescent="0.2">
      <c r="A18" s="1"/>
      <c r="B18" s="1"/>
      <c r="S18" s="1"/>
    </row>
    <row r="19" spans="1:19" x14ac:dyDescent="0.2">
      <c r="A19" s="1"/>
      <c r="B19" s="1"/>
      <c r="S19" s="1"/>
    </row>
    <row r="20" spans="1:19" x14ac:dyDescent="0.2">
      <c r="A20" s="1"/>
      <c r="B20" s="1"/>
      <c r="S20" s="1"/>
    </row>
    <row r="21" spans="1:19" x14ac:dyDescent="0.2">
      <c r="A21" s="1"/>
      <c r="B21" s="1"/>
      <c r="S21" s="1"/>
    </row>
    <row r="22" spans="1:19" x14ac:dyDescent="0.2">
      <c r="A22" s="1"/>
      <c r="B22" s="1"/>
      <c r="S22" s="1"/>
    </row>
    <row r="23" spans="1:19" x14ac:dyDescent="0.2">
      <c r="A23" s="1"/>
      <c r="B23" s="1"/>
      <c r="S23" s="1"/>
    </row>
    <row r="24" spans="1:19" x14ac:dyDescent="0.2">
      <c r="A24" s="1"/>
      <c r="B24" s="1"/>
      <c r="S24" s="1"/>
    </row>
    <row r="25" spans="1:19" x14ac:dyDescent="0.2">
      <c r="A25" s="1"/>
      <c r="B25" s="1"/>
      <c r="S25" s="1"/>
    </row>
    <row r="26" spans="1:19" x14ac:dyDescent="0.2">
      <c r="A26" s="1"/>
      <c r="B26" s="1"/>
      <c r="S26" s="1"/>
    </row>
    <row r="27" spans="1:19" x14ac:dyDescent="0.2">
      <c r="A27" s="1"/>
      <c r="B27" s="1"/>
      <c r="S27" s="1"/>
    </row>
    <row r="28" spans="1:19" x14ac:dyDescent="0.2">
      <c r="A28" s="1"/>
      <c r="B28" s="1"/>
      <c r="S28" s="1"/>
    </row>
    <row r="29" spans="1:19" x14ac:dyDescent="0.2">
      <c r="A29" s="1"/>
      <c r="B29" s="1"/>
      <c r="S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2021-08-14T00:31:35Z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