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ug83224/Desktop/pidis/"/>
    </mc:Choice>
  </mc:AlternateContent>
  <xr:revisionPtr revIDLastSave="0" documentId="13_ncr:1_{41D4F85F-1BDF-C94C-A10D-31633791038A}" xr6:coauthVersionLast="47" xr6:coauthVersionMax="47" xr10:uidLastSave="{00000000-0000-0000-0000-000000000000}"/>
  <bookViews>
    <workbookView xWindow="30720" yWindow="500" windowWidth="38400" windowHeight="211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L13" i="1" l="1"/>
  <c r="L14" i="1"/>
  <c r="L18" i="1"/>
  <c r="L19" i="1"/>
  <c r="L20" i="1"/>
  <c r="L30" i="1"/>
  <c r="L31" i="1"/>
  <c r="L32" i="1"/>
  <c r="L33" i="1"/>
  <c r="L34" i="1"/>
  <c r="L35" i="1"/>
  <c r="L2" i="1"/>
  <c r="K3" i="1"/>
  <c r="L3" i="1" s="1"/>
  <c r="K4" i="1"/>
  <c r="L4" i="1" s="1"/>
  <c r="K5" i="1"/>
  <c r="L5" i="1" s="1"/>
  <c r="K6" i="1"/>
  <c r="L6" i="1" s="1"/>
  <c r="K7" i="1"/>
  <c r="L7" i="1" s="1"/>
  <c r="K8" i="1"/>
  <c r="L8" i="1" s="1"/>
  <c r="K9" i="1"/>
  <c r="L9" i="1" s="1"/>
  <c r="K10" i="1"/>
  <c r="L10" i="1" s="1"/>
  <c r="K11" i="1"/>
  <c r="L11" i="1" s="1"/>
  <c r="K12" i="1"/>
  <c r="L12" i="1" s="1"/>
  <c r="K13" i="1"/>
  <c r="K14" i="1"/>
  <c r="K15" i="1"/>
  <c r="L15" i="1" s="1"/>
  <c r="K16" i="1"/>
  <c r="L16" i="1" s="1"/>
  <c r="K17" i="1"/>
  <c r="L17" i="1" s="1"/>
  <c r="K18" i="1"/>
  <c r="K19" i="1"/>
  <c r="K20" i="1"/>
  <c r="K21" i="1"/>
  <c r="L21" i="1" s="1"/>
  <c r="K22" i="1"/>
  <c r="L22" i="1" s="1"/>
  <c r="K23" i="1"/>
  <c r="L23" i="1" s="1"/>
  <c r="K24" i="1"/>
  <c r="L24" i="1" s="1"/>
  <c r="K25" i="1"/>
  <c r="L25" i="1" s="1"/>
  <c r="K26" i="1"/>
  <c r="L26" i="1" s="1"/>
  <c r="K27" i="1"/>
  <c r="L27" i="1" s="1"/>
  <c r="K28" i="1"/>
  <c r="L28" i="1" s="1"/>
  <c r="K29" i="1"/>
  <c r="L29" i="1" s="1"/>
  <c r="K30" i="1"/>
  <c r="K31" i="1"/>
  <c r="K32" i="1"/>
  <c r="K33" i="1"/>
  <c r="K34" i="1"/>
  <c r="K35" i="1"/>
  <c r="K36" i="1"/>
  <c r="L36" i="1" s="1"/>
  <c r="K2" i="1"/>
</calcChain>
</file>

<file path=xl/sharedStrings.xml><?xml version="1.0" encoding="utf-8"?>
<sst xmlns="http://schemas.openxmlformats.org/spreadsheetml/2006/main" count="119" uniqueCount="17">
  <si>
    <t>Elab</t>
  </si>
  <si>
    <t>theta</t>
  </si>
  <si>
    <t>X</t>
  </si>
  <si>
    <t>Q2</t>
  </si>
  <si>
    <t>W</t>
  </si>
  <si>
    <t>obs</t>
  </si>
  <si>
    <t>target</t>
  </si>
  <si>
    <t>value</t>
  </si>
  <si>
    <t>stat_u</t>
  </si>
  <si>
    <t>syst_c</t>
  </si>
  <si>
    <t>set*</t>
  </si>
  <si>
    <t>col</t>
  </si>
  <si>
    <t>Apa</t>
  </si>
  <si>
    <t>p</t>
  </si>
  <si>
    <t>SLACE80E130</t>
  </si>
  <si>
    <t>norm_c</t>
  </si>
  <si>
    <t>syst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</si>
</sst>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1" zoomScale="120" zoomScaleNormal="120" zoomScalePageLayoutView="120" workbookViewId="0">
      <selection activeCell="S17" sqref="S17"/>
    </sheetView>
  </sheetViews>
  <sheetFormatPr baseColWidth="10" defaultColWidth="8.83203125" defaultRowHeight="13" x14ac:dyDescent="0.15"/>
  <cols>
    <col min="14" max="14" width="15.6640625" customWidth="1"/>
  </cols>
  <sheetData>
    <row r="1" spans="1:14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16</v>
      </c>
      <c r="K1" s="2" t="s">
        <v>15</v>
      </c>
      <c r="L1" s="2" t="s">
        <v>9</v>
      </c>
      <c r="M1" s="1" t="s">
        <v>10</v>
      </c>
      <c r="N1" s="2" t="s">
        <v>11</v>
      </c>
    </row>
    <row r="2" spans="1:14" ht="14" x14ac:dyDescent="0.15">
      <c r="A2" s="3">
        <v>6.47</v>
      </c>
      <c r="B2" s="3">
        <v>7</v>
      </c>
      <c r="C2" s="3">
        <v>0.54100000000000004</v>
      </c>
      <c r="D2" s="3">
        <v>0.56999999999999995</v>
      </c>
      <c r="E2" s="3">
        <v>1.1679999999999999</v>
      </c>
      <c r="F2" s="3" t="s">
        <v>12</v>
      </c>
      <c r="G2" s="3" t="s">
        <v>13</v>
      </c>
      <c r="H2" s="3">
        <v>-0.03</v>
      </c>
      <c r="I2" s="3">
        <v>7.3999999999999996E-2</v>
      </c>
      <c r="J2" s="4">
        <v>0</v>
      </c>
      <c r="K2" s="4">
        <f>H2*0.083</f>
        <v>-2.49E-3</v>
      </c>
      <c r="L2" s="4">
        <f>MAX(J2^2-K2^2,0)^0.5</f>
        <v>0</v>
      </c>
      <c r="M2" s="3">
        <v>1</v>
      </c>
      <c r="N2" s="3" t="s">
        <v>14</v>
      </c>
    </row>
    <row r="3" spans="1:14" ht="14" x14ac:dyDescent="0.15">
      <c r="A3" s="3">
        <v>6.47</v>
      </c>
      <c r="B3" s="3">
        <v>7</v>
      </c>
      <c r="C3" s="3">
        <v>0.45300000000000001</v>
      </c>
      <c r="D3" s="3">
        <v>0.56000000000000005</v>
      </c>
      <c r="E3" s="3">
        <v>1.2470000000000001</v>
      </c>
      <c r="F3" s="3" t="s">
        <v>12</v>
      </c>
      <c r="G3" s="3" t="s">
        <v>13</v>
      </c>
      <c r="H3" s="3">
        <v>-4.4999999999999998E-2</v>
      </c>
      <c r="I3" s="3">
        <v>1.7000000000000001E-2</v>
      </c>
      <c r="J3" s="4">
        <v>0</v>
      </c>
      <c r="K3" s="4">
        <f t="shared" ref="K3:K36" si="0">H3*0.083</f>
        <v>-3.735E-3</v>
      </c>
      <c r="L3" s="4">
        <f t="shared" ref="L3:L36" si="1">MAX(J3^2-K3^2,0)^0.5</f>
        <v>0</v>
      </c>
      <c r="M3" s="3">
        <v>1</v>
      </c>
      <c r="N3" s="3" t="s">
        <v>14</v>
      </c>
    </row>
    <row r="4" spans="1:14" ht="14" x14ac:dyDescent="0.15">
      <c r="A4" s="3">
        <v>6.47</v>
      </c>
      <c r="B4" s="3">
        <v>7</v>
      </c>
      <c r="C4" s="3">
        <v>0.34200000000000003</v>
      </c>
      <c r="D4" s="3">
        <v>0.54</v>
      </c>
      <c r="E4" s="3">
        <v>1.3859999999999999</v>
      </c>
      <c r="F4" s="3" t="s">
        <v>12</v>
      </c>
      <c r="G4" s="3" t="s">
        <v>13</v>
      </c>
      <c r="H4" s="3">
        <v>6.7000000000000004E-2</v>
      </c>
      <c r="I4" s="3">
        <v>3.4000000000000002E-2</v>
      </c>
      <c r="J4" s="4">
        <v>0</v>
      </c>
      <c r="K4" s="4">
        <f t="shared" si="0"/>
        <v>5.5610000000000008E-3</v>
      </c>
      <c r="L4" s="4">
        <f t="shared" si="1"/>
        <v>0</v>
      </c>
      <c r="M4" s="3">
        <v>1</v>
      </c>
      <c r="N4" s="3" t="s">
        <v>14</v>
      </c>
    </row>
    <row r="5" spans="1:14" ht="14" x14ac:dyDescent="0.15">
      <c r="A5" s="3">
        <v>6.47</v>
      </c>
      <c r="B5" s="3">
        <v>7</v>
      </c>
      <c r="C5" s="3">
        <v>0.26400000000000001</v>
      </c>
      <c r="D5" s="3">
        <v>0.52</v>
      </c>
      <c r="E5" s="3">
        <v>1.5269999999999999</v>
      </c>
      <c r="F5" s="3" t="s">
        <v>12</v>
      </c>
      <c r="G5" s="3" t="s">
        <v>13</v>
      </c>
      <c r="H5" s="3">
        <v>8.2000000000000003E-2</v>
      </c>
      <c r="I5" s="3">
        <v>3.1E-2</v>
      </c>
      <c r="J5" s="4">
        <v>0</v>
      </c>
      <c r="K5" s="4">
        <f t="shared" si="0"/>
        <v>6.8060000000000004E-3</v>
      </c>
      <c r="L5" s="4">
        <f t="shared" si="1"/>
        <v>0</v>
      </c>
      <c r="M5" s="3">
        <v>1</v>
      </c>
      <c r="N5" s="3" t="s">
        <v>14</v>
      </c>
    </row>
    <row r="6" spans="1:14" ht="14" x14ac:dyDescent="0.15">
      <c r="A6" s="3">
        <v>6.47</v>
      </c>
      <c r="B6" s="3">
        <v>7</v>
      </c>
      <c r="C6" s="3">
        <v>0.22500000000000001</v>
      </c>
      <c r="D6" s="3">
        <v>0.51</v>
      </c>
      <c r="E6" s="3">
        <v>1.623</v>
      </c>
      <c r="F6" s="3" t="s">
        <v>12</v>
      </c>
      <c r="G6" s="3" t="s">
        <v>13</v>
      </c>
      <c r="H6" s="3">
        <v>4.2000000000000003E-2</v>
      </c>
      <c r="I6" s="3">
        <v>6.5000000000000002E-2</v>
      </c>
      <c r="J6" s="4">
        <v>0</v>
      </c>
      <c r="K6" s="4">
        <f t="shared" si="0"/>
        <v>3.4860000000000004E-3</v>
      </c>
      <c r="L6" s="4">
        <f t="shared" si="1"/>
        <v>0</v>
      </c>
      <c r="M6" s="3">
        <v>1</v>
      </c>
      <c r="N6" s="3" t="s">
        <v>14</v>
      </c>
    </row>
    <row r="7" spans="1:14" ht="14" x14ac:dyDescent="0.15">
      <c r="A7" s="3">
        <v>6.47</v>
      </c>
      <c r="B7" s="3">
        <v>7</v>
      </c>
      <c r="C7" s="3">
        <v>0.19400000000000001</v>
      </c>
      <c r="D7" s="3">
        <v>0.49</v>
      </c>
      <c r="E7" s="3">
        <v>1.7090000000000001</v>
      </c>
      <c r="F7" s="3" t="s">
        <v>12</v>
      </c>
      <c r="G7" s="3" t="s">
        <v>13</v>
      </c>
      <c r="H7" s="3">
        <v>4.4999999999999998E-2</v>
      </c>
      <c r="I7" s="3">
        <v>2.7E-2</v>
      </c>
      <c r="J7" s="4">
        <v>0</v>
      </c>
      <c r="K7" s="4">
        <f t="shared" si="0"/>
        <v>3.735E-3</v>
      </c>
      <c r="L7" s="4">
        <f t="shared" si="1"/>
        <v>0</v>
      </c>
      <c r="M7" s="3">
        <v>1</v>
      </c>
      <c r="N7" s="3" t="s">
        <v>14</v>
      </c>
    </row>
    <row r="8" spans="1:14" ht="14" x14ac:dyDescent="0.15">
      <c r="A8" s="3">
        <v>6.47</v>
      </c>
      <c r="B8" s="3">
        <v>7</v>
      </c>
      <c r="C8" s="3">
        <v>0.16400000000000001</v>
      </c>
      <c r="D8" s="3">
        <v>0.48</v>
      </c>
      <c r="E8" s="3">
        <v>1.8240000000000001</v>
      </c>
      <c r="F8" s="3" t="s">
        <v>12</v>
      </c>
      <c r="G8" s="3" t="s">
        <v>13</v>
      </c>
      <c r="H8" s="3">
        <v>9.4E-2</v>
      </c>
      <c r="I8" s="3">
        <v>5.2999999999999999E-2</v>
      </c>
      <c r="J8" s="4">
        <v>0</v>
      </c>
      <c r="K8" s="4">
        <f t="shared" si="0"/>
        <v>7.8020000000000008E-3</v>
      </c>
      <c r="L8" s="4">
        <f t="shared" si="1"/>
        <v>0</v>
      </c>
      <c r="M8" s="3">
        <v>1</v>
      </c>
      <c r="N8" s="3" t="s">
        <v>14</v>
      </c>
    </row>
    <row r="9" spans="1:14" ht="14" x14ac:dyDescent="0.15">
      <c r="A9" s="3">
        <v>9.7100000000000009</v>
      </c>
      <c r="B9" s="3">
        <v>8</v>
      </c>
      <c r="C9" s="3">
        <v>0.57899999999999996</v>
      </c>
      <c r="D9" s="3">
        <v>1.56</v>
      </c>
      <c r="E9" s="3">
        <v>1.419</v>
      </c>
      <c r="F9" s="3" t="s">
        <v>12</v>
      </c>
      <c r="G9" s="3" t="s">
        <v>13</v>
      </c>
      <c r="H9" s="3">
        <v>-1.7000000000000001E-2</v>
      </c>
      <c r="I9" s="3">
        <v>7.6999999999999999E-2</v>
      </c>
      <c r="J9" s="4">
        <v>0</v>
      </c>
      <c r="K9" s="4">
        <f t="shared" si="0"/>
        <v>-1.4110000000000001E-3</v>
      </c>
      <c r="L9" s="4">
        <f t="shared" si="1"/>
        <v>0</v>
      </c>
      <c r="M9" s="3">
        <v>2</v>
      </c>
      <c r="N9" s="3" t="s">
        <v>14</v>
      </c>
    </row>
    <row r="10" spans="1:14" ht="14" x14ac:dyDescent="0.15">
      <c r="A10" s="3">
        <v>9.7100000000000009</v>
      </c>
      <c r="B10" s="3">
        <v>8</v>
      </c>
      <c r="C10" s="3">
        <v>0.52300000000000002</v>
      </c>
      <c r="D10" s="3">
        <v>1.54</v>
      </c>
      <c r="E10" s="3">
        <v>1.512</v>
      </c>
      <c r="F10" s="3" t="s">
        <v>12</v>
      </c>
      <c r="G10" s="3" t="s">
        <v>13</v>
      </c>
      <c r="H10" s="3">
        <v>0.151</v>
      </c>
      <c r="I10" s="3">
        <v>5.7000000000000002E-2</v>
      </c>
      <c r="J10" s="4">
        <v>0</v>
      </c>
      <c r="K10" s="4">
        <f t="shared" si="0"/>
        <v>1.2533000000000001E-2</v>
      </c>
      <c r="L10" s="4">
        <f t="shared" si="1"/>
        <v>0</v>
      </c>
      <c r="M10" s="3">
        <v>2</v>
      </c>
      <c r="N10" s="3" t="s">
        <v>14</v>
      </c>
    </row>
    <row r="11" spans="1:14" ht="14" x14ac:dyDescent="0.15">
      <c r="A11" s="3">
        <v>9.7100000000000009</v>
      </c>
      <c r="B11" s="3">
        <v>8</v>
      </c>
      <c r="C11" s="3">
        <v>0.46700000000000003</v>
      </c>
      <c r="D11" s="3">
        <v>1.51</v>
      </c>
      <c r="E11" s="3">
        <v>1.613</v>
      </c>
      <c r="F11" s="3" t="s">
        <v>12</v>
      </c>
      <c r="G11" s="3" t="s">
        <v>13</v>
      </c>
      <c r="H11" s="3">
        <v>0.113</v>
      </c>
      <c r="I11" s="3">
        <v>4.2999999999999997E-2</v>
      </c>
      <c r="J11" s="4">
        <v>0</v>
      </c>
      <c r="K11" s="4">
        <f t="shared" si="0"/>
        <v>9.3790000000000002E-3</v>
      </c>
      <c r="L11" s="4">
        <f t="shared" si="1"/>
        <v>0</v>
      </c>
      <c r="M11" s="3">
        <v>2</v>
      </c>
      <c r="N11" s="3" t="s">
        <v>14</v>
      </c>
    </row>
    <row r="12" spans="1:14" ht="14" x14ac:dyDescent="0.15">
      <c r="A12" s="3">
        <v>9.7100000000000009</v>
      </c>
      <c r="B12" s="3">
        <v>8</v>
      </c>
      <c r="C12" s="3">
        <v>0.41799999999999998</v>
      </c>
      <c r="D12" s="3">
        <v>1.48</v>
      </c>
      <c r="E12" s="3">
        <v>1.716</v>
      </c>
      <c r="F12" s="3" t="s">
        <v>12</v>
      </c>
      <c r="G12" s="3" t="s">
        <v>13</v>
      </c>
      <c r="H12" s="3">
        <v>0.10299999999999999</v>
      </c>
      <c r="I12" s="3">
        <v>4.1000000000000002E-2</v>
      </c>
      <c r="J12" s="4">
        <v>0</v>
      </c>
      <c r="K12" s="4">
        <f t="shared" si="0"/>
        <v>8.5489999999999993E-3</v>
      </c>
      <c r="L12" s="4">
        <f t="shared" si="1"/>
        <v>0</v>
      </c>
      <c r="M12" s="3">
        <v>2</v>
      </c>
      <c r="N12" s="3" t="s">
        <v>14</v>
      </c>
    </row>
    <row r="13" spans="1:14" ht="14" x14ac:dyDescent="0.15">
      <c r="A13" s="3">
        <v>9.7100000000000009</v>
      </c>
      <c r="B13" s="3">
        <v>8</v>
      </c>
      <c r="C13" s="3">
        <v>0.38300000000000001</v>
      </c>
      <c r="D13" s="3">
        <v>1.45</v>
      </c>
      <c r="E13" s="3">
        <v>1.794</v>
      </c>
      <c r="F13" s="3" t="s">
        <v>12</v>
      </c>
      <c r="G13" s="3" t="s">
        <v>13</v>
      </c>
      <c r="H13" s="3">
        <v>-3.5000000000000003E-2</v>
      </c>
      <c r="I13" s="3">
        <v>0.14799999999999999</v>
      </c>
      <c r="J13" s="4">
        <v>0</v>
      </c>
      <c r="K13" s="4">
        <f t="shared" si="0"/>
        <v>-2.9050000000000005E-3</v>
      </c>
      <c r="L13" s="4">
        <f t="shared" si="1"/>
        <v>0</v>
      </c>
      <c r="M13" s="3">
        <v>2</v>
      </c>
      <c r="N13" s="3" t="s">
        <v>14</v>
      </c>
    </row>
    <row r="14" spans="1:14" ht="14" x14ac:dyDescent="0.15">
      <c r="A14" s="3">
        <v>16.184999999999999</v>
      </c>
      <c r="B14" s="3">
        <v>10</v>
      </c>
      <c r="C14" s="3">
        <v>0.19700000000000001</v>
      </c>
      <c r="D14" s="3">
        <v>3.34</v>
      </c>
      <c r="E14" s="3">
        <v>3.89</v>
      </c>
      <c r="F14" s="3" t="s">
        <v>12</v>
      </c>
      <c r="G14" s="3" t="s">
        <v>13</v>
      </c>
      <c r="H14" s="3">
        <v>8.0000000000000002E-3</v>
      </c>
      <c r="I14" s="3">
        <v>0.14000000000000001</v>
      </c>
      <c r="J14" s="4">
        <v>0</v>
      </c>
      <c r="K14" s="4">
        <f t="shared" si="0"/>
        <v>6.6400000000000009E-4</v>
      </c>
      <c r="L14" s="4">
        <f t="shared" si="1"/>
        <v>0</v>
      </c>
      <c r="M14" s="3">
        <v>3</v>
      </c>
      <c r="N14" s="3" t="s">
        <v>14</v>
      </c>
    </row>
    <row r="15" spans="1:14" ht="14" x14ac:dyDescent="0.15">
      <c r="A15" s="3">
        <v>16.184999999999999</v>
      </c>
      <c r="B15" s="3">
        <v>10</v>
      </c>
      <c r="C15" s="3">
        <v>0.25600000000000001</v>
      </c>
      <c r="D15" s="3">
        <v>3.88</v>
      </c>
      <c r="E15" s="3">
        <v>3.54</v>
      </c>
      <c r="F15" s="3" t="s">
        <v>12</v>
      </c>
      <c r="G15" s="3" t="s">
        <v>13</v>
      </c>
      <c r="H15" s="3">
        <v>0.224</v>
      </c>
      <c r="I15" s="3">
        <v>5.3999999999999999E-2</v>
      </c>
      <c r="J15" s="4">
        <v>1.7000000000000001E-2</v>
      </c>
      <c r="K15" s="4">
        <f t="shared" si="0"/>
        <v>1.8592000000000001E-2</v>
      </c>
      <c r="L15" s="4">
        <f t="shared" si="1"/>
        <v>0</v>
      </c>
      <c r="M15" s="3">
        <v>3</v>
      </c>
      <c r="N15" s="3" t="s">
        <v>14</v>
      </c>
    </row>
    <row r="16" spans="1:14" ht="14" x14ac:dyDescent="0.15">
      <c r="A16" s="3">
        <v>16.184999999999999</v>
      </c>
      <c r="B16" s="3">
        <v>10</v>
      </c>
      <c r="C16" s="3">
        <v>0.315</v>
      </c>
      <c r="D16" s="3">
        <v>4.3099999999999996</v>
      </c>
      <c r="E16" s="3">
        <v>3.23</v>
      </c>
      <c r="F16" s="3" t="s">
        <v>12</v>
      </c>
      <c r="G16" s="3" t="s">
        <v>13</v>
      </c>
      <c r="H16" s="3">
        <v>0.31900000000000001</v>
      </c>
      <c r="I16" s="3">
        <v>5.2999999999999999E-2</v>
      </c>
      <c r="J16" s="4">
        <v>2.1000000000000001E-2</v>
      </c>
      <c r="K16" s="4">
        <f t="shared" si="0"/>
        <v>2.6477000000000001E-2</v>
      </c>
      <c r="L16" s="4">
        <f t="shared" si="1"/>
        <v>0</v>
      </c>
      <c r="M16" s="3">
        <v>3</v>
      </c>
      <c r="N16" s="3" t="s">
        <v>14</v>
      </c>
    </row>
    <row r="17" spans="1:14" ht="14" x14ac:dyDescent="0.15">
      <c r="A17" s="3">
        <v>16.184999999999999</v>
      </c>
      <c r="B17" s="3">
        <v>10</v>
      </c>
      <c r="C17" s="3">
        <v>0.377</v>
      </c>
      <c r="D17" s="3">
        <v>4.6500000000000004</v>
      </c>
      <c r="E17" s="3">
        <v>2.96</v>
      </c>
      <c r="F17" s="3" t="s">
        <v>12</v>
      </c>
      <c r="G17" s="3" t="s">
        <v>13</v>
      </c>
      <c r="H17" s="3">
        <v>0.27700000000000002</v>
      </c>
      <c r="I17" s="3">
        <v>5.3999999999999999E-2</v>
      </c>
      <c r="J17" s="4">
        <v>1.7000000000000001E-2</v>
      </c>
      <c r="K17" s="4">
        <f t="shared" si="0"/>
        <v>2.2991000000000004E-2</v>
      </c>
      <c r="L17" s="4">
        <f t="shared" si="1"/>
        <v>0</v>
      </c>
      <c r="M17" s="3">
        <v>3</v>
      </c>
      <c r="N17" s="3" t="s">
        <v>14</v>
      </c>
    </row>
    <row r="18" spans="1:14" ht="14" x14ac:dyDescent="0.15">
      <c r="A18" s="3">
        <v>16.184999999999999</v>
      </c>
      <c r="B18" s="3">
        <v>10</v>
      </c>
      <c r="C18" s="3">
        <v>0.437</v>
      </c>
      <c r="D18" s="3">
        <v>4.9400000000000004</v>
      </c>
      <c r="E18" s="3">
        <v>2.72</v>
      </c>
      <c r="F18" s="3" t="s">
        <v>12</v>
      </c>
      <c r="G18" s="3" t="s">
        <v>13</v>
      </c>
      <c r="H18" s="3">
        <v>0.22</v>
      </c>
      <c r="I18" s="3">
        <v>6.2E-2</v>
      </c>
      <c r="J18" s="4">
        <v>0.01</v>
      </c>
      <c r="K18" s="4">
        <f t="shared" si="0"/>
        <v>1.8260000000000002E-2</v>
      </c>
      <c r="L18" s="4">
        <f t="shared" si="1"/>
        <v>0</v>
      </c>
      <c r="M18" s="3">
        <v>3</v>
      </c>
      <c r="N18" s="3" t="s">
        <v>14</v>
      </c>
    </row>
    <row r="19" spans="1:14" ht="14" x14ac:dyDescent="0.15">
      <c r="A19" s="3">
        <v>16.184999999999999</v>
      </c>
      <c r="B19" s="3">
        <v>10</v>
      </c>
      <c r="C19" s="3">
        <v>0.495</v>
      </c>
      <c r="D19" s="3">
        <v>5.18</v>
      </c>
      <c r="E19" s="3">
        <v>2.504</v>
      </c>
      <c r="F19" s="3" t="s">
        <v>12</v>
      </c>
      <c r="G19" s="3" t="s">
        <v>13</v>
      </c>
      <c r="H19" s="3">
        <v>0.19600000000000001</v>
      </c>
      <c r="I19" s="3">
        <v>7.4999999999999997E-2</v>
      </c>
      <c r="J19" s="4">
        <v>1.2E-2</v>
      </c>
      <c r="K19" s="4">
        <f t="shared" si="0"/>
        <v>1.6268000000000001E-2</v>
      </c>
      <c r="L19" s="4">
        <f t="shared" si="1"/>
        <v>0</v>
      </c>
      <c r="M19" s="3">
        <v>3</v>
      </c>
      <c r="N19" s="3" t="s">
        <v>14</v>
      </c>
    </row>
    <row r="20" spans="1:14" ht="14" x14ac:dyDescent="0.15">
      <c r="A20" s="3">
        <v>16.184999999999999</v>
      </c>
      <c r="B20" s="3">
        <v>10</v>
      </c>
      <c r="C20" s="3">
        <v>0.55900000000000005</v>
      </c>
      <c r="D20" s="3">
        <v>5.39</v>
      </c>
      <c r="E20" s="3">
        <v>2.2999999999999998</v>
      </c>
      <c r="F20" s="3" t="s">
        <v>12</v>
      </c>
      <c r="G20" s="3" t="s">
        <v>13</v>
      </c>
      <c r="H20" s="3">
        <v>0.18</v>
      </c>
      <c r="I20" s="3">
        <v>9.1999999999999998E-2</v>
      </c>
      <c r="J20" s="4">
        <v>1.2999999999999999E-2</v>
      </c>
      <c r="K20" s="4">
        <f t="shared" si="0"/>
        <v>1.494E-2</v>
      </c>
      <c r="L20" s="4">
        <f t="shared" si="1"/>
        <v>0</v>
      </c>
      <c r="M20" s="3">
        <v>3</v>
      </c>
      <c r="N20" s="3" t="s">
        <v>14</v>
      </c>
    </row>
    <row r="21" spans="1:14" ht="14" x14ac:dyDescent="0.15">
      <c r="A21" s="3">
        <v>16.184999999999999</v>
      </c>
      <c r="B21" s="3">
        <v>10</v>
      </c>
      <c r="C21" s="3">
        <v>0.64500000000000002</v>
      </c>
      <c r="D21" s="3">
        <v>5.64</v>
      </c>
      <c r="E21" s="3">
        <v>2.0129999999999999</v>
      </c>
      <c r="F21" s="3" t="s">
        <v>12</v>
      </c>
      <c r="G21" s="3" t="s">
        <v>13</v>
      </c>
      <c r="H21" s="3">
        <v>0.23200000000000001</v>
      </c>
      <c r="I21" s="3">
        <v>8.5000000000000006E-2</v>
      </c>
      <c r="J21" s="4">
        <v>1.2999999999999999E-2</v>
      </c>
      <c r="K21" s="4">
        <f t="shared" si="0"/>
        <v>1.9256000000000002E-2</v>
      </c>
      <c r="L21" s="4">
        <f t="shared" si="1"/>
        <v>0</v>
      </c>
      <c r="M21" s="3">
        <v>3</v>
      </c>
      <c r="N21" s="3" t="s">
        <v>14</v>
      </c>
    </row>
    <row r="22" spans="1:14" ht="14" x14ac:dyDescent="0.15">
      <c r="A22" s="3">
        <v>22.658999999999999</v>
      </c>
      <c r="B22" s="3">
        <v>10</v>
      </c>
      <c r="C22" s="3">
        <v>0.19700000000000001</v>
      </c>
      <c r="D22" s="3">
        <v>5.32</v>
      </c>
      <c r="E22" s="3">
        <v>4.8490000000000002</v>
      </c>
      <c r="F22" s="3" t="s">
        <v>12</v>
      </c>
      <c r="G22" s="3" t="s">
        <v>13</v>
      </c>
      <c r="H22" s="3">
        <v>0.46100000000000002</v>
      </c>
      <c r="I22" s="3">
        <v>0.16300000000000001</v>
      </c>
      <c r="J22" s="4">
        <v>2.9000000000000001E-2</v>
      </c>
      <c r="K22" s="4">
        <f t="shared" si="0"/>
        <v>3.8263000000000005E-2</v>
      </c>
      <c r="L22" s="4">
        <f t="shared" si="1"/>
        <v>0</v>
      </c>
      <c r="M22" s="3">
        <v>4</v>
      </c>
      <c r="N22" s="3" t="s">
        <v>14</v>
      </c>
    </row>
    <row r="23" spans="1:14" ht="14" x14ac:dyDescent="0.15">
      <c r="A23" s="3">
        <v>22.658999999999999</v>
      </c>
      <c r="B23" s="3">
        <v>10</v>
      </c>
      <c r="C23" s="3">
        <v>0.25600000000000001</v>
      </c>
      <c r="D23" s="3">
        <v>6.32</v>
      </c>
      <c r="E23" s="3">
        <v>4.45</v>
      </c>
      <c r="F23" s="3" t="s">
        <v>12</v>
      </c>
      <c r="G23" s="3" t="s">
        <v>13</v>
      </c>
      <c r="H23" s="3">
        <v>0.26300000000000001</v>
      </c>
      <c r="I23" s="3">
        <v>5.6000000000000001E-2</v>
      </c>
      <c r="J23" s="4">
        <v>1.7000000000000001E-2</v>
      </c>
      <c r="K23" s="4">
        <f t="shared" si="0"/>
        <v>2.1829000000000001E-2</v>
      </c>
      <c r="L23" s="4">
        <f t="shared" si="1"/>
        <v>0</v>
      </c>
      <c r="M23" s="3">
        <v>4</v>
      </c>
      <c r="N23" s="3" t="s">
        <v>14</v>
      </c>
    </row>
    <row r="24" spans="1:14" ht="14" x14ac:dyDescent="0.15">
      <c r="A24" s="3">
        <v>22.658999999999999</v>
      </c>
      <c r="B24" s="3">
        <v>10</v>
      </c>
      <c r="C24" s="3">
        <v>0.316</v>
      </c>
      <c r="D24" s="3">
        <v>7.14</v>
      </c>
      <c r="E24" s="3">
        <v>4.09</v>
      </c>
      <c r="F24" s="3" t="s">
        <v>12</v>
      </c>
      <c r="G24" s="3" t="s">
        <v>13</v>
      </c>
      <c r="H24" s="3">
        <v>0.28899999999999998</v>
      </c>
      <c r="I24" s="3">
        <v>5.2999999999999999E-2</v>
      </c>
      <c r="J24" s="4">
        <v>1.9E-2</v>
      </c>
      <c r="K24" s="4">
        <f t="shared" si="0"/>
        <v>2.3986999999999998E-2</v>
      </c>
      <c r="L24" s="4">
        <f t="shared" si="1"/>
        <v>0</v>
      </c>
      <c r="M24" s="3">
        <v>4</v>
      </c>
      <c r="N24" s="3" t="s">
        <v>14</v>
      </c>
    </row>
    <row r="25" spans="1:14" ht="14" x14ac:dyDescent="0.15">
      <c r="A25" s="3">
        <v>22.658999999999999</v>
      </c>
      <c r="B25" s="3">
        <v>10</v>
      </c>
      <c r="C25" s="3">
        <v>0.377</v>
      </c>
      <c r="D25" s="3">
        <v>7.83</v>
      </c>
      <c r="E25" s="3">
        <v>3.77</v>
      </c>
      <c r="F25" s="3" t="s">
        <v>12</v>
      </c>
      <c r="G25" s="3" t="s">
        <v>13</v>
      </c>
      <c r="H25" s="3">
        <v>0.36599999999999999</v>
      </c>
      <c r="I25" s="3">
        <v>0.06</v>
      </c>
      <c r="J25" s="4">
        <v>2.3E-2</v>
      </c>
      <c r="K25" s="4">
        <f t="shared" si="0"/>
        <v>3.0378000000000002E-2</v>
      </c>
      <c r="L25" s="4">
        <f t="shared" si="1"/>
        <v>0</v>
      </c>
      <c r="M25" s="3">
        <v>4</v>
      </c>
      <c r="N25" s="3" t="s">
        <v>14</v>
      </c>
    </row>
    <row r="26" spans="1:14" ht="14" x14ac:dyDescent="0.15">
      <c r="A26" s="3">
        <v>22.658999999999999</v>
      </c>
      <c r="B26" s="3">
        <v>10</v>
      </c>
      <c r="C26" s="3">
        <v>0.437</v>
      </c>
      <c r="D26" s="3">
        <v>8.41</v>
      </c>
      <c r="E26" s="3">
        <v>3.46</v>
      </c>
      <c r="F26" s="3" t="s">
        <v>12</v>
      </c>
      <c r="G26" s="3" t="s">
        <v>13</v>
      </c>
      <c r="H26" s="3">
        <v>0.29399999999999998</v>
      </c>
      <c r="I26" s="3">
        <v>7.0000000000000007E-2</v>
      </c>
      <c r="J26" s="4">
        <v>1.9E-2</v>
      </c>
      <c r="K26" s="4">
        <f t="shared" si="0"/>
        <v>2.4402E-2</v>
      </c>
      <c r="L26" s="4">
        <f t="shared" si="1"/>
        <v>0</v>
      </c>
      <c r="M26" s="3">
        <v>4</v>
      </c>
      <c r="N26" s="3" t="s">
        <v>14</v>
      </c>
    </row>
    <row r="27" spans="1:14" ht="14" x14ac:dyDescent="0.15">
      <c r="A27" s="3">
        <v>22.658999999999999</v>
      </c>
      <c r="B27" s="3">
        <v>10</v>
      </c>
      <c r="C27" s="3">
        <v>0.495</v>
      </c>
      <c r="D27" s="3">
        <v>8.92</v>
      </c>
      <c r="E27" s="3">
        <v>3.18</v>
      </c>
      <c r="F27" s="3" t="s">
        <v>12</v>
      </c>
      <c r="G27" s="3" t="s">
        <v>13</v>
      </c>
      <c r="H27" s="3">
        <v>0.26100000000000001</v>
      </c>
      <c r="I27" s="3">
        <v>9.4E-2</v>
      </c>
      <c r="J27" s="4">
        <v>1.7999999999999999E-2</v>
      </c>
      <c r="K27" s="4">
        <f t="shared" si="0"/>
        <v>2.1663000000000002E-2</v>
      </c>
      <c r="L27" s="4">
        <f t="shared" si="1"/>
        <v>0</v>
      </c>
      <c r="M27" s="3">
        <v>4</v>
      </c>
      <c r="N27" s="3" t="s">
        <v>14</v>
      </c>
    </row>
    <row r="28" spans="1:14" ht="14" x14ac:dyDescent="0.15">
      <c r="A28" s="3">
        <v>22.658999999999999</v>
      </c>
      <c r="B28" s="3">
        <v>10</v>
      </c>
      <c r="C28" s="3">
        <v>0.55900000000000005</v>
      </c>
      <c r="D28" s="3">
        <v>9.35</v>
      </c>
      <c r="E28" s="3">
        <v>2.92</v>
      </c>
      <c r="F28" s="3" t="s">
        <v>12</v>
      </c>
      <c r="G28" s="3" t="s">
        <v>13</v>
      </c>
      <c r="H28" s="3">
        <v>0.23100000000000001</v>
      </c>
      <c r="I28" s="3">
        <v>0.124</v>
      </c>
      <c r="J28" s="4">
        <v>1.4999999999999999E-2</v>
      </c>
      <c r="K28" s="4">
        <f t="shared" si="0"/>
        <v>1.9173000000000003E-2</v>
      </c>
      <c r="L28" s="4">
        <f t="shared" si="1"/>
        <v>0</v>
      </c>
      <c r="M28" s="3">
        <v>4</v>
      </c>
      <c r="N28" s="3" t="s">
        <v>14</v>
      </c>
    </row>
    <row r="29" spans="1:14" ht="14" x14ac:dyDescent="0.15">
      <c r="A29" s="3">
        <v>22.658999999999999</v>
      </c>
      <c r="B29" s="3">
        <v>10</v>
      </c>
      <c r="C29" s="3">
        <v>0.64900000000000002</v>
      </c>
      <c r="D29" s="3">
        <v>9.91</v>
      </c>
      <c r="E29" s="3">
        <v>2.54</v>
      </c>
      <c r="F29" s="3" t="s">
        <v>12</v>
      </c>
      <c r="G29" s="3" t="s">
        <v>13</v>
      </c>
      <c r="H29" s="3">
        <v>0.214</v>
      </c>
      <c r="I29" s="3">
        <v>0.13100000000000001</v>
      </c>
      <c r="J29" s="4">
        <v>0</v>
      </c>
      <c r="K29" s="4">
        <f t="shared" si="0"/>
        <v>1.7762E-2</v>
      </c>
      <c r="L29" s="4">
        <f t="shared" si="1"/>
        <v>0</v>
      </c>
      <c r="M29" s="3">
        <v>4</v>
      </c>
      <c r="N29" s="3" t="s">
        <v>14</v>
      </c>
    </row>
    <row r="30" spans="1:14" ht="14" x14ac:dyDescent="0.15">
      <c r="A30" s="3">
        <v>9.7100000000000009</v>
      </c>
      <c r="B30" s="3">
        <v>7</v>
      </c>
      <c r="C30" s="3">
        <v>0.216</v>
      </c>
      <c r="D30" s="3">
        <v>1.02</v>
      </c>
      <c r="E30" s="3">
        <v>2.2000000000000002</v>
      </c>
      <c r="F30" s="3" t="s">
        <v>12</v>
      </c>
      <c r="G30" s="3" t="s">
        <v>13</v>
      </c>
      <c r="H30" s="3">
        <v>6.2E-2</v>
      </c>
      <c r="I30" s="3">
        <v>2.7E-2</v>
      </c>
      <c r="J30" s="4">
        <v>7.0000000000000001E-3</v>
      </c>
      <c r="K30" s="4">
        <f t="shared" si="0"/>
        <v>5.1460000000000004E-3</v>
      </c>
      <c r="L30" s="4">
        <f t="shared" si="1"/>
        <v>4.7453855480877423E-3</v>
      </c>
      <c r="M30" s="3">
        <v>5</v>
      </c>
      <c r="N30" s="3" t="s">
        <v>14</v>
      </c>
    </row>
    <row r="31" spans="1:14" ht="14" x14ac:dyDescent="0.15">
      <c r="A31" s="3">
        <v>9.7100000000000009</v>
      </c>
      <c r="B31" s="3">
        <v>9</v>
      </c>
      <c r="C31" s="3">
        <v>0.34100000000000003</v>
      </c>
      <c r="D31" s="3">
        <v>1.68</v>
      </c>
      <c r="E31" s="3">
        <v>2.06</v>
      </c>
      <c r="F31" s="3" t="s">
        <v>12</v>
      </c>
      <c r="G31" s="3" t="s">
        <v>13</v>
      </c>
      <c r="H31" s="3">
        <v>0.13</v>
      </c>
      <c r="I31" s="3">
        <v>3.5000000000000003E-2</v>
      </c>
      <c r="J31" s="4">
        <v>3.5999999999999997E-2</v>
      </c>
      <c r="K31" s="4">
        <f t="shared" si="0"/>
        <v>1.0790000000000001E-2</v>
      </c>
      <c r="L31" s="4">
        <f t="shared" si="1"/>
        <v>3.4344954505720338E-2</v>
      </c>
      <c r="M31" s="3">
        <v>5</v>
      </c>
      <c r="N31" s="3" t="s">
        <v>14</v>
      </c>
    </row>
    <row r="32" spans="1:14" ht="14" x14ac:dyDescent="0.15">
      <c r="A32" s="3">
        <v>9.7100000000000009</v>
      </c>
      <c r="B32" s="3">
        <v>9</v>
      </c>
      <c r="C32" s="3">
        <v>0.21099999999999999</v>
      </c>
      <c r="D32" s="3">
        <v>1.42</v>
      </c>
      <c r="E32" s="3">
        <v>2.56</v>
      </c>
      <c r="F32" s="3" t="s">
        <v>12</v>
      </c>
      <c r="G32" s="3" t="s">
        <v>13</v>
      </c>
      <c r="H32" s="3">
        <v>0.14799999999999999</v>
      </c>
      <c r="I32" s="3">
        <v>6.4000000000000001E-2</v>
      </c>
      <c r="J32" s="4">
        <v>2.8000000000000001E-2</v>
      </c>
      <c r="K32" s="4">
        <f t="shared" si="0"/>
        <v>1.2284E-2</v>
      </c>
      <c r="L32" s="4">
        <f t="shared" si="1"/>
        <v>2.5161544944617371E-2</v>
      </c>
      <c r="M32" s="3">
        <v>5</v>
      </c>
      <c r="N32" s="3" t="s">
        <v>14</v>
      </c>
    </row>
    <row r="33" spans="1:14" ht="14" x14ac:dyDescent="0.15">
      <c r="A33" s="3">
        <v>12.95</v>
      </c>
      <c r="B33" s="3">
        <v>9</v>
      </c>
      <c r="C33" s="3">
        <v>0.34200000000000003</v>
      </c>
      <c r="D33" s="3">
        <v>2.74</v>
      </c>
      <c r="E33" s="3">
        <v>2.52</v>
      </c>
      <c r="F33" s="3" t="s">
        <v>12</v>
      </c>
      <c r="G33" s="3" t="s">
        <v>13</v>
      </c>
      <c r="H33" s="3">
        <v>0.188</v>
      </c>
      <c r="I33" s="3">
        <v>5.8999999999999997E-2</v>
      </c>
      <c r="J33" s="4">
        <v>2.5000000000000001E-2</v>
      </c>
      <c r="K33" s="4">
        <f t="shared" si="0"/>
        <v>1.5604000000000002E-2</v>
      </c>
      <c r="L33" s="4">
        <f t="shared" si="1"/>
        <v>1.9532413675733985E-2</v>
      </c>
      <c r="M33" s="3">
        <v>5</v>
      </c>
      <c r="N33" s="3" t="s">
        <v>14</v>
      </c>
    </row>
    <row r="34" spans="1:14" ht="14" x14ac:dyDescent="0.15">
      <c r="A34" s="3">
        <v>12.95</v>
      </c>
      <c r="B34" s="3">
        <v>11</v>
      </c>
      <c r="C34" s="3">
        <v>0.51300000000000001</v>
      </c>
      <c r="D34" s="3">
        <v>4.09</v>
      </c>
      <c r="E34" s="3">
        <v>2.2200000000000002</v>
      </c>
      <c r="F34" s="3" t="s">
        <v>12</v>
      </c>
      <c r="G34" s="3" t="s">
        <v>13</v>
      </c>
      <c r="H34" s="3">
        <v>0.21299999999999999</v>
      </c>
      <c r="I34" s="3">
        <v>5.3999999999999999E-2</v>
      </c>
      <c r="J34" s="4">
        <v>2.9000000000000001E-2</v>
      </c>
      <c r="K34" s="4">
        <f t="shared" si="0"/>
        <v>1.7679E-2</v>
      </c>
      <c r="L34" s="4">
        <f t="shared" si="1"/>
        <v>2.2988104728315469E-2</v>
      </c>
      <c r="M34" s="3">
        <v>5</v>
      </c>
      <c r="N34" s="3" t="s">
        <v>14</v>
      </c>
    </row>
    <row r="35" spans="1:14" ht="14" x14ac:dyDescent="0.15">
      <c r="A35" s="3">
        <v>16.18</v>
      </c>
      <c r="B35" s="3">
        <v>7</v>
      </c>
      <c r="C35" s="3">
        <v>0.109</v>
      </c>
      <c r="D35" s="3">
        <v>1.7</v>
      </c>
      <c r="E35" s="3">
        <v>4.0389999999999997</v>
      </c>
      <c r="F35" s="3" t="s">
        <v>12</v>
      </c>
      <c r="G35" s="3" t="s">
        <v>13</v>
      </c>
      <c r="H35" s="3">
        <v>0.11700000000000001</v>
      </c>
      <c r="I35" s="3">
        <v>4.7E-2</v>
      </c>
      <c r="J35" s="4">
        <v>1.4999999999999999E-2</v>
      </c>
      <c r="K35" s="4">
        <f t="shared" si="0"/>
        <v>9.7110000000000009E-3</v>
      </c>
      <c r="L35" s="4">
        <f t="shared" si="1"/>
        <v>1.1432256076558116E-2</v>
      </c>
      <c r="M35" s="3">
        <v>5</v>
      </c>
      <c r="N35" s="3" t="s">
        <v>14</v>
      </c>
    </row>
    <row r="36" spans="1:14" ht="14" x14ac:dyDescent="0.15">
      <c r="A36" s="3">
        <v>16.18</v>
      </c>
      <c r="B36" s="3">
        <v>8.5</v>
      </c>
      <c r="C36" s="3">
        <v>0.21199999999999999</v>
      </c>
      <c r="D36" s="3">
        <v>2.95</v>
      </c>
      <c r="E36" s="3">
        <v>3.56</v>
      </c>
      <c r="F36" s="3" t="s">
        <v>12</v>
      </c>
      <c r="G36" s="3" t="s">
        <v>13</v>
      </c>
      <c r="H36" s="3">
        <v>0.109</v>
      </c>
      <c r="I36" s="3">
        <v>7.0999999999999994E-2</v>
      </c>
      <c r="J36" s="4">
        <v>1.0999999999999999E-2</v>
      </c>
      <c r="K36" s="4">
        <f t="shared" si="0"/>
        <v>9.0470000000000012E-3</v>
      </c>
      <c r="L36" s="4">
        <f t="shared" si="1"/>
        <v>6.2571392025429608E-3</v>
      </c>
      <c r="M36" s="3">
        <v>5</v>
      </c>
      <c r="N36" s="3" t="s">
        <v>14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7</cp:revision>
  <dcterms:created xsi:type="dcterms:W3CDTF">2015-05-26T19:29:21Z</dcterms:created>
  <dcterms:modified xsi:type="dcterms:W3CDTF">2021-06-13T20:47:24Z</dcterms:modified>
  <dc:language>en-US</dc:language>
</cp:coreProperties>
</file>