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E9043182-D763-094F-89A9-E5D3A0A261EB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52" i="1" l="1"/>
  <c r="L52" i="1" s="1"/>
  <c r="K51" i="1"/>
  <c r="L51" i="1" s="1"/>
  <c r="K50" i="1"/>
  <c r="L50" i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/>
  <c r="K37" i="1"/>
  <c r="L37" i="1"/>
  <c r="K36" i="1"/>
  <c r="L36" i="1"/>
  <c r="K35" i="1"/>
  <c r="L35" i="1" s="1"/>
  <c r="K34" i="1"/>
  <c r="L34" i="1" s="1"/>
  <c r="K33" i="1"/>
  <c r="L33" i="1" s="1"/>
  <c r="K32" i="1"/>
  <c r="L32" i="1" s="1"/>
  <c r="K31" i="1"/>
  <c r="L31" i="1"/>
  <c r="K30" i="1"/>
  <c r="L30" i="1"/>
  <c r="K29" i="1"/>
  <c r="L29" i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/>
  <c r="K22" i="1"/>
  <c r="L22" i="1" s="1"/>
  <c r="K21" i="1"/>
  <c r="L21" i="1" s="1"/>
  <c r="K20" i="1"/>
  <c r="L20" i="1" s="1"/>
  <c r="K19" i="1"/>
  <c r="L19" i="1" s="1"/>
  <c r="K18" i="1"/>
  <c r="L18" i="1"/>
  <c r="K17" i="1"/>
  <c r="L17" i="1" s="1"/>
  <c r="K16" i="1"/>
  <c r="L16" i="1" s="1"/>
  <c r="K15" i="1"/>
  <c r="L15" i="1" s="1"/>
  <c r="K14" i="1"/>
  <c r="L14" i="1"/>
  <c r="K13" i="1"/>
  <c r="L13" i="1" s="1"/>
  <c r="K12" i="1"/>
  <c r="L12" i="1" s="1"/>
  <c r="K11" i="1"/>
  <c r="L11" i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<sst xmlns="http://schemas.openxmlformats.org/spreadsheetml/2006/main" count="165" uniqueCount="15">
  <si>
    <t>Elab</t>
  </si>
  <si>
    <t>X</t>
  </si>
  <si>
    <t>Q2</t>
  </si>
  <si>
    <t>*set</t>
  </si>
  <si>
    <t>obs</t>
  </si>
  <si>
    <t>target</t>
  </si>
  <si>
    <t>value</t>
  </si>
  <si>
    <t>col</t>
  </si>
  <si>
    <t>A1</t>
  </si>
  <si>
    <t>p</t>
  </si>
  <si>
    <t>COMPASS</t>
  </si>
  <si>
    <t>norm_c</t>
  </si>
  <si>
    <t>stat_u</t>
  </si>
  <si>
    <t>syst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</si>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</sst>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150" zoomScaleNormal="150" zoomScalePageLayoutView="150" workbookViewId="0">
      <selection activeCell="N7" sqref="N7"/>
    </sheetView>
  </sheetViews>
  <sheetFormatPr baseColWidth="10" defaultColWidth="8.83203125" defaultRowHeight="13" x14ac:dyDescent="0.15"/>
  <cols>
    <col min="1" max="1" width="11.6640625" customWidth="1"/>
    <col min="5" max="8" width="8.83203125" style="1"/>
    <col min="9" max="9" width="12.5" customWidth="1"/>
    <col min="10" max="10" width="13" customWidth="1"/>
    <col min="11" max="11" width="12.1640625" customWidth="1"/>
    <col min="12" max="12" width="14.83203125" customWidth="1"/>
  </cols>
  <sheetData>
    <row r="1" spans="1:12" ht="13" customHeight="1" x14ac:dyDescent="0.15">
      <c r="A1" s="4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13</v>
      </c>
      <c r="K1" s="2" t="s">
        <v>11</v>
      </c>
      <c r="L1" s="2" t="s">
        <v>14</v>
      </c>
    </row>
    <row r="2" spans="1:12" ht="14" x14ac:dyDescent="0.15">
      <c r="A2" s="1" t="s">
        <v>10</v>
      </c>
      <c r="B2" s="3">
        <v>200</v>
      </c>
      <c r="C2" s="3">
        <v>3.5000000000000001E-3</v>
      </c>
      <c r="D2" s="3">
        <v>1.03</v>
      </c>
      <c r="E2" s="3">
        <v>1</v>
      </c>
      <c r="F2" s="3" t="s">
        <v>8</v>
      </c>
      <c r="G2" s="3" t="s">
        <v>9</v>
      </c>
      <c r="H2" s="3">
        <v>5.8999999999999997E-2</v>
      </c>
      <c r="I2" s="3">
        <v>2.9000000000000001E-2</v>
      </c>
      <c r="J2" s="3">
        <v>1.4E-2</v>
      </c>
      <c r="K2" s="3">
        <f t="shared" ref="K2:K33" si="0">H2*0.07</f>
        <v>4.13E-3</v>
      </c>
      <c r="L2" s="3">
        <f t="shared" ref="L2:L33" si="1">MAX(J2^2-K2^2,0)^0.5</f>
        <v>1.3376961538406246E-2</v>
      </c>
    </row>
    <row r="3" spans="1:12" ht="14" x14ac:dyDescent="0.15">
      <c r="A3" s="1" t="s">
        <v>10</v>
      </c>
      <c r="B3" s="3">
        <v>200</v>
      </c>
      <c r="C3" s="3">
        <v>3.5999999999999999E-3</v>
      </c>
      <c r="D3" s="3">
        <v>1.1000000000000001</v>
      </c>
      <c r="E3" s="3">
        <v>2</v>
      </c>
      <c r="F3" s="3" t="s">
        <v>8</v>
      </c>
      <c r="G3" s="3" t="s">
        <v>9</v>
      </c>
      <c r="H3" s="3">
        <v>-4.0000000000000001E-3</v>
      </c>
      <c r="I3" s="3">
        <v>2.7E-2</v>
      </c>
      <c r="J3" s="3">
        <v>1.2E-2</v>
      </c>
      <c r="K3" s="3">
        <f t="shared" si="0"/>
        <v>-2.8000000000000003E-4</v>
      </c>
      <c r="L3" s="3">
        <f t="shared" si="1"/>
        <v>1.1996732888582624E-2</v>
      </c>
    </row>
    <row r="4" spans="1:12" ht="14" x14ac:dyDescent="0.15">
      <c r="A4" s="1" t="s">
        <v>10</v>
      </c>
      <c r="B4" s="3">
        <v>200</v>
      </c>
      <c r="C4" s="3">
        <v>3.8E-3</v>
      </c>
      <c r="D4" s="3">
        <v>1.22</v>
      </c>
      <c r="E4" s="3">
        <v>3</v>
      </c>
      <c r="F4" s="3" t="s">
        <v>8</v>
      </c>
      <c r="G4" s="3" t="s">
        <v>9</v>
      </c>
      <c r="H4" s="3">
        <v>2E-3</v>
      </c>
      <c r="I4" s="3">
        <v>3.2000000000000001E-2</v>
      </c>
      <c r="J4" s="3">
        <v>1.2E-2</v>
      </c>
      <c r="K4" s="3">
        <f t="shared" si="0"/>
        <v>1.4000000000000001E-4</v>
      </c>
      <c r="L4" s="3">
        <f t="shared" si="1"/>
        <v>1.199918330554209E-2</v>
      </c>
    </row>
    <row r="5" spans="1:12" ht="14" x14ac:dyDescent="0.15">
      <c r="A5" s="1" t="s">
        <v>10</v>
      </c>
      <c r="B5" s="3">
        <v>200</v>
      </c>
      <c r="C5" s="3">
        <v>4.4000000000000003E-3</v>
      </c>
      <c r="D5" s="3">
        <v>1.07</v>
      </c>
      <c r="E5" s="3">
        <v>1</v>
      </c>
      <c r="F5" s="3" t="s">
        <v>8</v>
      </c>
      <c r="G5" s="3" t="s">
        <v>9</v>
      </c>
      <c r="H5" s="3">
        <v>6.0000000000000001E-3</v>
      </c>
      <c r="I5" s="3">
        <v>2.1000000000000001E-2</v>
      </c>
      <c r="J5" s="3">
        <v>8.0000000000000002E-3</v>
      </c>
      <c r="K5" s="3">
        <f t="shared" si="0"/>
        <v>4.2000000000000007E-4</v>
      </c>
      <c r="L5" s="3">
        <f t="shared" si="1"/>
        <v>7.9889673925983701E-3</v>
      </c>
    </row>
    <row r="6" spans="1:12" ht="14" x14ac:dyDescent="0.15">
      <c r="A6" s="1" t="s">
        <v>10</v>
      </c>
      <c r="B6" s="3">
        <v>200</v>
      </c>
      <c r="C6" s="3">
        <v>4.4999999999999997E-3</v>
      </c>
      <c r="D6" s="3">
        <v>1.24</v>
      </c>
      <c r="E6" s="3">
        <v>2</v>
      </c>
      <c r="F6" s="3" t="s">
        <v>8</v>
      </c>
      <c r="G6" s="3" t="s">
        <v>9</v>
      </c>
      <c r="H6" s="3">
        <v>2.1000000000000001E-2</v>
      </c>
      <c r="I6" s="3">
        <v>0.02</v>
      </c>
      <c r="J6" s="3">
        <v>8.0000000000000002E-3</v>
      </c>
      <c r="K6" s="3">
        <f t="shared" si="0"/>
        <v>1.4700000000000002E-3</v>
      </c>
      <c r="L6" s="3">
        <f t="shared" si="1"/>
        <v>7.8637840763846004E-3</v>
      </c>
    </row>
    <row r="7" spans="1:12" ht="14" x14ac:dyDescent="0.15">
      <c r="A7" s="1" t="s">
        <v>10</v>
      </c>
      <c r="B7" s="3">
        <v>200</v>
      </c>
      <c r="C7" s="3">
        <v>4.5999999999999999E-3</v>
      </c>
      <c r="D7" s="3">
        <v>1.44</v>
      </c>
      <c r="E7" s="3">
        <v>3</v>
      </c>
      <c r="F7" s="3" t="s">
        <v>8</v>
      </c>
      <c r="G7" s="3" t="s">
        <v>9</v>
      </c>
      <c r="H7" s="3">
        <v>2.3E-2</v>
      </c>
      <c r="I7" s="3">
        <v>2.1999999999999999E-2</v>
      </c>
      <c r="J7" s="3">
        <v>1.0999999999999999E-2</v>
      </c>
      <c r="K7" s="3">
        <f t="shared" si="0"/>
        <v>1.6100000000000001E-3</v>
      </c>
      <c r="L7" s="3">
        <f t="shared" si="1"/>
        <v>1.0881539413152902E-2</v>
      </c>
    </row>
    <row r="8" spans="1:12" ht="14" x14ac:dyDescent="0.15">
      <c r="A8" s="1" t="s">
        <v>10</v>
      </c>
      <c r="B8" s="3">
        <v>200</v>
      </c>
      <c r="C8" s="3">
        <v>5.4999999999999997E-3</v>
      </c>
      <c r="D8" s="3">
        <v>1.1100000000000001</v>
      </c>
      <c r="E8" s="3">
        <v>1</v>
      </c>
      <c r="F8" s="3" t="s">
        <v>8</v>
      </c>
      <c r="G8" s="3" t="s">
        <v>9</v>
      </c>
      <c r="H8" s="3">
        <v>8.9999999999999993E-3</v>
      </c>
      <c r="I8" s="3">
        <v>2.4E-2</v>
      </c>
      <c r="J8" s="3">
        <v>1.0999999999999999E-2</v>
      </c>
      <c r="K8" s="3">
        <f t="shared" si="0"/>
        <v>6.3000000000000003E-4</v>
      </c>
      <c r="L8" s="3">
        <f t="shared" si="1"/>
        <v>1.0981944272304426E-2</v>
      </c>
    </row>
    <row r="9" spans="1:12" ht="14" x14ac:dyDescent="0.15">
      <c r="A9" s="1" t="s">
        <v>10</v>
      </c>
      <c r="B9" s="3">
        <v>200</v>
      </c>
      <c r="C9" s="3">
        <v>5.4999999999999997E-3</v>
      </c>
      <c r="D9" s="3">
        <v>1.36</v>
      </c>
      <c r="E9" s="3">
        <v>2</v>
      </c>
      <c r="F9" s="3" t="s">
        <v>8</v>
      </c>
      <c r="G9" s="3" t="s">
        <v>9</v>
      </c>
      <c r="H9" s="3">
        <v>2.5999999999999999E-2</v>
      </c>
      <c r="I9" s="3">
        <v>0.02</v>
      </c>
      <c r="J9" s="3">
        <v>8.0000000000000002E-3</v>
      </c>
      <c r="K9" s="3">
        <f t="shared" si="0"/>
        <v>1.82E-3</v>
      </c>
      <c r="L9" s="3">
        <f t="shared" si="1"/>
        <v>7.7902246437442351E-3</v>
      </c>
    </row>
    <row r="10" spans="1:12" ht="14" x14ac:dyDescent="0.15">
      <c r="A10" s="1" t="s">
        <v>10</v>
      </c>
      <c r="B10" s="3">
        <v>200</v>
      </c>
      <c r="C10" s="3">
        <v>5.5999999999999999E-3</v>
      </c>
      <c r="D10" s="3">
        <v>1.68</v>
      </c>
      <c r="E10" s="3">
        <v>3</v>
      </c>
      <c r="F10" s="3" t="s">
        <v>8</v>
      </c>
      <c r="G10" s="3" t="s">
        <v>9</v>
      </c>
      <c r="H10" s="3">
        <v>2.1999999999999999E-2</v>
      </c>
      <c r="I10" s="3">
        <v>0.02</v>
      </c>
      <c r="J10" s="3">
        <v>8.0000000000000002E-3</v>
      </c>
      <c r="K10" s="3">
        <f t="shared" si="0"/>
        <v>1.5400000000000001E-3</v>
      </c>
      <c r="L10" s="3">
        <f t="shared" si="1"/>
        <v>7.8503757871836947E-3</v>
      </c>
    </row>
    <row r="11" spans="1:12" ht="14" x14ac:dyDescent="0.15">
      <c r="A11" s="1" t="s">
        <v>10</v>
      </c>
      <c r="B11" s="3">
        <v>200</v>
      </c>
      <c r="C11" s="3">
        <v>6.8999999999999999E-3</v>
      </c>
      <c r="D11" s="3">
        <v>1.1399999999999999</v>
      </c>
      <c r="E11" s="3">
        <v>1</v>
      </c>
      <c r="F11" s="3" t="s">
        <v>8</v>
      </c>
      <c r="G11" s="3" t="s">
        <v>9</v>
      </c>
      <c r="H11" s="3">
        <v>3.3000000000000002E-2</v>
      </c>
      <c r="I11" s="3">
        <v>0.02</v>
      </c>
      <c r="J11" s="3">
        <v>8.9999999999999993E-3</v>
      </c>
      <c r="K11" s="3">
        <f t="shared" si="0"/>
        <v>2.3100000000000004E-3</v>
      </c>
      <c r="L11" s="3">
        <f t="shared" si="1"/>
        <v>8.6984998706673543E-3</v>
      </c>
    </row>
    <row r="12" spans="1:12" ht="14" x14ac:dyDescent="0.15">
      <c r="A12" s="1" t="s">
        <v>10</v>
      </c>
      <c r="B12" s="3">
        <v>200</v>
      </c>
      <c r="C12" s="3">
        <v>6.8999999999999999E-3</v>
      </c>
      <c r="D12" s="3">
        <v>1.5</v>
      </c>
      <c r="E12" s="3">
        <v>2</v>
      </c>
      <c r="F12" s="3" t="s">
        <v>8</v>
      </c>
      <c r="G12" s="3" t="s">
        <v>9</v>
      </c>
      <c r="H12" s="3">
        <v>4.1000000000000002E-2</v>
      </c>
      <c r="I12" s="3">
        <v>1.4999999999999999E-2</v>
      </c>
      <c r="J12" s="3">
        <v>7.0000000000000001E-3</v>
      </c>
      <c r="K12" s="3">
        <f t="shared" si="0"/>
        <v>2.8700000000000006E-3</v>
      </c>
      <c r="L12" s="3">
        <f t="shared" si="1"/>
        <v>6.3845986561411987E-3</v>
      </c>
    </row>
    <row r="13" spans="1:12" ht="14" x14ac:dyDescent="0.15">
      <c r="A13" s="1" t="s">
        <v>10</v>
      </c>
      <c r="B13" s="3">
        <v>200</v>
      </c>
      <c r="C13" s="3">
        <v>7.1000000000000004E-3</v>
      </c>
      <c r="D13" s="3">
        <v>2.02</v>
      </c>
      <c r="E13" s="3">
        <v>3</v>
      </c>
      <c r="F13" s="3" t="s">
        <v>8</v>
      </c>
      <c r="G13" s="3" t="s">
        <v>9</v>
      </c>
      <c r="H13" s="3">
        <v>6.0000000000000001E-3</v>
      </c>
      <c r="I13" s="3">
        <v>1.4E-2</v>
      </c>
      <c r="J13" s="3">
        <v>7.0000000000000001E-3</v>
      </c>
      <c r="K13" s="3">
        <f t="shared" si="0"/>
        <v>4.2000000000000007E-4</v>
      </c>
      <c r="L13" s="3">
        <f t="shared" si="1"/>
        <v>6.9873886395419573E-3</v>
      </c>
    </row>
    <row r="14" spans="1:12" ht="14" x14ac:dyDescent="0.15">
      <c r="A14" s="1" t="s">
        <v>10</v>
      </c>
      <c r="B14" s="3">
        <v>200</v>
      </c>
      <c r="C14" s="3">
        <v>8.8999999999999999E-3</v>
      </c>
      <c r="D14" s="3">
        <v>1.17</v>
      </c>
      <c r="E14" s="3">
        <v>1</v>
      </c>
      <c r="F14" s="3" t="s">
        <v>8</v>
      </c>
      <c r="G14" s="3" t="s">
        <v>9</v>
      </c>
      <c r="H14" s="3">
        <v>7.0000000000000001E-3</v>
      </c>
      <c r="I14" s="3">
        <v>2.7E-2</v>
      </c>
      <c r="J14" s="3">
        <v>1.2999999999999999E-2</v>
      </c>
      <c r="K14" s="3">
        <f t="shared" si="0"/>
        <v>4.9000000000000009E-4</v>
      </c>
      <c r="L14" s="3">
        <f t="shared" si="1"/>
        <v>1.2990762102355658E-2</v>
      </c>
    </row>
    <row r="15" spans="1:12" ht="14" x14ac:dyDescent="0.15">
      <c r="A15" s="1" t="s">
        <v>10</v>
      </c>
      <c r="B15" s="3">
        <v>200</v>
      </c>
      <c r="C15" s="3">
        <v>8.8999999999999999E-3</v>
      </c>
      <c r="D15" s="3">
        <v>1.62</v>
      </c>
      <c r="E15" s="3">
        <v>2</v>
      </c>
      <c r="F15" s="3" t="s">
        <v>8</v>
      </c>
      <c r="G15" s="3" t="s">
        <v>9</v>
      </c>
      <c r="H15" s="3">
        <v>2.9000000000000001E-2</v>
      </c>
      <c r="I15" s="3">
        <v>1.7999999999999999E-2</v>
      </c>
      <c r="J15" s="3">
        <v>7.0000000000000001E-3</v>
      </c>
      <c r="K15" s="3">
        <f t="shared" si="0"/>
        <v>2.0300000000000001E-3</v>
      </c>
      <c r="L15" s="3">
        <f t="shared" si="1"/>
        <v>6.6991865177796033E-3</v>
      </c>
    </row>
    <row r="16" spans="1:12" ht="14" x14ac:dyDescent="0.15">
      <c r="A16" s="1" t="s">
        <v>10</v>
      </c>
      <c r="B16" s="3">
        <v>200</v>
      </c>
      <c r="C16" s="3">
        <v>8.9999999999999993E-3</v>
      </c>
      <c r="D16" s="3">
        <v>2.41</v>
      </c>
      <c r="E16" s="3">
        <v>3</v>
      </c>
      <c r="F16" s="3" t="s">
        <v>8</v>
      </c>
      <c r="G16" s="3" t="s">
        <v>9</v>
      </c>
      <c r="H16" s="3">
        <v>1.4999999999999999E-2</v>
      </c>
      <c r="I16" s="3">
        <v>1.4E-2</v>
      </c>
      <c r="J16" s="3">
        <v>6.0000000000000001E-3</v>
      </c>
      <c r="K16" s="3">
        <f t="shared" si="0"/>
        <v>1.0500000000000002E-3</v>
      </c>
      <c r="L16" s="3">
        <f t="shared" si="1"/>
        <v>5.9074106002545649E-3</v>
      </c>
    </row>
    <row r="17" spans="1:12" ht="14" x14ac:dyDescent="0.15">
      <c r="A17" s="1" t="s">
        <v>10</v>
      </c>
      <c r="B17" s="3">
        <v>200</v>
      </c>
      <c r="C17" s="3">
        <v>1.1599999999999999E-2</v>
      </c>
      <c r="D17" s="3">
        <v>1.21</v>
      </c>
      <c r="E17" s="3">
        <v>1</v>
      </c>
      <c r="F17" s="3" t="s">
        <v>8</v>
      </c>
      <c r="G17" s="3" t="s">
        <v>9</v>
      </c>
      <c r="H17" s="3">
        <v>4.3999999999999997E-2</v>
      </c>
      <c r="I17" s="3">
        <v>2.5999999999999999E-2</v>
      </c>
      <c r="J17" s="3">
        <v>1.2999999999999999E-2</v>
      </c>
      <c r="K17" s="3">
        <f t="shared" si="0"/>
        <v>3.0800000000000003E-3</v>
      </c>
      <c r="L17" s="3">
        <f t="shared" si="1"/>
        <v>1.2629869357994166E-2</v>
      </c>
    </row>
    <row r="18" spans="1:12" ht="14" x14ac:dyDescent="0.15">
      <c r="A18" s="1" t="s">
        <v>10</v>
      </c>
      <c r="B18" s="3">
        <v>200</v>
      </c>
      <c r="C18" s="3">
        <v>1.17E-2</v>
      </c>
      <c r="D18" s="3">
        <v>1.75</v>
      </c>
      <c r="E18" s="3">
        <v>2</v>
      </c>
      <c r="F18" s="3" t="s">
        <v>8</v>
      </c>
      <c r="G18" s="3" t="s">
        <v>9</v>
      </c>
      <c r="H18" s="3">
        <v>0.04</v>
      </c>
      <c r="I18" s="3">
        <v>1.7000000000000001E-2</v>
      </c>
      <c r="J18" s="3">
        <v>1.0999999999999999E-2</v>
      </c>
      <c r="K18" s="3">
        <f t="shared" si="0"/>
        <v>2.8000000000000004E-3</v>
      </c>
      <c r="L18" s="3">
        <f t="shared" si="1"/>
        <v>1.063766891757776E-2</v>
      </c>
    </row>
    <row r="19" spans="1:12" ht="14" x14ac:dyDescent="0.15">
      <c r="A19" s="1" t="s">
        <v>10</v>
      </c>
      <c r="B19" s="3">
        <v>200</v>
      </c>
      <c r="C19" s="3">
        <v>1.2E-2</v>
      </c>
      <c r="D19" s="3">
        <v>2.92</v>
      </c>
      <c r="E19" s="3">
        <v>3</v>
      </c>
      <c r="F19" s="3" t="s">
        <v>8</v>
      </c>
      <c r="G19" s="3" t="s">
        <v>9</v>
      </c>
      <c r="H19" s="3">
        <v>4.3999999999999997E-2</v>
      </c>
      <c r="I19" s="3">
        <v>1.0999999999999999E-2</v>
      </c>
      <c r="J19" s="3">
        <v>5.0000000000000001E-3</v>
      </c>
      <c r="K19" s="3">
        <f t="shared" si="0"/>
        <v>3.0800000000000003E-3</v>
      </c>
      <c r="L19" s="3">
        <f t="shared" si="1"/>
        <v>3.9387307600291747E-3</v>
      </c>
    </row>
    <row r="20" spans="1:12" ht="14" x14ac:dyDescent="0.15">
      <c r="A20" s="1" t="s">
        <v>10</v>
      </c>
      <c r="B20" s="3">
        <v>200</v>
      </c>
      <c r="C20" s="3">
        <v>1.6400000000000001E-2</v>
      </c>
      <c r="D20" s="3">
        <v>1.26</v>
      </c>
      <c r="E20" s="3">
        <v>1</v>
      </c>
      <c r="F20" s="3" t="s">
        <v>8</v>
      </c>
      <c r="G20" s="3" t="s">
        <v>9</v>
      </c>
      <c r="H20" s="3">
        <v>8.6999999999999994E-2</v>
      </c>
      <c r="I20" s="3">
        <v>3.4000000000000002E-2</v>
      </c>
      <c r="J20" s="3">
        <v>1.4999999999999999E-2</v>
      </c>
      <c r="K20" s="3">
        <f t="shared" si="0"/>
        <v>6.0899999999999999E-3</v>
      </c>
      <c r="L20" s="3">
        <f t="shared" si="1"/>
        <v>1.3708096147897418E-2</v>
      </c>
    </row>
    <row r="21" spans="1:12" ht="14" x14ac:dyDescent="0.15">
      <c r="A21" s="1" t="s">
        <v>10</v>
      </c>
      <c r="B21" s="3">
        <v>200</v>
      </c>
      <c r="C21" s="3">
        <v>1.6500000000000001E-2</v>
      </c>
      <c r="D21" s="3">
        <v>1.92</v>
      </c>
      <c r="E21" s="3">
        <v>2</v>
      </c>
      <c r="F21" s="3" t="s">
        <v>8</v>
      </c>
      <c r="G21" s="3" t="s">
        <v>9</v>
      </c>
      <c r="H21" s="3">
        <v>0.1</v>
      </c>
      <c r="I21" s="3">
        <v>0.02</v>
      </c>
      <c r="J21" s="3">
        <v>1.0999999999999999E-2</v>
      </c>
      <c r="K21" s="3">
        <f t="shared" si="0"/>
        <v>7.000000000000001E-3</v>
      </c>
      <c r="L21" s="3">
        <f t="shared" si="1"/>
        <v>8.485281374238568E-3</v>
      </c>
    </row>
    <row r="22" spans="1:12" ht="14" x14ac:dyDescent="0.15">
      <c r="A22" s="1" t="s">
        <v>10</v>
      </c>
      <c r="B22" s="3">
        <v>200</v>
      </c>
      <c r="C22" s="3">
        <v>1.6799999999999999E-2</v>
      </c>
      <c r="D22" s="3">
        <v>3.74</v>
      </c>
      <c r="E22" s="3">
        <v>3</v>
      </c>
      <c r="F22" s="3" t="s">
        <v>8</v>
      </c>
      <c r="G22" s="3" t="s">
        <v>9</v>
      </c>
      <c r="H22" s="3">
        <v>6.3E-2</v>
      </c>
      <c r="I22" s="3">
        <v>1.0999999999999999E-2</v>
      </c>
      <c r="J22" s="3">
        <v>6.0000000000000001E-3</v>
      </c>
      <c r="K22" s="3">
        <f t="shared" si="0"/>
        <v>4.4100000000000007E-3</v>
      </c>
      <c r="L22" s="3">
        <f t="shared" si="1"/>
        <v>4.0684026349416293E-3</v>
      </c>
    </row>
    <row r="23" spans="1:12" ht="14" x14ac:dyDescent="0.15">
      <c r="A23" s="1" t="s">
        <v>10</v>
      </c>
      <c r="B23" s="3">
        <v>200</v>
      </c>
      <c r="C23" s="3">
        <v>2.3900000000000001E-2</v>
      </c>
      <c r="D23" s="3">
        <v>1.55</v>
      </c>
      <c r="E23" s="3">
        <v>1</v>
      </c>
      <c r="F23" s="3" t="s">
        <v>8</v>
      </c>
      <c r="G23" s="3" t="s">
        <v>9</v>
      </c>
      <c r="H23" s="3">
        <v>7.1999999999999995E-2</v>
      </c>
      <c r="I23" s="3">
        <v>0.03</v>
      </c>
      <c r="J23" s="3">
        <v>1.6E-2</v>
      </c>
      <c r="K23" s="3">
        <f t="shared" si="0"/>
        <v>5.0400000000000002E-3</v>
      </c>
      <c r="L23" s="3">
        <f t="shared" si="1"/>
        <v>1.5185466736323911E-2</v>
      </c>
    </row>
    <row r="24" spans="1:12" ht="14" x14ac:dyDescent="0.15">
      <c r="A24" s="1" t="s">
        <v>10</v>
      </c>
      <c r="B24" s="3">
        <v>200</v>
      </c>
      <c r="C24" s="3">
        <v>2.4E-2</v>
      </c>
      <c r="D24" s="3">
        <v>2.4900000000000002</v>
      </c>
      <c r="E24" s="3">
        <v>2</v>
      </c>
      <c r="F24" s="3" t="s">
        <v>8</v>
      </c>
      <c r="G24" s="3" t="s">
        <v>9</v>
      </c>
      <c r="H24" s="3">
        <v>7.9000000000000001E-2</v>
      </c>
      <c r="I24" s="3">
        <v>2.5000000000000001E-2</v>
      </c>
      <c r="J24" s="3">
        <v>1.0999999999999999E-2</v>
      </c>
      <c r="K24" s="3">
        <f t="shared" si="0"/>
        <v>5.5300000000000002E-3</v>
      </c>
      <c r="L24" s="3">
        <f t="shared" si="1"/>
        <v>9.5088958349537085E-3</v>
      </c>
    </row>
    <row r="25" spans="1:12" ht="14" x14ac:dyDescent="0.15">
      <c r="A25" s="1" t="s">
        <v>10</v>
      </c>
      <c r="B25" s="3">
        <v>200</v>
      </c>
      <c r="C25" s="3">
        <v>2.46E-2</v>
      </c>
      <c r="D25" s="3">
        <v>5.16</v>
      </c>
      <c r="E25" s="3">
        <v>3</v>
      </c>
      <c r="F25" s="3" t="s">
        <v>8</v>
      </c>
      <c r="G25" s="3" t="s">
        <v>9</v>
      </c>
      <c r="H25" s="3">
        <v>7.9000000000000001E-2</v>
      </c>
      <c r="I25" s="3">
        <v>1.0999999999999999E-2</v>
      </c>
      <c r="J25" s="3">
        <v>8.0000000000000002E-3</v>
      </c>
      <c r="K25" s="3">
        <f t="shared" si="0"/>
        <v>5.5300000000000002E-3</v>
      </c>
      <c r="L25" s="3">
        <f t="shared" si="1"/>
        <v>5.7809255314352553E-3</v>
      </c>
    </row>
    <row r="26" spans="1:12" ht="14" x14ac:dyDescent="0.15">
      <c r="A26" s="1" t="s">
        <v>10</v>
      </c>
      <c r="B26" s="3">
        <v>200</v>
      </c>
      <c r="C26" s="3">
        <v>3.4099999999999998E-2</v>
      </c>
      <c r="D26" s="3">
        <v>2.1800000000000002</v>
      </c>
      <c r="E26" s="3">
        <v>1</v>
      </c>
      <c r="F26" s="3" t="s">
        <v>8</v>
      </c>
      <c r="G26" s="3" t="s">
        <v>9</v>
      </c>
      <c r="H26" s="3">
        <v>0.10299999999999999</v>
      </c>
      <c r="I26" s="3">
        <v>3.5000000000000003E-2</v>
      </c>
      <c r="J26" s="3">
        <v>1.6E-2</v>
      </c>
      <c r="K26" s="3">
        <f t="shared" si="0"/>
        <v>7.2100000000000003E-3</v>
      </c>
      <c r="L26" s="3">
        <f t="shared" si="1"/>
        <v>1.4283413457573788E-2</v>
      </c>
    </row>
    <row r="27" spans="1:12" ht="14" x14ac:dyDescent="0.15">
      <c r="A27" s="1" t="s">
        <v>10</v>
      </c>
      <c r="B27" s="3">
        <v>200</v>
      </c>
      <c r="C27" s="3">
        <v>3.4299999999999997E-2</v>
      </c>
      <c r="D27" s="3">
        <v>3.5</v>
      </c>
      <c r="E27" s="3">
        <v>2</v>
      </c>
      <c r="F27" s="3" t="s">
        <v>8</v>
      </c>
      <c r="G27" s="3" t="s">
        <v>9</v>
      </c>
      <c r="H27" s="3">
        <v>9.9000000000000005E-2</v>
      </c>
      <c r="I27" s="3">
        <v>4.1000000000000002E-2</v>
      </c>
      <c r="J27" s="3">
        <v>1.7999999999999999E-2</v>
      </c>
      <c r="K27" s="3">
        <f t="shared" si="0"/>
        <v>6.9300000000000013E-3</v>
      </c>
      <c r="L27" s="3">
        <f t="shared" si="1"/>
        <v>1.6612498306997656E-2</v>
      </c>
    </row>
    <row r="28" spans="1:12" ht="14" x14ac:dyDescent="0.15">
      <c r="A28" s="1" t="s">
        <v>10</v>
      </c>
      <c r="B28" s="3">
        <v>200</v>
      </c>
      <c r="C28" s="3">
        <v>3.4700000000000002E-2</v>
      </c>
      <c r="D28" s="3">
        <v>7.07</v>
      </c>
      <c r="E28" s="3">
        <v>3</v>
      </c>
      <c r="F28" s="3" t="s">
        <v>8</v>
      </c>
      <c r="G28" s="3" t="s">
        <v>9</v>
      </c>
      <c r="H28" s="3">
        <v>8.3000000000000004E-2</v>
      </c>
      <c r="I28" s="3">
        <v>1.4999999999999999E-2</v>
      </c>
      <c r="J28" s="3">
        <v>1.2999999999999999E-2</v>
      </c>
      <c r="K28" s="3">
        <f t="shared" si="0"/>
        <v>5.8100000000000009E-3</v>
      </c>
      <c r="L28" s="3">
        <f t="shared" si="1"/>
        <v>1.1629441087171816E-2</v>
      </c>
    </row>
    <row r="29" spans="1:12" ht="14" x14ac:dyDescent="0.15">
      <c r="A29" s="1" t="s">
        <v>10</v>
      </c>
      <c r="B29" s="3">
        <v>200</v>
      </c>
      <c r="C29" s="3">
        <v>4.7300000000000002E-2</v>
      </c>
      <c r="D29" s="3">
        <v>2.65</v>
      </c>
      <c r="E29" s="3">
        <v>1</v>
      </c>
      <c r="F29" s="3" t="s">
        <v>8</v>
      </c>
      <c r="G29" s="3" t="s">
        <v>9</v>
      </c>
      <c r="H29" s="3">
        <v>0.128</v>
      </c>
      <c r="I29" s="3">
        <v>0.04</v>
      </c>
      <c r="J29" s="3">
        <v>2.3E-2</v>
      </c>
      <c r="K29" s="3">
        <f t="shared" si="0"/>
        <v>8.9600000000000009E-3</v>
      </c>
      <c r="L29" s="3">
        <f t="shared" si="1"/>
        <v>2.1182974295409981E-2</v>
      </c>
    </row>
    <row r="30" spans="1:12" ht="14" x14ac:dyDescent="0.15">
      <c r="A30" s="1" t="s">
        <v>10</v>
      </c>
      <c r="B30" s="3">
        <v>200</v>
      </c>
      <c r="C30" s="3">
        <v>4.8000000000000001E-2</v>
      </c>
      <c r="D30" s="3">
        <v>5</v>
      </c>
      <c r="E30" s="3">
        <v>2</v>
      </c>
      <c r="F30" s="3" t="s">
        <v>8</v>
      </c>
      <c r="G30" s="3" t="s">
        <v>9</v>
      </c>
      <c r="H30" s="3">
        <v>0.13600000000000001</v>
      </c>
      <c r="I30" s="3">
        <v>2.5999999999999999E-2</v>
      </c>
      <c r="J30" s="3">
        <v>1.6E-2</v>
      </c>
      <c r="K30" s="3">
        <f t="shared" si="0"/>
        <v>9.5200000000000024E-3</v>
      </c>
      <c r="L30" s="3">
        <f t="shared" si="1"/>
        <v>1.2859611191634059E-2</v>
      </c>
    </row>
    <row r="31" spans="1:12" ht="14" x14ac:dyDescent="0.15">
      <c r="A31" s="1" t="s">
        <v>10</v>
      </c>
      <c r="B31" s="3">
        <v>200</v>
      </c>
      <c r="C31" s="3">
        <v>4.9200000000000001E-2</v>
      </c>
      <c r="D31" s="3">
        <v>10.4</v>
      </c>
      <c r="E31" s="3">
        <v>3</v>
      </c>
      <c r="F31" s="3" t="s">
        <v>8</v>
      </c>
      <c r="G31" s="3" t="s">
        <v>9</v>
      </c>
      <c r="H31" s="3">
        <v>0.10299999999999999</v>
      </c>
      <c r="I31" s="3">
        <v>1.4999999999999999E-2</v>
      </c>
      <c r="J31" s="3">
        <v>1.0999999999999999E-2</v>
      </c>
      <c r="K31" s="3">
        <f t="shared" si="0"/>
        <v>7.2100000000000003E-3</v>
      </c>
      <c r="L31" s="3">
        <f t="shared" si="1"/>
        <v>8.307580875321045E-3</v>
      </c>
    </row>
    <row r="32" spans="1:12" ht="14" x14ac:dyDescent="0.15">
      <c r="A32" s="1" t="s">
        <v>10</v>
      </c>
      <c r="B32" s="3">
        <v>200</v>
      </c>
      <c r="C32" s="3">
        <v>7.3999999999999996E-2</v>
      </c>
      <c r="D32" s="3">
        <v>4.91</v>
      </c>
      <c r="E32" s="3">
        <v>1</v>
      </c>
      <c r="F32" s="3" t="s">
        <v>8</v>
      </c>
      <c r="G32" s="3" t="s">
        <v>9</v>
      </c>
      <c r="H32" s="3">
        <v>0.14699999999999999</v>
      </c>
      <c r="I32" s="3">
        <v>3.1E-2</v>
      </c>
      <c r="J32" s="3">
        <v>1.6E-2</v>
      </c>
      <c r="K32" s="3">
        <f t="shared" si="0"/>
        <v>1.0290000000000001E-2</v>
      </c>
      <c r="L32" s="3">
        <f t="shared" si="1"/>
        <v>1.2252179397968346E-2</v>
      </c>
    </row>
    <row r="33" spans="1:12" ht="14" x14ac:dyDescent="0.15">
      <c r="A33" s="1" t="s">
        <v>10</v>
      </c>
      <c r="B33" s="3">
        <v>200</v>
      </c>
      <c r="C33" s="3">
        <v>7.5399999999999995E-2</v>
      </c>
      <c r="D33" s="3">
        <v>10.7</v>
      </c>
      <c r="E33" s="3">
        <v>2</v>
      </c>
      <c r="F33" s="3" t="s">
        <v>8</v>
      </c>
      <c r="G33" s="3" t="s">
        <v>9</v>
      </c>
      <c r="H33" s="3">
        <v>0.20300000000000001</v>
      </c>
      <c r="I33" s="3">
        <v>0.02</v>
      </c>
      <c r="J33" s="3">
        <v>1.7000000000000001E-2</v>
      </c>
      <c r="K33" s="3">
        <f t="shared" si="0"/>
        <v>1.4210000000000002E-2</v>
      </c>
      <c r="L33" s="3">
        <f t="shared" si="1"/>
        <v>9.3314468331550798E-3</v>
      </c>
    </row>
    <row r="34" spans="1:12" ht="14" x14ac:dyDescent="0.15">
      <c r="A34" s="1" t="s">
        <v>10</v>
      </c>
      <c r="B34" s="3">
        <v>200</v>
      </c>
      <c r="C34" s="3">
        <v>0.08</v>
      </c>
      <c r="D34" s="3">
        <v>19.7</v>
      </c>
      <c r="E34" s="3">
        <v>3</v>
      </c>
      <c r="F34" s="3" t="s">
        <v>8</v>
      </c>
      <c r="G34" s="3" t="s">
        <v>9</v>
      </c>
      <c r="H34" s="3">
        <v>0.129</v>
      </c>
      <c r="I34" s="3">
        <v>2.3E-2</v>
      </c>
      <c r="J34" s="3">
        <v>2.1000000000000001E-2</v>
      </c>
      <c r="K34" s="3">
        <f t="shared" ref="K34:K52" si="2">H34*0.07</f>
        <v>9.0300000000000016E-3</v>
      </c>
      <c r="L34" s="3">
        <f t="shared" ref="L34:L52" si="3">MAX(J34^2-K34^2,0)^0.5</f>
        <v>1.8959406636284797E-2</v>
      </c>
    </row>
    <row r="35" spans="1:12" ht="14" x14ac:dyDescent="0.15">
      <c r="A35" s="1" t="s">
        <v>10</v>
      </c>
      <c r="B35" s="3">
        <v>200</v>
      </c>
      <c r="C35" s="3">
        <v>0.11899999999999999</v>
      </c>
      <c r="D35" s="3">
        <v>8.23</v>
      </c>
      <c r="E35" s="3">
        <v>1</v>
      </c>
      <c r="F35" s="3" t="s">
        <v>8</v>
      </c>
      <c r="G35" s="3" t="s">
        <v>9</v>
      </c>
      <c r="H35" s="3">
        <v>0.29099999999999998</v>
      </c>
      <c r="I35" s="3">
        <v>3.7999999999999999E-2</v>
      </c>
      <c r="J35" s="3">
        <v>2.4E-2</v>
      </c>
      <c r="K35" s="3">
        <f t="shared" si="2"/>
        <v>2.0369999999999999E-2</v>
      </c>
      <c r="L35" s="3">
        <f t="shared" si="3"/>
        <v>1.2691063785199413E-2</v>
      </c>
    </row>
    <row r="36" spans="1:12" ht="14" x14ac:dyDescent="0.15">
      <c r="A36" s="1" t="s">
        <v>10</v>
      </c>
      <c r="B36" s="3">
        <v>200</v>
      </c>
      <c r="C36" s="3">
        <v>0.121</v>
      </c>
      <c r="D36" s="3">
        <v>17.8</v>
      </c>
      <c r="E36" s="3">
        <v>2</v>
      </c>
      <c r="F36" s="3" t="s">
        <v>8</v>
      </c>
      <c r="G36" s="3" t="s">
        <v>9</v>
      </c>
      <c r="H36" s="3">
        <v>0.26300000000000001</v>
      </c>
      <c r="I36" s="3">
        <v>2.8000000000000001E-2</v>
      </c>
      <c r="J36" s="3">
        <v>2.1000000000000001E-2</v>
      </c>
      <c r="K36" s="3">
        <f t="shared" si="2"/>
        <v>1.8410000000000003E-2</v>
      </c>
      <c r="L36" s="3">
        <f t="shared" si="3"/>
        <v>1.0103063891711265E-2</v>
      </c>
    </row>
    <row r="37" spans="1:12" ht="14" x14ac:dyDescent="0.15">
      <c r="A37" s="1" t="s">
        <v>10</v>
      </c>
      <c r="B37" s="3">
        <v>200</v>
      </c>
      <c r="C37" s="3">
        <v>0.125</v>
      </c>
      <c r="D37" s="3">
        <v>31.7</v>
      </c>
      <c r="E37" s="3">
        <v>3</v>
      </c>
      <c r="F37" s="3" t="s">
        <v>8</v>
      </c>
      <c r="G37" s="3" t="s">
        <v>9</v>
      </c>
      <c r="H37" s="3">
        <v>0.24199999999999999</v>
      </c>
      <c r="I37" s="3">
        <v>3.4000000000000002E-2</v>
      </c>
      <c r="J37" s="3">
        <v>2.1000000000000001E-2</v>
      </c>
      <c r="K37" s="3">
        <f t="shared" si="2"/>
        <v>1.694E-2</v>
      </c>
      <c r="L37" s="3">
        <f t="shared" si="3"/>
        <v>1.2411140157133028E-2</v>
      </c>
    </row>
    <row r="38" spans="1:12" ht="14" x14ac:dyDescent="0.15">
      <c r="A38" s="1" t="s">
        <v>10</v>
      </c>
      <c r="B38" s="3">
        <v>200</v>
      </c>
      <c r="C38" s="3">
        <v>0.17100000000000001</v>
      </c>
      <c r="D38" s="3">
        <v>12.9</v>
      </c>
      <c r="E38" s="3">
        <v>1</v>
      </c>
      <c r="F38" s="3" t="s">
        <v>8</v>
      </c>
      <c r="G38" s="3" t="s">
        <v>9</v>
      </c>
      <c r="H38" s="3">
        <v>0.29899999999999999</v>
      </c>
      <c r="I38" s="3">
        <v>4.4999999999999998E-2</v>
      </c>
      <c r="J38" s="3">
        <v>2.7E-2</v>
      </c>
      <c r="K38" s="3">
        <f t="shared" si="2"/>
        <v>2.0930000000000001E-2</v>
      </c>
      <c r="L38" s="3">
        <f t="shared" si="3"/>
        <v>1.7056819750469309E-2</v>
      </c>
    </row>
    <row r="39" spans="1:12" ht="14" x14ac:dyDescent="0.15">
      <c r="A39" s="1" t="s">
        <v>10</v>
      </c>
      <c r="B39" s="3">
        <v>200</v>
      </c>
      <c r="C39" s="3">
        <v>0.17199999999999999</v>
      </c>
      <c r="D39" s="3">
        <v>26.9</v>
      </c>
      <c r="E39" s="3">
        <v>2</v>
      </c>
      <c r="F39" s="3" t="s">
        <v>8</v>
      </c>
      <c r="G39" s="3" t="s">
        <v>9</v>
      </c>
      <c r="H39" s="3">
        <v>0.316</v>
      </c>
      <c r="I39" s="3">
        <v>4.4999999999999998E-2</v>
      </c>
      <c r="J39" s="3">
        <v>3.5999999999999997E-2</v>
      </c>
      <c r="K39" s="3">
        <f t="shared" si="2"/>
        <v>2.2120000000000001E-2</v>
      </c>
      <c r="L39" s="3">
        <f t="shared" si="3"/>
        <v>2.8402563264606943E-2</v>
      </c>
    </row>
    <row r="40" spans="1:12" ht="14" x14ac:dyDescent="0.15">
      <c r="A40" s="1" t="s">
        <v>10</v>
      </c>
      <c r="B40" s="3">
        <v>200</v>
      </c>
      <c r="C40" s="3">
        <v>0.17499999999999999</v>
      </c>
      <c r="D40" s="3">
        <v>43.8</v>
      </c>
      <c r="E40" s="3">
        <v>3</v>
      </c>
      <c r="F40" s="3" t="s">
        <v>8</v>
      </c>
      <c r="G40" s="3" t="s">
        <v>9</v>
      </c>
      <c r="H40" s="3">
        <v>0.34399999999999997</v>
      </c>
      <c r="I40" s="3">
        <v>0.05</v>
      </c>
      <c r="J40" s="3">
        <v>2.9000000000000001E-2</v>
      </c>
      <c r="K40" s="3">
        <f t="shared" si="2"/>
        <v>2.4080000000000001E-2</v>
      </c>
      <c r="L40" s="3">
        <f t="shared" si="3"/>
        <v>1.6160247522856823E-2</v>
      </c>
    </row>
    <row r="41" spans="1:12" ht="14" x14ac:dyDescent="0.15">
      <c r="A41" s="1" t="s">
        <v>10</v>
      </c>
      <c r="B41" s="3">
        <v>200</v>
      </c>
      <c r="C41" s="3">
        <v>0.222</v>
      </c>
      <c r="D41" s="3">
        <v>16.100000000000001</v>
      </c>
      <c r="E41" s="3">
        <v>1</v>
      </c>
      <c r="F41" s="3" t="s">
        <v>8</v>
      </c>
      <c r="G41" s="3" t="s">
        <v>9</v>
      </c>
      <c r="H41" s="3">
        <v>0.40500000000000003</v>
      </c>
      <c r="I41" s="3">
        <v>0.06</v>
      </c>
      <c r="J41" s="3">
        <v>4.2999999999999997E-2</v>
      </c>
      <c r="K41" s="3">
        <f t="shared" si="2"/>
        <v>2.8350000000000004E-2</v>
      </c>
      <c r="L41" s="3">
        <f t="shared" si="3"/>
        <v>3.2330751615141887E-2</v>
      </c>
    </row>
    <row r="42" spans="1:12" ht="14" x14ac:dyDescent="0.15">
      <c r="A42" s="1" t="s">
        <v>10</v>
      </c>
      <c r="B42" s="3">
        <v>200</v>
      </c>
      <c r="C42" s="3">
        <v>0.222</v>
      </c>
      <c r="D42" s="3">
        <v>32.1</v>
      </c>
      <c r="E42" s="3">
        <v>2</v>
      </c>
      <c r="F42" s="3" t="s">
        <v>8</v>
      </c>
      <c r="G42" s="3" t="s">
        <v>9</v>
      </c>
      <c r="H42" s="3">
        <v>0.34</v>
      </c>
      <c r="I42" s="3">
        <v>6.6000000000000003E-2</v>
      </c>
      <c r="J42" s="3">
        <v>3.5000000000000003E-2</v>
      </c>
      <c r="K42" s="3">
        <f t="shared" si="2"/>
        <v>2.3800000000000005E-2</v>
      </c>
      <c r="L42" s="3">
        <f t="shared" si="3"/>
        <v>2.5662423891752703E-2</v>
      </c>
    </row>
    <row r="43" spans="1:12" ht="14" x14ac:dyDescent="0.15">
      <c r="A43" s="1" t="s">
        <v>10</v>
      </c>
      <c r="B43" s="3">
        <v>200</v>
      </c>
      <c r="C43" s="3">
        <v>0.224</v>
      </c>
      <c r="D43" s="3">
        <v>52.4</v>
      </c>
      <c r="E43" s="3">
        <v>3</v>
      </c>
      <c r="F43" s="3" t="s">
        <v>8</v>
      </c>
      <c r="G43" s="3" t="s">
        <v>9</v>
      </c>
      <c r="H43" s="3">
        <v>0.26800000000000002</v>
      </c>
      <c r="I43" s="3">
        <v>0.06</v>
      </c>
      <c r="J43" s="3">
        <v>4.4999999999999998E-2</v>
      </c>
      <c r="K43" s="3">
        <f t="shared" si="2"/>
        <v>1.8760000000000002E-2</v>
      </c>
      <c r="L43" s="3">
        <f t="shared" si="3"/>
        <v>4.0903085458190068E-2</v>
      </c>
    </row>
    <row r="44" spans="1:12" ht="14" x14ac:dyDescent="0.15">
      <c r="A44" s="1" t="s">
        <v>10</v>
      </c>
      <c r="B44" s="3">
        <v>200</v>
      </c>
      <c r="C44" s="3">
        <v>0.28899999999999998</v>
      </c>
      <c r="D44" s="3">
        <v>21.7</v>
      </c>
      <c r="E44" s="3">
        <v>1</v>
      </c>
      <c r="F44" s="3" t="s">
        <v>8</v>
      </c>
      <c r="G44" s="3" t="s">
        <v>9</v>
      </c>
      <c r="H44" s="3">
        <v>0.39700000000000002</v>
      </c>
      <c r="I44" s="3">
        <v>5.7000000000000002E-2</v>
      </c>
      <c r="J44" s="3">
        <v>3.5000000000000003E-2</v>
      </c>
      <c r="K44" s="3">
        <f t="shared" si="2"/>
        <v>2.7790000000000006E-2</v>
      </c>
      <c r="L44" s="3">
        <f t="shared" si="3"/>
        <v>2.1277121515844193E-2</v>
      </c>
    </row>
    <row r="45" spans="1:12" ht="14" x14ac:dyDescent="0.15">
      <c r="A45" s="1" t="s">
        <v>10</v>
      </c>
      <c r="B45" s="3">
        <v>200</v>
      </c>
      <c r="C45" s="3">
        <v>0.28999999999999998</v>
      </c>
      <c r="D45" s="3">
        <v>42.1</v>
      </c>
      <c r="E45" s="3">
        <v>2</v>
      </c>
      <c r="F45" s="3" t="s">
        <v>8</v>
      </c>
      <c r="G45" s="3" t="s">
        <v>9</v>
      </c>
      <c r="H45" s="3">
        <v>0.374</v>
      </c>
      <c r="I45" s="3">
        <v>7.6999999999999999E-2</v>
      </c>
      <c r="J45" s="3">
        <v>0.05</v>
      </c>
      <c r="K45" s="3">
        <f t="shared" si="2"/>
        <v>2.6180000000000002E-2</v>
      </c>
      <c r="L45" s="3">
        <f t="shared" si="3"/>
        <v>4.2598211230050496E-2</v>
      </c>
    </row>
    <row r="46" spans="1:12" ht="14" x14ac:dyDescent="0.15">
      <c r="A46" s="1" t="s">
        <v>10</v>
      </c>
      <c r="B46" s="3">
        <v>200</v>
      </c>
      <c r="C46" s="3">
        <v>0.29599999999999999</v>
      </c>
      <c r="D46" s="3">
        <v>66.3</v>
      </c>
      <c r="E46" s="3">
        <v>3</v>
      </c>
      <c r="F46" s="3" t="s">
        <v>8</v>
      </c>
      <c r="G46" s="3" t="s">
        <v>9</v>
      </c>
      <c r="H46" s="3">
        <v>0.39200000000000002</v>
      </c>
      <c r="I46" s="3">
        <v>6.2E-2</v>
      </c>
      <c r="J46" s="3">
        <v>3.5000000000000003E-2</v>
      </c>
      <c r="K46" s="3">
        <f t="shared" si="2"/>
        <v>2.7440000000000003E-2</v>
      </c>
      <c r="L46" s="3">
        <f t="shared" si="3"/>
        <v>2.1726628822714308E-2</v>
      </c>
    </row>
    <row r="47" spans="1:12" ht="14" x14ac:dyDescent="0.15">
      <c r="A47" s="1" t="s">
        <v>10</v>
      </c>
      <c r="B47" s="3">
        <v>200</v>
      </c>
      <c r="C47" s="3">
        <v>0.40300000000000002</v>
      </c>
      <c r="D47" s="3">
        <v>28.4</v>
      </c>
      <c r="E47" s="3">
        <v>1</v>
      </c>
      <c r="F47" s="3" t="s">
        <v>8</v>
      </c>
      <c r="G47" s="3" t="s">
        <v>9</v>
      </c>
      <c r="H47" s="3">
        <v>0.39600000000000002</v>
      </c>
      <c r="I47" s="3">
        <v>8.5999999999999993E-2</v>
      </c>
      <c r="J47" s="3">
        <v>5.0999999999999997E-2</v>
      </c>
      <c r="K47" s="3">
        <f t="shared" si="2"/>
        <v>2.7720000000000005E-2</v>
      </c>
      <c r="L47" s="3">
        <f t="shared" si="3"/>
        <v>4.2808896271686325E-2</v>
      </c>
    </row>
    <row r="48" spans="1:12" ht="14" x14ac:dyDescent="0.15">
      <c r="A48" s="1" t="s">
        <v>10</v>
      </c>
      <c r="B48" s="3">
        <v>200</v>
      </c>
      <c r="C48" s="3">
        <v>0.40500000000000003</v>
      </c>
      <c r="D48" s="3">
        <v>53.1</v>
      </c>
      <c r="E48" s="3">
        <v>2</v>
      </c>
      <c r="F48" s="3" t="s">
        <v>8</v>
      </c>
      <c r="G48" s="3" t="s">
        <v>9</v>
      </c>
      <c r="H48" s="3">
        <v>0.4</v>
      </c>
      <c r="I48" s="3">
        <v>0.12</v>
      </c>
      <c r="J48" s="3">
        <v>0.06</v>
      </c>
      <c r="K48" s="3">
        <f t="shared" si="2"/>
        <v>2.8000000000000004E-2</v>
      </c>
      <c r="L48" s="3">
        <f t="shared" si="3"/>
        <v>5.3065996645686397E-2</v>
      </c>
    </row>
    <row r="49" spans="1:12" ht="14" x14ac:dyDescent="0.15">
      <c r="A49" s="1" t="s">
        <v>10</v>
      </c>
      <c r="B49" s="3">
        <v>200</v>
      </c>
      <c r="C49" s="3">
        <v>0.41299999999999998</v>
      </c>
      <c r="D49" s="3">
        <v>85.1</v>
      </c>
      <c r="E49" s="3">
        <v>3</v>
      </c>
      <c r="F49" s="3" t="s">
        <v>8</v>
      </c>
      <c r="G49" s="3" t="s">
        <v>9</v>
      </c>
      <c r="H49" s="3">
        <v>0.63100000000000001</v>
      </c>
      <c r="I49" s="3">
        <v>8.7999999999999995E-2</v>
      </c>
      <c r="J49" s="3">
        <v>5.3999999999999999E-2</v>
      </c>
      <c r="K49" s="3">
        <f t="shared" si="2"/>
        <v>4.4170000000000008E-2</v>
      </c>
      <c r="L49" s="3">
        <f t="shared" si="3"/>
        <v>3.1064627794325804E-2</v>
      </c>
    </row>
    <row r="50" spans="1:12" ht="14" x14ac:dyDescent="0.15">
      <c r="A50" s="1" t="s">
        <v>10</v>
      </c>
      <c r="B50" s="3">
        <v>200</v>
      </c>
      <c r="C50" s="3">
        <v>0.56100000000000005</v>
      </c>
      <c r="D50" s="3">
        <v>29.8</v>
      </c>
      <c r="E50" s="3">
        <v>1</v>
      </c>
      <c r="F50" s="3" t="s">
        <v>8</v>
      </c>
      <c r="G50" s="3" t="s">
        <v>9</v>
      </c>
      <c r="H50" s="3">
        <v>0.42</v>
      </c>
      <c r="I50" s="3">
        <v>0.23</v>
      </c>
      <c r="J50" s="3">
        <v>0.1</v>
      </c>
      <c r="K50" s="3">
        <f t="shared" si="2"/>
        <v>2.9400000000000003E-2</v>
      </c>
      <c r="L50" s="3">
        <f t="shared" si="3"/>
        <v>9.5580541952847292E-2</v>
      </c>
    </row>
    <row r="51" spans="1:12" ht="14" x14ac:dyDescent="0.15">
      <c r="A51" s="1" t="s">
        <v>10</v>
      </c>
      <c r="B51" s="3">
        <v>200</v>
      </c>
      <c r="C51" s="3">
        <v>0.56699999999999995</v>
      </c>
      <c r="D51" s="3">
        <v>50.4</v>
      </c>
      <c r="E51" s="3">
        <v>2</v>
      </c>
      <c r="F51" s="3" t="s">
        <v>8</v>
      </c>
      <c r="G51" s="3" t="s">
        <v>9</v>
      </c>
      <c r="H51" s="3">
        <v>0.75</v>
      </c>
      <c r="I51" s="3">
        <v>0.23</v>
      </c>
      <c r="J51" s="3">
        <v>0.12</v>
      </c>
      <c r="K51" s="3">
        <f t="shared" si="2"/>
        <v>5.2500000000000005E-2</v>
      </c>
      <c r="L51" s="3">
        <f t="shared" si="3"/>
        <v>0.10790620927453619</v>
      </c>
    </row>
    <row r="52" spans="1:12" ht="14" x14ac:dyDescent="0.15">
      <c r="A52" s="1" t="s">
        <v>10</v>
      </c>
      <c r="B52" s="3">
        <v>200</v>
      </c>
      <c r="C52" s="3">
        <v>0.57499999999999996</v>
      </c>
      <c r="D52" s="3">
        <v>96.1</v>
      </c>
      <c r="E52" s="3">
        <v>3</v>
      </c>
      <c r="F52" s="3" t="s">
        <v>8</v>
      </c>
      <c r="G52" s="3" t="s">
        <v>9</v>
      </c>
      <c r="H52" s="3">
        <v>0.87</v>
      </c>
      <c r="I52" s="3">
        <v>0.15</v>
      </c>
      <c r="J52" s="3">
        <v>0.09</v>
      </c>
      <c r="K52" s="3">
        <f t="shared" si="2"/>
        <v>6.0900000000000003E-2</v>
      </c>
      <c r="L52" s="3">
        <f t="shared" si="3"/>
        <v>6.6266054658475029E-2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dcterms:created xsi:type="dcterms:W3CDTF">2015-05-26T17:55:50Z</dcterms:created>
  <dcterms:modified xsi:type="dcterms:W3CDTF">2021-06-12T20:55:35Z</dcterms:modified>
  <dc:language>en-US</dc:language>
</cp:coreProperties>
</file>