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59CD9364-AB39-9743-9848-38F4DEA6D78A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1" l="1"/>
  <c r="K4" i="1"/>
  <c r="K2" i="1"/>
  <c r="L2" i="1" s="1"/>
  <c r="L3" i="1"/>
  <c r="L4" i="1"/>
</calcChain>
</file>

<file path=xl/sharedStrings.xml><?xml version="1.0" encoding="utf-8"?>
<sst xmlns="http://schemas.openxmlformats.org/spreadsheetml/2006/main" count="23" uniqueCount="17">
  <si>
    <t>Elab</t>
  </si>
  <si>
    <t>theta</t>
  </si>
  <si>
    <t>X</t>
  </si>
  <si>
    <t>Q2</t>
  </si>
  <si>
    <t>W2</t>
  </si>
  <si>
    <t>obs</t>
  </si>
  <si>
    <t>target</t>
  </si>
  <si>
    <t>value</t>
  </si>
  <si>
    <t>set*</t>
  </si>
  <si>
    <t>col</t>
  </si>
  <si>
    <t>Ape</t>
  </si>
  <si>
    <t>h</t>
  </si>
  <si>
    <t>JLabHA(E99117)</t>
  </si>
  <si>
    <t>stat_u</t>
  </si>
  <si>
    <t>syst_c</t>
  </si>
  <si>
    <t>syst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</si>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</sst>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zoomScale="150" zoomScaleNormal="150" zoomScalePageLayoutView="150" workbookViewId="0">
      <selection activeCell="J11" sqref="J11"/>
    </sheetView>
  </sheetViews>
  <sheetFormatPr baseColWidth="10" defaultColWidth="8.83203125" defaultRowHeight="13" x14ac:dyDescent="0.15"/>
  <cols>
    <col min="1" max="5" width="8.83203125" customWidth="1"/>
    <col min="6" max="7" width="8.83203125" style="1" customWidth="1"/>
    <col min="8" max="8" width="8.83203125" customWidth="1"/>
    <col min="9" max="9" width="13" customWidth="1"/>
    <col min="10" max="12" width="14.6640625" customWidth="1"/>
    <col min="13" max="13" width="8.83203125" customWidth="1"/>
    <col min="14" max="14" width="16.83203125" customWidth="1"/>
    <col min="15" max="1027" width="8.83203125" customWidth="1"/>
  </cols>
  <sheetData>
    <row r="1" spans="1:14" ht="13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13</v>
      </c>
      <c r="J1" s="2" t="s">
        <v>15</v>
      </c>
      <c r="K1" s="2" t="s">
        <v>16</v>
      </c>
      <c r="L1" s="2" t="s">
        <v>14</v>
      </c>
      <c r="M1" s="2" t="s">
        <v>8</v>
      </c>
      <c r="N1" s="4" t="s">
        <v>9</v>
      </c>
    </row>
    <row r="2" spans="1:14" ht="14" x14ac:dyDescent="0.15">
      <c r="A2" s="3">
        <v>5.7</v>
      </c>
      <c r="B2" s="3">
        <v>35</v>
      </c>
      <c r="C2" s="3">
        <v>0.33</v>
      </c>
      <c r="D2" s="3">
        <v>2.71</v>
      </c>
      <c r="E2" s="3">
        <v>6.46</v>
      </c>
      <c r="F2" s="3" t="s">
        <v>10</v>
      </c>
      <c r="G2" s="3" t="s">
        <v>11</v>
      </c>
      <c r="H2" s="3">
        <v>9.9999999999999995E-8</v>
      </c>
      <c r="I2" s="3">
        <v>0.01</v>
      </c>
      <c r="J2" s="3">
        <v>0</v>
      </c>
      <c r="K2" s="3">
        <f>H2*0.05</f>
        <v>5.0000000000000001E-9</v>
      </c>
      <c r="L2" s="3">
        <f>MAX(J2^2-K2^2,0)^0.5</f>
        <v>0</v>
      </c>
      <c r="M2" s="3">
        <v>1</v>
      </c>
      <c r="N2" s="3" t="s">
        <v>12</v>
      </c>
    </row>
    <row r="3" spans="1:14" ht="14" x14ac:dyDescent="0.15">
      <c r="A3" s="3">
        <v>5.7</v>
      </c>
      <c r="B3" s="3">
        <v>35</v>
      </c>
      <c r="C3" s="3">
        <v>0.47</v>
      </c>
      <c r="D3" s="3">
        <v>3.52</v>
      </c>
      <c r="E3" s="3">
        <v>4.91</v>
      </c>
      <c r="F3" s="3" t="s">
        <v>10</v>
      </c>
      <c r="G3" s="3" t="s">
        <v>11</v>
      </c>
      <c r="H3" s="3">
        <v>1.6E-2</v>
      </c>
      <c r="I3" s="3">
        <v>8.0000000000000002E-3</v>
      </c>
      <c r="J3" s="3">
        <v>1E-3</v>
      </c>
      <c r="K3" s="3">
        <f t="shared" ref="K3:K4" si="0">H3*0.05</f>
        <v>8.0000000000000004E-4</v>
      </c>
      <c r="L3" s="3">
        <f t="shared" ref="L3:L4" si="1">MAX(J3^2-K3^2,0)^0.5</f>
        <v>5.9999999999999995E-4</v>
      </c>
      <c r="M3" s="3">
        <v>1</v>
      </c>
      <c r="N3" s="3" t="s">
        <v>12</v>
      </c>
    </row>
    <row r="4" spans="1:14" ht="14" x14ac:dyDescent="0.15">
      <c r="A4" s="3">
        <v>5.7</v>
      </c>
      <c r="B4" s="3">
        <v>45</v>
      </c>
      <c r="C4" s="3">
        <v>0.6</v>
      </c>
      <c r="D4" s="3">
        <v>4.83</v>
      </c>
      <c r="E4" s="3">
        <v>4.09</v>
      </c>
      <c r="F4" s="3" t="s">
        <v>10</v>
      </c>
      <c r="G4" s="3" t="s">
        <v>11</v>
      </c>
      <c r="H4" s="3">
        <v>-0.01</v>
      </c>
      <c r="I4" s="3">
        <v>1.6E-2</v>
      </c>
      <c r="J4" s="3">
        <v>1E-3</v>
      </c>
      <c r="K4" s="3">
        <f t="shared" si="0"/>
        <v>-5.0000000000000001E-4</v>
      </c>
      <c r="L4" s="3">
        <f t="shared" si="1"/>
        <v>8.660254037844387E-4</v>
      </c>
      <c r="M4" s="3">
        <v>1</v>
      </c>
      <c r="N4" s="3" t="s">
        <v>12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9</cp:revision>
  <dcterms:created xsi:type="dcterms:W3CDTF">2015-05-26T17:55:50Z</dcterms:created>
  <dcterms:modified xsi:type="dcterms:W3CDTF">2021-06-13T19:23:58Z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