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689F17A8-E3D5-E345-8118-2A1A3CB6D9B1}" xr6:coauthVersionLast="46" xr6:coauthVersionMax="46" xr10:uidLastSave="{00000000-0000-0000-0000-000000000000}"/>
  <bookViews>
    <workbookView xWindow="0" yWindow="50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<sst xmlns="http://schemas.openxmlformats.org/spreadsheetml/2006/main" count="43" uniqueCount="15">
  <si>
    <t>col</t>
  </si>
  <si>
    <t>X</t>
  </si>
  <si>
    <t>Q2</t>
  </si>
  <si>
    <t>value</t>
  </si>
  <si>
    <t>obs</t>
  </si>
  <si>
    <t>target</t>
  </si>
  <si>
    <t>lepton beam</t>
  </si>
  <si>
    <t>current</t>
  </si>
  <si>
    <t>stat_u</t>
  </si>
  <si>
    <t>syst_u</t>
  </si>
  <si>
    <t>*norm_c</t>
  </si>
  <si>
    <t>MARATHON</t>
  </si>
  <si>
    <t>F2d/F2p</t>
  </si>
  <si>
    <t>d/p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</si>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</sst>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Normal="100" workbookViewId="0">
      <selection activeCell="J11" sqref="J11"/>
    </sheetView>
  </sheetViews>
  <sheetFormatPr baseColWidth="10" defaultColWidth="8.83203125" defaultRowHeight="15" x14ac:dyDescent="0.2"/>
  <cols>
    <col min="1" max="1" width="12" customWidth="1"/>
    <col min="2" max="4" width="8.33203125" customWidth="1"/>
    <col min="5" max="8" width="8.33203125" style="1" customWidth="1"/>
    <col min="9" max="1025" width="8.33203125" customWidth="1"/>
  </cols>
  <sheetData>
    <row r="1" spans="1:11" ht="29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</row>
    <row r="2" spans="1:11" x14ac:dyDescent="0.2">
      <c r="A2" t="s">
        <v>11</v>
      </c>
      <c r="B2">
        <v>0.17</v>
      </c>
      <c r="C2">
        <v>2.4180999999999999</v>
      </c>
      <c r="D2">
        <v>0.86914999999999998</v>
      </c>
      <c r="E2" s="1" t="s">
        <v>12</v>
      </c>
      <c r="F2" s="6" t="s">
        <v>13</v>
      </c>
      <c r="G2" s="6" t="s">
        <v>14</v>
      </c>
      <c r="H2" s="6">
        <v>20</v>
      </c>
      <c r="I2">
        <v>3.3500000000000001E-3</v>
      </c>
      <c r="J2">
        <v>4.8500000000000001E-3</v>
      </c>
      <c r="K2">
        <f t="shared" ref="K2:K9" si="0">D2*0.008</f>
        <v>6.9531999999999997E-3</v>
      </c>
    </row>
    <row r="3" spans="1:11" x14ac:dyDescent="0.2">
      <c r="A3" t="s">
        <v>11</v>
      </c>
      <c r="B3">
        <v>0.19</v>
      </c>
      <c r="C3">
        <v>2.7206999999999999</v>
      </c>
      <c r="D3">
        <v>0.86609999999999998</v>
      </c>
      <c r="E3" s="1" t="s">
        <v>12</v>
      </c>
      <c r="F3" s="6" t="s">
        <v>13</v>
      </c>
      <c r="G3" s="6" t="s">
        <v>14</v>
      </c>
      <c r="H3" s="6">
        <v>20</v>
      </c>
      <c r="I3">
        <v>2.3999999999999998E-3</v>
      </c>
      <c r="J3">
        <v>4.5500000000000002E-3</v>
      </c>
      <c r="K3">
        <f t="shared" si="0"/>
        <v>6.9287999999999997E-3</v>
      </c>
    </row>
    <row r="4" spans="1:11" x14ac:dyDescent="0.2">
      <c r="A4" t="s">
        <v>11</v>
      </c>
      <c r="B4">
        <v>0.22</v>
      </c>
      <c r="C4">
        <v>3.0996000000000001</v>
      </c>
      <c r="D4">
        <v>0.8528</v>
      </c>
      <c r="E4" s="1" t="s">
        <v>12</v>
      </c>
      <c r="F4" s="6" t="s">
        <v>13</v>
      </c>
      <c r="G4" s="6" t="s">
        <v>14</v>
      </c>
      <c r="H4" s="6">
        <v>20</v>
      </c>
      <c r="I4">
        <v>2.5500000000000002E-3</v>
      </c>
      <c r="J4">
        <v>4.3E-3</v>
      </c>
      <c r="K4">
        <f t="shared" si="0"/>
        <v>6.8224000000000002E-3</v>
      </c>
    </row>
    <row r="5" spans="1:11" x14ac:dyDescent="0.2">
      <c r="A5" t="s">
        <v>11</v>
      </c>
      <c r="B5">
        <v>0.25</v>
      </c>
      <c r="C5">
        <v>3.4819</v>
      </c>
      <c r="D5">
        <v>0.8387</v>
      </c>
      <c r="E5" s="1" t="s">
        <v>12</v>
      </c>
      <c r="F5" s="6" t="s">
        <v>13</v>
      </c>
      <c r="G5" s="6" t="s">
        <v>14</v>
      </c>
      <c r="H5" s="6">
        <v>20</v>
      </c>
      <c r="I5">
        <v>3.15E-3</v>
      </c>
      <c r="J5">
        <v>4.1000000000000003E-3</v>
      </c>
      <c r="K5">
        <f t="shared" si="0"/>
        <v>6.7096000000000005E-3</v>
      </c>
    </row>
    <row r="6" spans="1:11" x14ac:dyDescent="0.2">
      <c r="A6" t="s">
        <v>11</v>
      </c>
      <c r="B6">
        <v>0.28999999999999998</v>
      </c>
      <c r="C6">
        <v>4.0202</v>
      </c>
      <c r="D6">
        <v>0.82064999999999999</v>
      </c>
      <c r="E6" s="1" t="s">
        <v>12</v>
      </c>
      <c r="F6" s="6" t="s">
        <v>13</v>
      </c>
      <c r="G6" s="6" t="s">
        <v>14</v>
      </c>
      <c r="H6" s="6">
        <v>20</v>
      </c>
      <c r="I6">
        <v>3.0999999999999999E-3</v>
      </c>
      <c r="J6">
        <v>4.0000000000000001E-3</v>
      </c>
      <c r="K6">
        <f t="shared" si="0"/>
        <v>6.5652000000000002E-3</v>
      </c>
    </row>
    <row r="7" spans="1:11" x14ac:dyDescent="0.2">
      <c r="A7" t="s">
        <v>11</v>
      </c>
      <c r="B7">
        <v>0.32</v>
      </c>
      <c r="C7">
        <v>4.5026999999999999</v>
      </c>
      <c r="D7">
        <v>0.80940000000000001</v>
      </c>
      <c r="E7" s="1" t="s">
        <v>12</v>
      </c>
      <c r="F7" s="6" t="s">
        <v>13</v>
      </c>
      <c r="G7" s="6" t="s">
        <v>14</v>
      </c>
      <c r="H7" s="6">
        <v>20</v>
      </c>
      <c r="I7">
        <v>3.8500000000000001E-3</v>
      </c>
      <c r="J7">
        <v>4.2500000000000003E-3</v>
      </c>
      <c r="K7">
        <f t="shared" si="0"/>
        <v>6.4752000000000004E-3</v>
      </c>
    </row>
    <row r="8" spans="1:11" x14ac:dyDescent="0.2">
      <c r="A8" t="s">
        <v>11</v>
      </c>
      <c r="B8">
        <v>0.34</v>
      </c>
      <c r="C8">
        <v>4.9059999999999997</v>
      </c>
      <c r="D8">
        <v>0.79600000000000004</v>
      </c>
      <c r="E8" s="1" t="s">
        <v>12</v>
      </c>
      <c r="F8" s="6" t="s">
        <v>13</v>
      </c>
      <c r="G8" s="6" t="s">
        <v>14</v>
      </c>
      <c r="H8" s="6">
        <v>20</v>
      </c>
      <c r="I8">
        <v>5.0000000000000001E-3</v>
      </c>
      <c r="J8">
        <v>4.3499999999999997E-3</v>
      </c>
      <c r="K8">
        <f t="shared" si="0"/>
        <v>6.3680000000000004E-3</v>
      </c>
    </row>
    <row r="9" spans="1:11" x14ac:dyDescent="0.2">
      <c r="A9" t="s">
        <v>11</v>
      </c>
      <c r="B9">
        <v>0.38</v>
      </c>
      <c r="C9">
        <v>5.3173000000000004</v>
      </c>
      <c r="D9">
        <v>0.76449999999999996</v>
      </c>
      <c r="E9" s="1" t="s">
        <v>12</v>
      </c>
      <c r="F9" s="6" t="s">
        <v>13</v>
      </c>
      <c r="G9" s="6" t="s">
        <v>14</v>
      </c>
      <c r="H9" s="6">
        <v>20</v>
      </c>
      <c r="I9">
        <v>7.7999999999999996E-3</v>
      </c>
      <c r="J9">
        <v>4.6499999999999996E-3</v>
      </c>
      <c r="K9">
        <f t="shared" si="0"/>
        <v>6.1159999999999999E-3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9</cp:revision>
  <dcterms:created xsi:type="dcterms:W3CDTF">2016-12-07T18:30:29Z</dcterms:created>
  <dcterms:modified xsi:type="dcterms:W3CDTF">2021-02-02T21:56:16Z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