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088A848-C770-1E4D-B5C0-115727842D75}" xr6:coauthVersionLast="46" xr6:coauthVersionMax="46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<sst xmlns="http://schemas.openxmlformats.org/spreadsheetml/2006/main" count="87" uniqueCount="15">
  <si>
    <t>col</t>
  </si>
  <si>
    <t>X</t>
  </si>
  <si>
    <t>Q2</t>
  </si>
  <si>
    <t>value</t>
  </si>
  <si>
    <t>obs</t>
  </si>
  <si>
    <t>target</t>
  </si>
  <si>
    <t>lepton beam</t>
  </si>
  <si>
    <t>current</t>
  </si>
  <si>
    <t>stat_u</t>
  </si>
  <si>
    <t>syst_u</t>
  </si>
  <si>
    <t>*norm_c</t>
  </si>
  <si>
    <t>MARATHON</t>
  </si>
  <si>
    <t>e</t>
  </si>
  <si>
    <t>h/d</t>
  </si>
  <si>
    <t>F2h/F2d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</si>
</sst>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>
      <selection activeCell="E2" sqref="E2"/>
    </sheetView>
  </sheetViews>
  <sheetFormatPr baseColWidth="10" defaultColWidth="8.83203125" defaultRowHeight="15" x14ac:dyDescent="0.2"/>
  <cols>
    <col min="1" max="1" width="12" customWidth="1"/>
    <col min="2" max="4" width="8.33203125" customWidth="1"/>
    <col min="5" max="8" width="8.33203125" style="1" customWidth="1"/>
    <col min="9" max="1025" width="8.33203125" customWidth="1"/>
  </cols>
  <sheetData>
    <row r="1" spans="1:11" ht="29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x14ac:dyDescent="0.2">
      <c r="A2" t="s">
        <v>11</v>
      </c>
      <c r="B2">
        <v>0.17</v>
      </c>
      <c r="C2">
        <v>2.4178999999999999</v>
      </c>
      <c r="D2">
        <v>1.5738000000000001</v>
      </c>
      <c r="E2" s="1" t="s">
        <v>14</v>
      </c>
      <c r="F2" s="6" t="s">
        <v>13</v>
      </c>
      <c r="G2" s="6" t="s">
        <v>12</v>
      </c>
      <c r="H2" s="6">
        <v>20</v>
      </c>
      <c r="I2">
        <v>5.8999999999999999E-3</v>
      </c>
      <c r="J2">
        <v>8.5000000000000006E-3</v>
      </c>
      <c r="K2">
        <f t="shared" ref="K2:K20" si="0">D2*0.012</f>
        <v>1.8885600000000002E-2</v>
      </c>
    </row>
    <row r="3" spans="1:11" x14ac:dyDescent="0.2">
      <c r="A3" t="s">
        <v>11</v>
      </c>
      <c r="B3">
        <v>0.19</v>
      </c>
      <c r="C3">
        <v>2.72</v>
      </c>
      <c r="D3">
        <v>1.5662</v>
      </c>
      <c r="E3" s="1" t="s">
        <v>14</v>
      </c>
      <c r="F3" s="6" t="s">
        <v>13</v>
      </c>
      <c r="G3" s="6" t="s">
        <v>12</v>
      </c>
      <c r="H3" s="6">
        <v>20</v>
      </c>
      <c r="I3">
        <v>4.0000000000000001E-3</v>
      </c>
      <c r="J3">
        <v>7.9000000000000008E-3</v>
      </c>
      <c r="K3">
        <f t="shared" si="0"/>
        <v>1.8794399999999999E-2</v>
      </c>
    </row>
    <row r="4" spans="1:11" x14ac:dyDescent="0.2">
      <c r="A4" t="s">
        <v>11</v>
      </c>
      <c r="B4">
        <v>0.22</v>
      </c>
      <c r="C4">
        <v>3.1000999999999999</v>
      </c>
      <c r="D4">
        <v>1.5628</v>
      </c>
      <c r="E4" s="1" t="s">
        <v>14</v>
      </c>
      <c r="F4" s="6" t="s">
        <v>13</v>
      </c>
      <c r="G4" s="6" t="s">
        <v>12</v>
      </c>
      <c r="H4" s="6">
        <v>20</v>
      </c>
      <c r="I4">
        <v>4.3E-3</v>
      </c>
      <c r="J4">
        <v>7.6E-3</v>
      </c>
      <c r="K4">
        <f t="shared" si="0"/>
        <v>1.8753599999999999E-2</v>
      </c>
    </row>
    <row r="5" spans="1:11" x14ac:dyDescent="0.2">
      <c r="A5" t="s">
        <v>11</v>
      </c>
      <c r="B5">
        <v>0.25</v>
      </c>
      <c r="C5">
        <v>3.4889000000000001</v>
      </c>
      <c r="D5">
        <v>1.5672999999999999</v>
      </c>
      <c r="E5" s="1" t="s">
        <v>14</v>
      </c>
      <c r="F5" s="6" t="s">
        <v>13</v>
      </c>
      <c r="G5" s="6" t="s">
        <v>12</v>
      </c>
      <c r="H5" s="6">
        <v>20</v>
      </c>
      <c r="I5">
        <v>5.3E-3</v>
      </c>
      <c r="J5">
        <v>7.4000000000000003E-3</v>
      </c>
      <c r="K5">
        <f t="shared" si="0"/>
        <v>1.8807600000000001E-2</v>
      </c>
    </row>
    <row r="6" spans="1:11" x14ac:dyDescent="0.2">
      <c r="A6" t="s">
        <v>11</v>
      </c>
      <c r="B6">
        <v>0.28999999999999998</v>
      </c>
      <c r="C6">
        <v>4.008</v>
      </c>
      <c r="D6">
        <v>1.5744</v>
      </c>
      <c r="E6" s="1" t="s">
        <v>14</v>
      </c>
      <c r="F6" s="6" t="s">
        <v>13</v>
      </c>
      <c r="G6" s="6" t="s">
        <v>12</v>
      </c>
      <c r="H6" s="6">
        <v>20</v>
      </c>
      <c r="I6">
        <v>5.4000000000000003E-3</v>
      </c>
      <c r="J6">
        <v>7.4999999999999997E-3</v>
      </c>
      <c r="K6">
        <f t="shared" si="0"/>
        <v>1.8892800000000001E-2</v>
      </c>
    </row>
    <row r="7" spans="1:11" x14ac:dyDescent="0.2">
      <c r="A7" t="s">
        <v>11</v>
      </c>
      <c r="B7">
        <v>0.33</v>
      </c>
      <c r="C7">
        <v>4.5488</v>
      </c>
      <c r="D7">
        <v>1.5625</v>
      </c>
      <c r="E7" s="1" t="s">
        <v>14</v>
      </c>
      <c r="F7" s="6" t="s">
        <v>13</v>
      </c>
      <c r="G7" s="6" t="s">
        <v>12</v>
      </c>
      <c r="H7" s="6">
        <v>20</v>
      </c>
      <c r="I7">
        <v>6.1999999999999998E-3</v>
      </c>
      <c r="J7">
        <v>7.4999999999999997E-3</v>
      </c>
      <c r="K7">
        <f t="shared" si="0"/>
        <v>1.8749999999999999E-2</v>
      </c>
    </row>
    <row r="8" spans="1:11" x14ac:dyDescent="0.2">
      <c r="A8" t="s">
        <v>11</v>
      </c>
      <c r="B8">
        <v>0.36</v>
      </c>
      <c r="C8">
        <v>5.0029000000000003</v>
      </c>
      <c r="D8">
        <v>1.5777000000000001</v>
      </c>
      <c r="E8" s="1" t="s">
        <v>14</v>
      </c>
      <c r="F8" s="6" t="s">
        <v>13</v>
      </c>
      <c r="G8" s="6" t="s">
        <v>12</v>
      </c>
      <c r="H8" s="6">
        <v>20</v>
      </c>
      <c r="I8">
        <v>9.5999999999999992E-3</v>
      </c>
      <c r="J8">
        <v>8.5000000000000006E-3</v>
      </c>
      <c r="K8">
        <f t="shared" si="0"/>
        <v>1.8932400000000002E-2</v>
      </c>
    </row>
    <row r="9" spans="1:11" x14ac:dyDescent="0.2">
      <c r="A9" t="s">
        <v>11</v>
      </c>
      <c r="B9">
        <v>0.38500000000000001</v>
      </c>
      <c r="C9">
        <v>5.3874000000000004</v>
      </c>
      <c r="D9">
        <v>1.5941000000000001</v>
      </c>
      <c r="E9" s="1" t="s">
        <v>14</v>
      </c>
      <c r="F9" s="6" t="s">
        <v>13</v>
      </c>
      <c r="G9" s="6" t="s">
        <v>12</v>
      </c>
      <c r="H9" s="6">
        <v>20</v>
      </c>
      <c r="I9">
        <v>1.2200000000000001E-2</v>
      </c>
      <c r="J9">
        <v>8.5000000000000006E-3</v>
      </c>
      <c r="K9">
        <f t="shared" si="0"/>
        <v>1.9129200000000002E-2</v>
      </c>
    </row>
    <row r="10" spans="1:11" x14ac:dyDescent="0.2">
      <c r="A10" t="s">
        <v>11</v>
      </c>
      <c r="B10">
        <v>0.43</v>
      </c>
      <c r="C10">
        <v>6.0247000000000002</v>
      </c>
      <c r="D10">
        <v>1.5712999999999999</v>
      </c>
      <c r="E10" s="1" t="s">
        <v>14</v>
      </c>
      <c r="F10" s="6" t="s">
        <v>13</v>
      </c>
      <c r="G10" s="6" t="s">
        <v>12</v>
      </c>
      <c r="H10" s="6">
        <v>20</v>
      </c>
      <c r="I10">
        <v>9.1999999999999998E-3</v>
      </c>
      <c r="J10">
        <v>8.0000000000000002E-3</v>
      </c>
      <c r="K10">
        <f t="shared" si="0"/>
        <v>1.88556E-2</v>
      </c>
    </row>
    <row r="11" spans="1:11" x14ac:dyDescent="0.2">
      <c r="A11" t="s">
        <v>11</v>
      </c>
      <c r="B11">
        <v>0.48</v>
      </c>
      <c r="C11">
        <v>6.7530999999999999</v>
      </c>
      <c r="D11">
        <v>1.6178999999999999</v>
      </c>
      <c r="E11" s="1" t="s">
        <v>14</v>
      </c>
      <c r="F11" s="6" t="s">
        <v>13</v>
      </c>
      <c r="G11" s="6" t="s">
        <v>12</v>
      </c>
      <c r="H11" s="6">
        <v>20</v>
      </c>
      <c r="I11">
        <v>1.1900000000000001E-2</v>
      </c>
      <c r="J11">
        <v>8.5000000000000006E-3</v>
      </c>
      <c r="K11">
        <f t="shared" si="0"/>
        <v>1.9414799999999999E-2</v>
      </c>
    </row>
    <row r="12" spans="1:11" x14ac:dyDescent="0.2">
      <c r="A12" t="s">
        <v>11</v>
      </c>
      <c r="B12">
        <v>0.51</v>
      </c>
      <c r="C12">
        <v>7.2176999999999998</v>
      </c>
      <c r="D12">
        <v>1.6013999999999999</v>
      </c>
      <c r="E12" s="1" t="s">
        <v>14</v>
      </c>
      <c r="F12" s="6" t="s">
        <v>13</v>
      </c>
      <c r="G12" s="6" t="s">
        <v>12</v>
      </c>
      <c r="H12" s="6">
        <v>20</v>
      </c>
      <c r="I12">
        <v>1.2500000000000001E-2</v>
      </c>
      <c r="J12">
        <v>8.6E-3</v>
      </c>
      <c r="K12">
        <f t="shared" si="0"/>
        <v>1.9216799999999999E-2</v>
      </c>
    </row>
    <row r="13" spans="1:11" x14ac:dyDescent="0.2">
      <c r="A13" t="s">
        <v>11</v>
      </c>
      <c r="B13">
        <v>0.55000000000000004</v>
      </c>
      <c r="C13">
        <v>7.7804000000000002</v>
      </c>
      <c r="D13">
        <v>1.5998000000000001</v>
      </c>
      <c r="E13" s="1" t="s">
        <v>14</v>
      </c>
      <c r="F13" s="6" t="s">
        <v>13</v>
      </c>
      <c r="G13" s="6" t="s">
        <v>12</v>
      </c>
      <c r="H13" s="6">
        <v>20</v>
      </c>
      <c r="I13">
        <v>1.2500000000000001E-2</v>
      </c>
      <c r="J13">
        <v>8.3999999999999995E-3</v>
      </c>
      <c r="K13">
        <f t="shared" si="0"/>
        <v>1.9197600000000002E-2</v>
      </c>
    </row>
    <row r="14" spans="1:11" x14ac:dyDescent="0.2">
      <c r="A14" t="s">
        <v>11</v>
      </c>
      <c r="B14">
        <v>0.59</v>
      </c>
      <c r="C14">
        <v>8.3241999999999994</v>
      </c>
      <c r="D14">
        <v>1.5901000000000001</v>
      </c>
      <c r="E14" s="1" t="s">
        <v>14</v>
      </c>
      <c r="F14" s="6" t="s">
        <v>13</v>
      </c>
      <c r="G14" s="6" t="s">
        <v>12</v>
      </c>
      <c r="H14" s="6">
        <v>20</v>
      </c>
      <c r="I14">
        <v>1.2500000000000001E-2</v>
      </c>
      <c r="J14">
        <v>8.5000000000000006E-3</v>
      </c>
      <c r="K14">
        <f t="shared" si="0"/>
        <v>1.90812E-2</v>
      </c>
    </row>
    <row r="15" spans="1:11" x14ac:dyDescent="0.2">
      <c r="A15" t="s">
        <v>11</v>
      </c>
      <c r="B15">
        <v>0.63</v>
      </c>
      <c r="C15">
        <v>8.9337</v>
      </c>
      <c r="D15">
        <v>1.6024</v>
      </c>
      <c r="E15" s="1" t="s">
        <v>14</v>
      </c>
      <c r="F15" s="6" t="s">
        <v>13</v>
      </c>
      <c r="G15" s="6" t="s">
        <v>12</v>
      </c>
      <c r="H15" s="6">
        <v>20</v>
      </c>
      <c r="I15">
        <v>1.4E-2</v>
      </c>
      <c r="J15">
        <v>8.3999999999999995E-3</v>
      </c>
      <c r="K15">
        <f t="shared" si="0"/>
        <v>1.9228800000000001E-2</v>
      </c>
    </row>
    <row r="16" spans="1:11" x14ac:dyDescent="0.2">
      <c r="A16" t="s">
        <v>11</v>
      </c>
      <c r="B16">
        <v>0.67</v>
      </c>
      <c r="C16">
        <v>9.3821999999999992</v>
      </c>
      <c r="D16">
        <v>1.5952</v>
      </c>
      <c r="E16" s="1" t="s">
        <v>14</v>
      </c>
      <c r="F16" s="6" t="s">
        <v>13</v>
      </c>
      <c r="G16" s="6" t="s">
        <v>12</v>
      </c>
      <c r="H16" s="6">
        <v>20</v>
      </c>
      <c r="I16">
        <v>1.6E-2</v>
      </c>
      <c r="J16">
        <v>8.6E-3</v>
      </c>
      <c r="K16">
        <f t="shared" si="0"/>
        <v>1.91424E-2</v>
      </c>
    </row>
    <row r="17" spans="1:11" x14ac:dyDescent="0.2">
      <c r="A17" t="s">
        <v>11</v>
      </c>
      <c r="B17">
        <v>0.7</v>
      </c>
      <c r="C17">
        <v>9.9100999999999999</v>
      </c>
      <c r="D17">
        <v>1.6273</v>
      </c>
      <c r="E17" s="1" t="s">
        <v>14</v>
      </c>
      <c r="F17" s="6" t="s">
        <v>13</v>
      </c>
      <c r="G17" s="6" t="s">
        <v>12</v>
      </c>
      <c r="H17" s="6">
        <v>20</v>
      </c>
      <c r="I17">
        <v>1.4500000000000001E-2</v>
      </c>
      <c r="J17">
        <v>8.3999999999999995E-3</v>
      </c>
      <c r="K17">
        <f t="shared" si="0"/>
        <v>1.9527599999999999E-2</v>
      </c>
    </row>
    <row r="18" spans="1:11" x14ac:dyDescent="0.2">
      <c r="A18" t="s">
        <v>11</v>
      </c>
      <c r="B18">
        <v>0.74</v>
      </c>
      <c r="C18">
        <v>10.5024</v>
      </c>
      <c r="D18">
        <v>1.6579999999999999</v>
      </c>
      <c r="E18" s="1" t="s">
        <v>14</v>
      </c>
      <c r="F18" s="6" t="s">
        <v>13</v>
      </c>
      <c r="G18" s="6" t="s">
        <v>12</v>
      </c>
      <c r="H18" s="6">
        <v>20</v>
      </c>
      <c r="I18">
        <v>1.4200000000000001E-2</v>
      </c>
      <c r="J18">
        <v>8.3000000000000001E-3</v>
      </c>
      <c r="K18">
        <f t="shared" si="0"/>
        <v>1.9896E-2</v>
      </c>
    </row>
    <row r="19" spans="1:11" x14ac:dyDescent="0.2">
      <c r="A19" t="s">
        <v>11</v>
      </c>
      <c r="B19">
        <v>0.78</v>
      </c>
      <c r="C19">
        <v>11.131500000000001</v>
      </c>
      <c r="D19">
        <v>1.653</v>
      </c>
      <c r="E19" s="1" t="s">
        <v>14</v>
      </c>
      <c r="F19" s="6" t="s">
        <v>13</v>
      </c>
      <c r="G19" s="6" t="s">
        <v>12</v>
      </c>
      <c r="H19" s="6">
        <v>20</v>
      </c>
      <c r="I19">
        <v>1.4200000000000001E-2</v>
      </c>
      <c r="J19">
        <v>8.3999999999999995E-3</v>
      </c>
      <c r="K19">
        <f t="shared" si="0"/>
        <v>1.9835999999999999E-2</v>
      </c>
    </row>
    <row r="20" spans="1:11" x14ac:dyDescent="0.2">
      <c r="A20" t="s">
        <v>11</v>
      </c>
      <c r="B20">
        <v>0.82</v>
      </c>
      <c r="C20">
        <v>11.7502</v>
      </c>
      <c r="D20">
        <v>1.6355</v>
      </c>
      <c r="E20" s="1" t="s">
        <v>14</v>
      </c>
      <c r="F20" s="6" t="s">
        <v>13</v>
      </c>
      <c r="G20" s="6" t="s">
        <v>12</v>
      </c>
      <c r="H20" s="1">
        <v>20</v>
      </c>
      <c r="I20">
        <v>1.8800000000000001E-2</v>
      </c>
      <c r="J20">
        <v>8.3999999999999995E-3</v>
      </c>
      <c r="K20">
        <f t="shared" si="0"/>
        <v>1.9626000000000001E-2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10</cp:revision>
  <dcterms:created xsi:type="dcterms:W3CDTF">2016-12-07T18:30:29Z</dcterms:created>
  <dcterms:modified xsi:type="dcterms:W3CDTF">2021-02-02T22:09:42Z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