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4" i="1" l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<sst xmlns="http://schemas.openxmlformats.org/spreadsheetml/2006/main" count="81" uniqueCount="21">
  <si>
    <t>cms</t>
  </si>
  <si>
    <t>eta_min</t>
  </si>
  <si>
    <t>eta_max</t>
  </si>
  <si>
    <t>pt_min</t>
  </si>
  <si>
    <t>pt_max</t>
  </si>
  <si>
    <t>boson</t>
  </si>
  <si>
    <t>value_scaled</t>
  </si>
  <si>
    <t>stat_scaled</t>
  </si>
  <si>
    <t>syst_scaled</t>
  </si>
  <si>
    <t>value</t>
  </si>
  <si>
    <t>stat_u</t>
  </si>
  <si>
    <t>syst_u</t>
  </si>
  <si>
    <t>obs</t>
  </si>
  <si>
    <t>diff</t>
  </si>
  <si>
    <t>W</t>
  </si>
  <si>
    <t>A_eta_e</t>
  </si>
  <si>
    <t>eta</t>
  </si>
  <si>
    <t>col</t>
  </si>
  <si>
    <t>D0</t>
  </si>
  <si>
    <t>ppb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</si>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</sst>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F22" sqref="F22"/>
    </sheetView>
  </sheetViews>
  <sheetFormatPr defaultColWidth="10.5" defaultRowHeight="15.75" x14ac:dyDescent="0.25"/>
  <cols>
    <col min="3" max="16" width="10.875" style="1" customWidth="1"/>
  </cols>
  <sheetData>
    <row r="1" spans="1:16" x14ac:dyDescent="0.25">
      <c r="A1" s="1" t="s">
        <v>17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s="1" t="s">
        <v>18</v>
      </c>
      <c r="B2" s="1" t="s">
        <v>19</v>
      </c>
      <c r="C2" s="1">
        <v>1960</v>
      </c>
      <c r="D2" s="1">
        <v>0</v>
      </c>
      <c r="E2" s="1">
        <v>0.2</v>
      </c>
      <c r="F2" s="1">
        <v>25</v>
      </c>
      <c r="G2" s="1">
        <v>35</v>
      </c>
      <c r="H2" s="1" t="s">
        <v>14</v>
      </c>
      <c r="I2" s="1">
        <v>2.3199999999999998</v>
      </c>
      <c r="J2" s="1">
        <v>0.16</v>
      </c>
      <c r="K2" s="1">
        <v>0.24</v>
      </c>
      <c r="L2" s="1">
        <f t="shared" ref="L2:L14" si="0">I2/100</f>
        <v>2.3199999999999998E-2</v>
      </c>
      <c r="M2" s="1">
        <f t="shared" ref="M2:M14" si="1">J2/100</f>
        <v>1.6000000000000001E-3</v>
      </c>
      <c r="N2" s="1">
        <f t="shared" ref="N2:N14" si="2">K2/100</f>
        <v>2.3999999999999998E-3</v>
      </c>
      <c r="O2" s="1" t="s">
        <v>15</v>
      </c>
      <c r="P2" s="1" t="s">
        <v>16</v>
      </c>
    </row>
    <row r="3" spans="1:16" x14ac:dyDescent="0.25">
      <c r="A3" s="1" t="s">
        <v>18</v>
      </c>
      <c r="B3" s="1" t="s">
        <v>19</v>
      </c>
      <c r="C3" s="1">
        <v>1960</v>
      </c>
      <c r="D3" s="1">
        <v>0.2</v>
      </c>
      <c r="E3" s="1">
        <v>0.4</v>
      </c>
      <c r="F3" s="1">
        <v>25</v>
      </c>
      <c r="G3" s="1">
        <v>35</v>
      </c>
      <c r="H3" s="1" t="s">
        <v>14</v>
      </c>
      <c r="I3" s="1">
        <v>6.36</v>
      </c>
      <c r="J3" s="1">
        <v>0.15</v>
      </c>
      <c r="K3" s="1">
        <v>0.24</v>
      </c>
      <c r="L3" s="1">
        <f t="shared" si="0"/>
        <v>6.3600000000000004E-2</v>
      </c>
      <c r="M3" s="1">
        <f t="shared" si="1"/>
        <v>1.5E-3</v>
      </c>
      <c r="N3" s="1">
        <f t="shared" si="2"/>
        <v>2.3999999999999998E-3</v>
      </c>
      <c r="O3" s="1" t="s">
        <v>15</v>
      </c>
      <c r="P3" s="1" t="s">
        <v>16</v>
      </c>
    </row>
    <row r="4" spans="1:16" x14ac:dyDescent="0.25">
      <c r="A4" s="1" t="s">
        <v>18</v>
      </c>
      <c r="B4" s="1" t="s">
        <v>19</v>
      </c>
      <c r="C4" s="1">
        <v>1960</v>
      </c>
      <c r="D4" s="1">
        <v>0.4</v>
      </c>
      <c r="E4" s="1">
        <v>0.6</v>
      </c>
      <c r="F4" s="1">
        <v>25</v>
      </c>
      <c r="G4" s="1">
        <v>35</v>
      </c>
      <c r="H4" s="1" t="s">
        <v>14</v>
      </c>
      <c r="I4" s="1">
        <v>10.53</v>
      </c>
      <c r="J4" s="1">
        <v>0.15</v>
      </c>
      <c r="K4" s="1">
        <v>0.27</v>
      </c>
      <c r="L4" s="1">
        <f t="shared" si="0"/>
        <v>0.10529999999999999</v>
      </c>
      <c r="M4" s="1">
        <f t="shared" si="1"/>
        <v>1.5E-3</v>
      </c>
      <c r="N4" s="1">
        <f t="shared" si="2"/>
        <v>2.7000000000000001E-3</v>
      </c>
      <c r="O4" s="1" t="s">
        <v>15</v>
      </c>
      <c r="P4" s="1" t="s">
        <v>16</v>
      </c>
    </row>
    <row r="5" spans="1:16" x14ac:dyDescent="0.25">
      <c r="A5" s="1" t="s">
        <v>18</v>
      </c>
      <c r="B5" s="1" t="s">
        <v>19</v>
      </c>
      <c r="C5" s="1">
        <v>1960</v>
      </c>
      <c r="D5" s="1">
        <v>0.6</v>
      </c>
      <c r="E5" s="1">
        <v>0.8</v>
      </c>
      <c r="F5" s="1">
        <v>25</v>
      </c>
      <c r="G5" s="1">
        <v>35</v>
      </c>
      <c r="H5" s="1" t="s">
        <v>14</v>
      </c>
      <c r="I5" s="1">
        <v>12.6</v>
      </c>
      <c r="J5" s="1">
        <v>0.14000000000000001</v>
      </c>
      <c r="K5" s="1">
        <v>0.28000000000000003</v>
      </c>
      <c r="L5" s="1">
        <f t="shared" si="0"/>
        <v>0.126</v>
      </c>
      <c r="M5" s="1">
        <f t="shared" si="1"/>
        <v>1.4000000000000002E-3</v>
      </c>
      <c r="N5" s="1">
        <f t="shared" si="2"/>
        <v>2.8000000000000004E-3</v>
      </c>
      <c r="O5" s="1" t="s">
        <v>15</v>
      </c>
      <c r="P5" s="1" t="s">
        <v>16</v>
      </c>
    </row>
    <row r="6" spans="1:16" x14ac:dyDescent="0.25">
      <c r="A6" s="1" t="s">
        <v>18</v>
      </c>
      <c r="B6" s="1" t="s">
        <v>19</v>
      </c>
      <c r="C6" s="1">
        <v>1960</v>
      </c>
      <c r="D6" s="1">
        <v>0.8</v>
      </c>
      <c r="E6" s="1">
        <v>1</v>
      </c>
      <c r="F6" s="1">
        <v>25</v>
      </c>
      <c r="G6" s="1">
        <v>35</v>
      </c>
      <c r="H6" s="1" t="s">
        <v>14</v>
      </c>
      <c r="I6" s="1">
        <v>14.58</v>
      </c>
      <c r="J6" s="1">
        <v>0.16</v>
      </c>
      <c r="K6" s="1">
        <v>0.3</v>
      </c>
      <c r="L6" s="1">
        <f t="shared" si="0"/>
        <v>0.14580000000000001</v>
      </c>
      <c r="M6" s="1">
        <f t="shared" si="1"/>
        <v>1.6000000000000001E-3</v>
      </c>
      <c r="N6" s="1">
        <f t="shared" si="2"/>
        <v>3.0000000000000001E-3</v>
      </c>
      <c r="O6" s="1" t="s">
        <v>15</v>
      </c>
      <c r="P6" s="1" t="s">
        <v>16</v>
      </c>
    </row>
    <row r="7" spans="1:16" x14ac:dyDescent="0.25">
      <c r="A7" s="1" t="s">
        <v>18</v>
      </c>
      <c r="B7" s="1" t="s">
        <v>19</v>
      </c>
      <c r="C7" s="1">
        <v>1960</v>
      </c>
      <c r="D7" s="1">
        <v>1</v>
      </c>
      <c r="E7" s="1">
        <v>1.2</v>
      </c>
      <c r="F7" s="1">
        <v>25</v>
      </c>
      <c r="G7" s="1">
        <v>35</v>
      </c>
      <c r="H7" s="1" t="s">
        <v>14</v>
      </c>
      <c r="I7" s="1">
        <v>14.11</v>
      </c>
      <c r="J7" s="1">
        <v>0.23</v>
      </c>
      <c r="K7" s="1">
        <v>0.39</v>
      </c>
      <c r="L7" s="1">
        <f t="shared" si="0"/>
        <v>0.1411</v>
      </c>
      <c r="M7" s="1">
        <f t="shared" si="1"/>
        <v>2.3E-3</v>
      </c>
      <c r="N7" s="1">
        <f t="shared" si="2"/>
        <v>3.9000000000000003E-3</v>
      </c>
      <c r="O7" s="1" t="s">
        <v>15</v>
      </c>
      <c r="P7" s="1" t="s">
        <v>16</v>
      </c>
    </row>
    <row r="8" spans="1:16" x14ac:dyDescent="0.25">
      <c r="A8" s="1" t="s">
        <v>18</v>
      </c>
      <c r="B8" s="1" t="s">
        <v>19</v>
      </c>
      <c r="C8" s="1">
        <v>1960</v>
      </c>
      <c r="D8" s="1">
        <v>1.2</v>
      </c>
      <c r="E8" s="1">
        <v>1.6</v>
      </c>
      <c r="F8" s="1">
        <v>25</v>
      </c>
      <c r="G8" s="1">
        <v>35</v>
      </c>
      <c r="H8" s="1" t="s">
        <v>14</v>
      </c>
      <c r="I8" s="1">
        <v>9.9499999999999993</v>
      </c>
      <c r="J8" s="1">
        <v>0.74</v>
      </c>
      <c r="K8" s="1">
        <v>0.38</v>
      </c>
      <c r="L8" s="1">
        <f t="shared" si="0"/>
        <v>9.9499999999999991E-2</v>
      </c>
      <c r="M8" s="1">
        <f t="shared" si="1"/>
        <v>7.4000000000000003E-3</v>
      </c>
      <c r="N8" s="1">
        <f t="shared" si="2"/>
        <v>3.8E-3</v>
      </c>
      <c r="O8" s="1" t="s">
        <v>15</v>
      </c>
      <c r="P8" s="1" t="s">
        <v>16</v>
      </c>
    </row>
    <row r="9" spans="1:16" x14ac:dyDescent="0.25">
      <c r="A9" s="1" t="s">
        <v>18</v>
      </c>
      <c r="B9" s="1" t="s">
        <v>19</v>
      </c>
      <c r="C9" s="1">
        <v>1960</v>
      </c>
      <c r="D9" s="1">
        <v>1.6</v>
      </c>
      <c r="E9" s="1">
        <v>1.8</v>
      </c>
      <c r="F9" s="1">
        <v>25</v>
      </c>
      <c r="G9" s="1">
        <v>35</v>
      </c>
      <c r="H9" s="1" t="s">
        <v>14</v>
      </c>
      <c r="I9" s="1">
        <v>-1.4</v>
      </c>
      <c r="J9" s="1">
        <v>0.44</v>
      </c>
      <c r="K9" s="1">
        <v>0.34</v>
      </c>
      <c r="L9" s="1">
        <f t="shared" si="0"/>
        <v>-1.3999999999999999E-2</v>
      </c>
      <c r="M9" s="1">
        <f t="shared" si="1"/>
        <v>4.4000000000000003E-3</v>
      </c>
      <c r="N9" s="1">
        <f t="shared" si="2"/>
        <v>3.4000000000000002E-3</v>
      </c>
      <c r="O9" s="1" t="s">
        <v>15</v>
      </c>
      <c r="P9" s="1" t="s">
        <v>16</v>
      </c>
    </row>
    <row r="10" spans="1:16" x14ac:dyDescent="0.25">
      <c r="A10" s="1" t="s">
        <v>18</v>
      </c>
      <c r="B10" s="1" t="s">
        <v>19</v>
      </c>
      <c r="C10" s="1">
        <v>1960</v>
      </c>
      <c r="D10" s="1">
        <v>1.8</v>
      </c>
      <c r="E10" s="1">
        <v>2</v>
      </c>
      <c r="F10" s="1">
        <v>25</v>
      </c>
      <c r="G10" s="1">
        <v>35</v>
      </c>
      <c r="H10" s="1" t="s">
        <v>14</v>
      </c>
      <c r="I10" s="1">
        <v>-12.7</v>
      </c>
      <c r="J10" s="1">
        <v>1.72</v>
      </c>
      <c r="K10" s="1">
        <v>0.54</v>
      </c>
      <c r="L10" s="1">
        <f t="shared" si="0"/>
        <v>-0.127</v>
      </c>
      <c r="M10" s="1">
        <f t="shared" si="1"/>
        <v>1.72E-2</v>
      </c>
      <c r="N10" s="1">
        <f t="shared" si="2"/>
        <v>5.4000000000000003E-3</v>
      </c>
      <c r="O10" s="1" t="s">
        <v>15</v>
      </c>
      <c r="P10" s="1" t="s">
        <v>16</v>
      </c>
    </row>
    <row r="11" spans="1:16" x14ac:dyDescent="0.25">
      <c r="A11" s="1" t="s">
        <v>18</v>
      </c>
      <c r="B11" s="1" t="s">
        <v>19</v>
      </c>
      <c r="C11" s="1">
        <v>1960</v>
      </c>
      <c r="D11" s="1">
        <v>2</v>
      </c>
      <c r="E11" s="1">
        <v>2.2000000000000002</v>
      </c>
      <c r="F11" s="1">
        <v>25</v>
      </c>
      <c r="G11" s="1">
        <v>35</v>
      </c>
      <c r="H11" s="1" t="s">
        <v>14</v>
      </c>
      <c r="I11" s="1">
        <v>-28.36</v>
      </c>
      <c r="J11" s="1">
        <v>0.76</v>
      </c>
      <c r="K11" s="1">
        <v>0.78</v>
      </c>
      <c r="L11" s="1">
        <f t="shared" si="0"/>
        <v>-0.28360000000000002</v>
      </c>
      <c r="M11" s="1">
        <f t="shared" si="1"/>
        <v>7.6E-3</v>
      </c>
      <c r="N11" s="1">
        <f t="shared" si="2"/>
        <v>7.8000000000000005E-3</v>
      </c>
      <c r="O11" s="1" t="s">
        <v>15</v>
      </c>
      <c r="P11" s="1" t="s">
        <v>16</v>
      </c>
    </row>
    <row r="12" spans="1:16" x14ac:dyDescent="0.25">
      <c r="A12" s="1" t="s">
        <v>18</v>
      </c>
      <c r="B12" s="1" t="s">
        <v>19</v>
      </c>
      <c r="C12" s="1">
        <v>1960</v>
      </c>
      <c r="D12" s="1">
        <v>2.2000000000000002</v>
      </c>
      <c r="E12" s="1">
        <v>2.4</v>
      </c>
      <c r="F12" s="1">
        <v>25</v>
      </c>
      <c r="G12" s="1">
        <v>35</v>
      </c>
      <c r="H12" s="1" t="s">
        <v>14</v>
      </c>
      <c r="I12" s="1">
        <v>-41.27</v>
      </c>
      <c r="J12" s="1">
        <v>0.93</v>
      </c>
      <c r="K12" s="1">
        <v>1.04</v>
      </c>
      <c r="L12" s="1">
        <f t="shared" si="0"/>
        <v>-0.41270000000000001</v>
      </c>
      <c r="M12" s="1">
        <f t="shared" si="1"/>
        <v>9.300000000000001E-3</v>
      </c>
      <c r="N12" s="1">
        <f t="shared" si="2"/>
        <v>1.04E-2</v>
      </c>
      <c r="O12" s="1" t="s">
        <v>15</v>
      </c>
      <c r="P12" s="1" t="s">
        <v>16</v>
      </c>
    </row>
    <row r="13" spans="1:16" x14ac:dyDescent="0.25">
      <c r="A13" s="1" t="s">
        <v>18</v>
      </c>
      <c r="B13" s="1" t="s">
        <v>19</v>
      </c>
      <c r="C13" s="1">
        <v>1960</v>
      </c>
      <c r="D13" s="1">
        <v>2.4</v>
      </c>
      <c r="E13" s="1">
        <v>2.7</v>
      </c>
      <c r="F13" s="1">
        <v>25</v>
      </c>
      <c r="G13" s="1">
        <v>35</v>
      </c>
      <c r="H13" s="1" t="s">
        <v>14</v>
      </c>
      <c r="I13" s="1">
        <v>-50.86</v>
      </c>
      <c r="J13" s="1">
        <v>0.48</v>
      </c>
      <c r="K13" s="1">
        <v>1.26</v>
      </c>
      <c r="L13" s="1">
        <f t="shared" si="0"/>
        <v>-0.50859999999999994</v>
      </c>
      <c r="M13" s="1">
        <f t="shared" si="1"/>
        <v>4.7999999999999996E-3</v>
      </c>
      <c r="N13" s="1">
        <f t="shared" si="2"/>
        <v>1.26E-2</v>
      </c>
      <c r="O13" s="1" t="s">
        <v>15</v>
      </c>
      <c r="P13" s="1" t="s">
        <v>16</v>
      </c>
    </row>
    <row r="14" spans="1:16" x14ac:dyDescent="0.25">
      <c r="A14" s="1" t="s">
        <v>18</v>
      </c>
      <c r="B14" s="1" t="s">
        <v>19</v>
      </c>
      <c r="C14" s="1">
        <v>1960</v>
      </c>
      <c r="D14" s="1">
        <v>2.7</v>
      </c>
      <c r="E14" s="1">
        <v>3.2</v>
      </c>
      <c r="F14" s="1">
        <v>25</v>
      </c>
      <c r="G14" s="1">
        <v>35</v>
      </c>
      <c r="H14" s="1" t="s">
        <v>14</v>
      </c>
      <c r="I14" s="1">
        <v>-60</v>
      </c>
      <c r="J14" s="1">
        <v>1.04</v>
      </c>
      <c r="K14" s="1">
        <v>2.75</v>
      </c>
      <c r="L14" s="1">
        <f t="shared" si="0"/>
        <v>-0.6</v>
      </c>
      <c r="M14" s="1">
        <f t="shared" si="1"/>
        <v>1.04E-2</v>
      </c>
      <c r="N14" s="1">
        <f t="shared" si="2"/>
        <v>2.75E-2</v>
      </c>
      <c r="O14" s="1" t="s">
        <v>15</v>
      </c>
      <c r="P14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2</cp:revision>
  <dcterms:created xsi:type="dcterms:W3CDTF">2019-09-13T11:50:43Z</dcterms:created>
  <dcterms:modified xsi:type="dcterms:W3CDTF">2020-04-01T09:39:48Z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