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8AAC83C4-52C7-FC41-9198-487E08E34AD6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4" i="1" l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<sst xmlns="http://schemas.openxmlformats.org/spreadsheetml/2006/main" count="90" uniqueCount="29">
  <si>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</si>
  <si>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</si>
  <si>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</si>
  <si>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</si>
  <si>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</si>
  <si>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</si>
  <si>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</si>
  <si>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</si>
  <si>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</si>
  <si>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</si>
  <si>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</si>
  <si>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</si>
  <si>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</si>
  <si>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A_eta_e</t>
  </si>
  <si>
    <t>eta</t>
  </si>
  <si>
    <t>col</t>
  </si>
  <si>
    <t>ppb</t>
  </si>
  <si>
    <t>target</t>
  </si>
  <si>
    <t>D0(e)</t>
  </si>
  <si>
    <t>syst0_c</t>
  </si>
  <si>
    <t>syst3_c</t>
  </si>
  <si>
    <t>syst4_c</t>
  </si>
  <si>
    <t>syst5_c</t>
  </si>
  <si>
    <t>syst6_c</t>
  </si>
  <si>
    <t>syst8_c</t>
  </si>
  <si>
    <t>syst_tot</t>
  </si>
  <si>
    <t>syst1_u</t>
  </si>
  <si>
    <t>syst2_u</t>
  </si>
  <si>
    <t>syst7_u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</si>
</sst>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topLeftCell="E1" zoomScaleNormal="100" workbookViewId="0">
      <selection activeCell="N27" sqref="N27"/>
    </sheetView>
  </sheetViews>
  <sheetFormatPr baseColWidth="10" defaultColWidth="10.5" defaultRowHeight="16" x14ac:dyDescent="0.2"/>
  <cols>
    <col min="3" max="15" width="10.83203125" style="1" customWidth="1"/>
  </cols>
  <sheetData>
    <row r="1" spans="1:25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3" t="s">
        <v>19</v>
      </c>
      <c r="Q1" s="3" t="s">
        <v>26</v>
      </c>
      <c r="R1" s="3" t="s">
        <v>27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28</v>
      </c>
      <c r="X1" s="3" t="s">
        <v>24</v>
      </c>
      <c r="Y1" s="3" t="s">
        <v>25</v>
      </c>
    </row>
    <row r="2" spans="1:25" x14ac:dyDescent="0.2">
      <c r="A2" s="1" t="s">
        <v>18</v>
      </c>
      <c r="B2" s="1" t="s">
        <v>16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 t="s">
        <v>12</v>
      </c>
      <c r="I2" s="1">
        <v>2.1</v>
      </c>
      <c r="J2" s="1">
        <v>0.12</v>
      </c>
      <c r="K2" s="1">
        <v>0.11</v>
      </c>
      <c r="L2" s="1">
        <f t="shared" ref="L2:L14" si="0">I2/100</f>
        <v>2.1000000000000001E-2</v>
      </c>
      <c r="M2" s="1">
        <f t="shared" ref="M2:M14" si="1">J2/100</f>
        <v>1.1999999999999999E-3</v>
      </c>
      <c r="N2" s="1" t="s">
        <v>13</v>
      </c>
      <c r="O2" s="1" t="s">
        <v>14</v>
      </c>
      <c r="P2">
        <v>5.9999999999999988E-5</v>
      </c>
      <c r="Q2">
        <v>2.0000000000000002E-5</v>
      </c>
      <c r="R2">
        <v>2.0000000000000001E-4</v>
      </c>
      <c r="S2">
        <v>3.0000000000000001E-5</v>
      </c>
      <c r="T2">
        <v>4.0000000000000003E-5</v>
      </c>
      <c r="U2">
        <v>2.7999999999999998E-4</v>
      </c>
      <c r="V2">
        <v>2.5999999999999998E-4</v>
      </c>
      <c r="W2">
        <v>5.4000000000000001E-4</v>
      </c>
      <c r="X2">
        <v>8.1999999999999998E-4</v>
      </c>
      <c r="Y2">
        <v>1.08E-3</v>
      </c>
    </row>
    <row r="3" spans="1:25" x14ac:dyDescent="0.2">
      <c r="A3" s="1" t="s">
        <v>18</v>
      </c>
      <c r="B3" s="1" t="s">
        <v>16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 t="s">
        <v>12</v>
      </c>
      <c r="I3" s="1">
        <v>5.23</v>
      </c>
      <c r="J3" s="1">
        <v>0.11</v>
      </c>
      <c r="K3" s="1">
        <v>0.14000000000000001</v>
      </c>
      <c r="L3" s="1">
        <f t="shared" si="0"/>
        <v>5.2300000000000006E-2</v>
      </c>
      <c r="M3" s="1">
        <f t="shared" si="1"/>
        <v>1.1000000000000001E-3</v>
      </c>
      <c r="N3" s="1" t="s">
        <v>13</v>
      </c>
      <c r="O3" s="1" t="s">
        <v>14</v>
      </c>
      <c r="P3">
        <v>5.9999999999999988E-5</v>
      </c>
      <c r="Q3">
        <v>1.8000000000000001E-4</v>
      </c>
      <c r="R3">
        <v>1E-4</v>
      </c>
      <c r="S3">
        <v>1.8000000000000001E-4</v>
      </c>
      <c r="T3">
        <v>2.5999999999999998E-4</v>
      </c>
      <c r="U3">
        <v>7.5000000000000002E-4</v>
      </c>
      <c r="V3">
        <v>5.4000000000000001E-4</v>
      </c>
      <c r="W3">
        <v>5.6000000000000006E-4</v>
      </c>
      <c r="X3">
        <v>8.1000000000000006E-4</v>
      </c>
      <c r="Y3">
        <v>1.4E-3</v>
      </c>
    </row>
    <row r="4" spans="1:25" x14ac:dyDescent="0.2">
      <c r="A4" s="1" t="s">
        <v>18</v>
      </c>
      <c r="B4" s="1" t="s">
        <v>16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 t="s">
        <v>12</v>
      </c>
      <c r="I4" s="1">
        <v>9.16</v>
      </c>
      <c r="J4" s="1">
        <v>0.11</v>
      </c>
      <c r="K4" s="1">
        <v>0.18</v>
      </c>
      <c r="L4" s="1">
        <f t="shared" si="0"/>
        <v>9.1600000000000001E-2</v>
      </c>
      <c r="M4" s="1">
        <f t="shared" si="1"/>
        <v>1.1000000000000001E-3</v>
      </c>
      <c r="N4" s="1" t="s">
        <v>13</v>
      </c>
      <c r="O4" s="1" t="s">
        <v>14</v>
      </c>
      <c r="P4">
        <v>1.2E-4</v>
      </c>
      <c r="Q4">
        <v>2.4000000000000001E-4</v>
      </c>
      <c r="R4">
        <v>2.7E-4</v>
      </c>
      <c r="S4">
        <v>2.5000000000000001E-4</v>
      </c>
      <c r="T4">
        <v>3.5E-4</v>
      </c>
      <c r="U4">
        <v>1.0499999999999999E-3</v>
      </c>
      <c r="V4">
        <v>8.7000000000000001E-4</v>
      </c>
      <c r="W4">
        <v>5.8999999999999992E-4</v>
      </c>
      <c r="X4">
        <v>8.0000000000000004E-4</v>
      </c>
      <c r="Y4">
        <v>1.7899999999999999E-3</v>
      </c>
    </row>
    <row r="5" spans="1:25" x14ac:dyDescent="0.2">
      <c r="A5" s="1" t="s">
        <v>18</v>
      </c>
      <c r="B5" s="1" t="s">
        <v>16</v>
      </c>
      <c r="C5" s="1">
        <v>1960</v>
      </c>
      <c r="D5" s="1">
        <v>0.6</v>
      </c>
      <c r="E5" s="1">
        <v>0.8</v>
      </c>
      <c r="F5" s="1">
        <v>0.7</v>
      </c>
      <c r="G5" s="1">
        <v>25</v>
      </c>
      <c r="H5" s="1" t="s">
        <v>12</v>
      </c>
      <c r="I5" s="1">
        <v>11.97</v>
      </c>
      <c r="J5" s="1">
        <v>0.11</v>
      </c>
      <c r="K5" s="1">
        <v>0.25</v>
      </c>
      <c r="L5" s="1">
        <f t="shared" si="0"/>
        <v>0.1197</v>
      </c>
      <c r="M5" s="1">
        <f t="shared" si="1"/>
        <v>1.1000000000000001E-3</v>
      </c>
      <c r="N5" s="1" t="s">
        <v>13</v>
      </c>
      <c r="O5" s="1" t="s">
        <v>14</v>
      </c>
      <c r="P5">
        <v>7.0000000000000007E-5</v>
      </c>
      <c r="Q5">
        <v>3.4000000000000002E-4</v>
      </c>
      <c r="R5">
        <v>4.0000000000000003E-5</v>
      </c>
      <c r="S5">
        <v>3.4000000000000002E-4</v>
      </c>
      <c r="T5">
        <v>4.8999999999999998E-4</v>
      </c>
      <c r="U5">
        <v>1.32E-3</v>
      </c>
      <c r="V5">
        <v>1.81E-3</v>
      </c>
      <c r="W5">
        <v>5.9999999999999995E-4</v>
      </c>
      <c r="X5">
        <v>8.0000000000000004E-4</v>
      </c>
      <c r="Y5">
        <v>2.5500000000000002E-3</v>
      </c>
    </row>
    <row r="6" spans="1:25" x14ac:dyDescent="0.2">
      <c r="A6" s="1" t="s">
        <v>18</v>
      </c>
      <c r="B6" s="1" t="s">
        <v>16</v>
      </c>
      <c r="C6" s="1">
        <v>1960</v>
      </c>
      <c r="D6" s="1">
        <v>0.8</v>
      </c>
      <c r="E6" s="1">
        <v>1</v>
      </c>
      <c r="F6" s="1">
        <v>0.9</v>
      </c>
      <c r="G6" s="1">
        <v>25</v>
      </c>
      <c r="H6" s="1" t="s">
        <v>12</v>
      </c>
      <c r="I6" s="1">
        <v>14.52</v>
      </c>
      <c r="J6" s="1">
        <v>0.12</v>
      </c>
      <c r="K6" s="1">
        <v>0.32</v>
      </c>
      <c r="L6" s="1">
        <f t="shared" si="0"/>
        <v>0.1452</v>
      </c>
      <c r="M6" s="1">
        <f t="shared" si="1"/>
        <v>1.1999999999999999E-3</v>
      </c>
      <c r="N6" s="1" t="s">
        <v>13</v>
      </c>
      <c r="O6" s="1" t="s">
        <v>14</v>
      </c>
      <c r="P6">
        <v>1.2E-4</v>
      </c>
      <c r="Q6">
        <v>3.6000000000000002E-4</v>
      </c>
      <c r="R6">
        <v>1.2E-4</v>
      </c>
      <c r="S6">
        <v>3.6000000000000002E-4</v>
      </c>
      <c r="T6">
        <v>5.2999999999999998E-4</v>
      </c>
      <c r="U6">
        <v>1.72E-3</v>
      </c>
      <c r="V6">
        <v>2.3700000000000001E-3</v>
      </c>
      <c r="W6">
        <v>7.6000000000000004E-4</v>
      </c>
      <c r="X6">
        <v>8.4999999999999995E-4</v>
      </c>
      <c r="Y6">
        <v>3.2299999999999998E-3</v>
      </c>
    </row>
    <row r="7" spans="1:25" x14ac:dyDescent="0.2">
      <c r="A7" s="1" t="s">
        <v>18</v>
      </c>
      <c r="B7" s="1" t="s">
        <v>16</v>
      </c>
      <c r="C7" s="1">
        <v>1960</v>
      </c>
      <c r="D7" s="1">
        <v>1</v>
      </c>
      <c r="E7" s="1">
        <v>1.2</v>
      </c>
      <c r="F7" s="1">
        <v>1.1000000000000001</v>
      </c>
      <c r="G7" s="1">
        <v>25</v>
      </c>
      <c r="H7" s="1" t="s">
        <v>12</v>
      </c>
      <c r="I7" s="1">
        <v>15.59</v>
      </c>
      <c r="J7" s="1">
        <v>0.18</v>
      </c>
      <c r="K7" s="1">
        <v>0.41</v>
      </c>
      <c r="L7" s="1">
        <f t="shared" si="0"/>
        <v>0.15590000000000001</v>
      </c>
      <c r="M7" s="1">
        <f t="shared" si="1"/>
        <v>1.8E-3</v>
      </c>
      <c r="N7" s="1" t="s">
        <v>13</v>
      </c>
      <c r="O7" s="1" t="s">
        <v>14</v>
      </c>
      <c r="P7">
        <v>8.9999999999999992E-5</v>
      </c>
      <c r="Q7">
        <v>3.6999999999999999E-4</v>
      </c>
      <c r="R7">
        <v>4.6999999999999999E-4</v>
      </c>
      <c r="S7">
        <v>3.6999999999999999E-4</v>
      </c>
      <c r="T7">
        <v>5.5000000000000003E-4</v>
      </c>
      <c r="U7">
        <v>2.4199999999999998E-3</v>
      </c>
      <c r="V7">
        <v>2.7100000000000002E-3</v>
      </c>
      <c r="W7">
        <v>1.1999999999999999E-3</v>
      </c>
      <c r="X7">
        <v>1.17E-3</v>
      </c>
      <c r="Y7">
        <v>4.0999999999999986E-3</v>
      </c>
    </row>
    <row r="8" spans="1:25" x14ac:dyDescent="0.2">
      <c r="A8" s="1" t="s">
        <v>18</v>
      </c>
      <c r="B8" s="1" t="s">
        <v>16</v>
      </c>
      <c r="C8" s="1">
        <v>1960</v>
      </c>
      <c r="D8" s="1">
        <v>1.2</v>
      </c>
      <c r="E8" s="1">
        <v>1.6</v>
      </c>
      <c r="F8" s="1">
        <v>1.39</v>
      </c>
      <c r="G8" s="1">
        <v>25</v>
      </c>
      <c r="H8" s="1" t="s">
        <v>12</v>
      </c>
      <c r="I8" s="1">
        <v>15.37</v>
      </c>
      <c r="J8" s="1">
        <v>0.67</v>
      </c>
      <c r="K8" s="1">
        <v>0.61</v>
      </c>
      <c r="L8" s="1">
        <f t="shared" si="0"/>
        <v>0.1537</v>
      </c>
      <c r="M8" s="1">
        <f t="shared" si="1"/>
        <v>6.7000000000000002E-3</v>
      </c>
      <c r="N8" s="1" t="s">
        <v>13</v>
      </c>
      <c r="O8" s="1" t="s">
        <v>14</v>
      </c>
      <c r="P8">
        <v>3.0000000000000001E-5</v>
      </c>
      <c r="Q8">
        <v>4.2000000000000002E-4</v>
      </c>
      <c r="R8">
        <v>6.4000000000000005E-4</v>
      </c>
      <c r="S8">
        <v>3.8999999999999999E-4</v>
      </c>
      <c r="T8">
        <v>5.8E-4</v>
      </c>
      <c r="U8">
        <v>4.0999999999999986E-3</v>
      </c>
      <c r="V8">
        <v>3.9399999999999999E-3</v>
      </c>
      <c r="W8">
        <v>1.67E-3</v>
      </c>
      <c r="X8">
        <v>1.0399999999999999E-3</v>
      </c>
      <c r="Y8">
        <v>6.11E-3</v>
      </c>
    </row>
    <row r="9" spans="1:25" x14ac:dyDescent="0.2">
      <c r="A9" s="1" t="s">
        <v>18</v>
      </c>
      <c r="B9" s="1" t="s">
        <v>16</v>
      </c>
      <c r="C9" s="1">
        <v>1960</v>
      </c>
      <c r="D9" s="1">
        <v>1.6</v>
      </c>
      <c r="E9" s="1">
        <v>1.8</v>
      </c>
      <c r="F9" s="1">
        <v>1.7</v>
      </c>
      <c r="G9" s="1">
        <v>25</v>
      </c>
      <c r="H9" s="1" t="s">
        <v>12</v>
      </c>
      <c r="I9" s="1">
        <v>11.05</v>
      </c>
      <c r="J9" s="1">
        <v>0.31</v>
      </c>
      <c r="K9" s="1">
        <v>0.49</v>
      </c>
      <c r="L9" s="1">
        <f t="shared" si="0"/>
        <v>0.1105</v>
      </c>
      <c r="M9" s="1">
        <f t="shared" si="1"/>
        <v>3.0999999999999999E-3</v>
      </c>
      <c r="N9" s="1" t="s">
        <v>13</v>
      </c>
      <c r="O9" s="1" t="s">
        <v>14</v>
      </c>
      <c r="P9">
        <v>1.1E-4</v>
      </c>
      <c r="Q9">
        <v>2.7999999999999998E-4</v>
      </c>
      <c r="R9">
        <v>1.8000000000000001E-4</v>
      </c>
      <c r="S9">
        <v>2.2000000000000001E-4</v>
      </c>
      <c r="T9">
        <v>3.4000000000000002E-4</v>
      </c>
      <c r="U9">
        <v>4.2599999999999999E-3</v>
      </c>
      <c r="V9">
        <v>1.3699999999999999E-3</v>
      </c>
      <c r="W9">
        <v>1.5299999999999999E-3</v>
      </c>
      <c r="X9">
        <v>9.5E-4</v>
      </c>
      <c r="Y9">
        <v>4.8499999999999993E-3</v>
      </c>
    </row>
    <row r="10" spans="1:25" x14ac:dyDescent="0.2">
      <c r="A10" s="1" t="s">
        <v>18</v>
      </c>
      <c r="B10" s="1" t="s">
        <v>16</v>
      </c>
      <c r="C10" s="1">
        <v>1960</v>
      </c>
      <c r="D10" s="1">
        <v>1.8</v>
      </c>
      <c r="E10" s="1">
        <v>2</v>
      </c>
      <c r="F10" s="1">
        <v>1.9</v>
      </c>
      <c r="G10" s="1">
        <v>25</v>
      </c>
      <c r="H10" s="1" t="s">
        <v>12</v>
      </c>
      <c r="I10" s="1">
        <v>6.66</v>
      </c>
      <c r="J10" s="1">
        <v>1.19</v>
      </c>
      <c r="K10" s="1">
        <v>0.53</v>
      </c>
      <c r="L10" s="1">
        <f t="shared" si="0"/>
        <v>6.6600000000000006E-2</v>
      </c>
      <c r="M10" s="1">
        <f t="shared" si="1"/>
        <v>1.1899999999999999E-2</v>
      </c>
      <c r="N10" s="1" t="s">
        <v>13</v>
      </c>
      <c r="O10" s="1" t="s">
        <v>14</v>
      </c>
      <c r="P10">
        <v>3.4000000000000002E-4</v>
      </c>
      <c r="Q10">
        <v>3.6000000000000002E-4</v>
      </c>
      <c r="R10">
        <v>1.07E-3</v>
      </c>
      <c r="S10">
        <v>5.0000000000000002E-5</v>
      </c>
      <c r="T10">
        <v>1E-4</v>
      </c>
      <c r="U10">
        <v>4.2100000000000002E-3</v>
      </c>
      <c r="V10">
        <v>1.4300000000000001E-3</v>
      </c>
      <c r="W10">
        <v>2.4599999999999999E-3</v>
      </c>
      <c r="X10">
        <v>1.1299999999999999E-3</v>
      </c>
      <c r="Y10">
        <v>5.3400000000000001E-3</v>
      </c>
    </row>
    <row r="11" spans="1:25" x14ac:dyDescent="0.2">
      <c r="A11" s="1" t="s">
        <v>18</v>
      </c>
      <c r="B11" s="1" t="s">
        <v>16</v>
      </c>
      <c r="C11" s="1">
        <v>1960</v>
      </c>
      <c r="D11" s="1">
        <v>2</v>
      </c>
      <c r="E11" s="1">
        <v>2.2000000000000002</v>
      </c>
      <c r="F11" s="1">
        <v>2.1</v>
      </c>
      <c r="G11" s="1">
        <v>25</v>
      </c>
      <c r="H11" s="1" t="s">
        <v>12</v>
      </c>
      <c r="I11" s="1">
        <v>-1.55</v>
      </c>
      <c r="J11" s="1">
        <v>0.53</v>
      </c>
      <c r="K11" s="1">
        <v>0.61</v>
      </c>
      <c r="L11" s="1">
        <f t="shared" si="0"/>
        <v>-1.55E-2</v>
      </c>
      <c r="M11" s="1">
        <f t="shared" si="1"/>
        <v>5.3E-3</v>
      </c>
      <c r="N11" s="1" t="s">
        <v>13</v>
      </c>
      <c r="O11" s="1" t="s">
        <v>14</v>
      </c>
      <c r="P11">
        <v>3.6999999999999999E-4</v>
      </c>
      <c r="Q11">
        <v>3.6000000000000002E-4</v>
      </c>
      <c r="R11">
        <v>1.3799999999999999E-3</v>
      </c>
      <c r="S11">
        <v>4.0000000000000003E-5</v>
      </c>
      <c r="T11">
        <v>7.0000000000000007E-5</v>
      </c>
      <c r="U11">
        <v>3.3300000000000001E-3</v>
      </c>
      <c r="V11">
        <v>1.75E-3</v>
      </c>
      <c r="W11">
        <v>4.3699999999999998E-3</v>
      </c>
      <c r="X11">
        <v>1.47E-3</v>
      </c>
      <c r="Y11">
        <v>6.1399999999999996E-3</v>
      </c>
    </row>
    <row r="12" spans="1:25" x14ac:dyDescent="0.2">
      <c r="A12" s="1" t="s">
        <v>18</v>
      </c>
      <c r="B12" s="1" t="s">
        <v>16</v>
      </c>
      <c r="C12" s="1">
        <v>1960</v>
      </c>
      <c r="D12" s="1">
        <v>2.2000000000000002</v>
      </c>
      <c r="E12" s="1">
        <v>2.4</v>
      </c>
      <c r="F12" s="1">
        <v>2.2999999999999998</v>
      </c>
      <c r="G12" s="1">
        <v>25</v>
      </c>
      <c r="H12" s="1" t="s">
        <v>12</v>
      </c>
      <c r="I12" s="1">
        <v>-9.9700000000000006</v>
      </c>
      <c r="J12" s="1">
        <v>0.71</v>
      </c>
      <c r="K12" s="1">
        <v>0.88</v>
      </c>
      <c r="L12" s="1">
        <f t="shared" si="0"/>
        <v>-9.9700000000000011E-2</v>
      </c>
      <c r="M12" s="1">
        <f t="shared" si="1"/>
        <v>7.0999999999999995E-3</v>
      </c>
      <c r="N12" s="1" t="s">
        <v>13</v>
      </c>
      <c r="O12" s="1" t="s">
        <v>14</v>
      </c>
      <c r="P12">
        <v>1.9000000000000001E-4</v>
      </c>
      <c r="Q12">
        <v>2.9999999999999997E-4</v>
      </c>
      <c r="R12">
        <v>2.7799999999999999E-3</v>
      </c>
      <c r="S12">
        <v>2.0000000000000002E-5</v>
      </c>
      <c r="T12">
        <v>5.0000000000000002E-5</v>
      </c>
      <c r="U12">
        <v>3.3999999999999998E-3</v>
      </c>
      <c r="V12">
        <v>1.5399999999999999E-3</v>
      </c>
      <c r="W12">
        <v>7.1500000000000001E-3</v>
      </c>
      <c r="X12">
        <v>1.9300000000000001E-3</v>
      </c>
      <c r="Y12">
        <v>8.7600000000000004E-3</v>
      </c>
    </row>
    <row r="13" spans="1:25" x14ac:dyDescent="0.2">
      <c r="A13" s="1" t="s">
        <v>18</v>
      </c>
      <c r="B13" s="1" t="s">
        <v>16</v>
      </c>
      <c r="C13" s="1">
        <v>1960</v>
      </c>
      <c r="D13" s="1">
        <v>2.4</v>
      </c>
      <c r="E13" s="1">
        <v>2.7</v>
      </c>
      <c r="F13" s="1">
        <v>2.54</v>
      </c>
      <c r="G13" s="1">
        <v>25</v>
      </c>
      <c r="H13" s="1" t="s">
        <v>12</v>
      </c>
      <c r="I13" s="1">
        <v>-19.100000000000001</v>
      </c>
      <c r="J13" s="1">
        <v>0.41</v>
      </c>
      <c r="K13" s="1">
        <v>1.1599999999999999</v>
      </c>
      <c r="L13" s="1">
        <f t="shared" si="0"/>
        <v>-0.191</v>
      </c>
      <c r="M13" s="1">
        <f t="shared" si="1"/>
        <v>4.0999999999999995E-3</v>
      </c>
      <c r="N13" s="1" t="s">
        <v>13</v>
      </c>
      <c r="O13" s="1" t="s">
        <v>14</v>
      </c>
      <c r="P13">
        <v>2.1000000000000001E-4</v>
      </c>
      <c r="Q13">
        <v>4.2999999999999999E-4</v>
      </c>
      <c r="R13">
        <v>5.5399999999999998E-3</v>
      </c>
      <c r="S13">
        <v>2.9E-4</v>
      </c>
      <c r="T13">
        <v>4.8000000000000001E-4</v>
      </c>
      <c r="U13">
        <v>4.2399999999999998E-3</v>
      </c>
      <c r="V13">
        <v>2.16E-3</v>
      </c>
      <c r="W13">
        <v>8.6499999999999997E-3</v>
      </c>
      <c r="X13">
        <v>2.3600000000000001E-3</v>
      </c>
      <c r="Y13">
        <v>1.1599999999999999E-2</v>
      </c>
    </row>
    <row r="14" spans="1:25" x14ac:dyDescent="0.2">
      <c r="A14" s="1" t="s">
        <v>18</v>
      </c>
      <c r="B14" s="1" t="s">
        <v>16</v>
      </c>
      <c r="C14" s="1">
        <v>1960</v>
      </c>
      <c r="D14" s="1">
        <v>2.7</v>
      </c>
      <c r="E14" s="1">
        <v>3.2</v>
      </c>
      <c r="F14" s="1">
        <v>2.92</v>
      </c>
      <c r="G14" s="1">
        <v>25</v>
      </c>
      <c r="H14" s="1" t="s">
        <v>12</v>
      </c>
      <c r="I14" s="1">
        <v>-39.97</v>
      </c>
      <c r="J14" s="1">
        <v>0.93</v>
      </c>
      <c r="K14" s="1">
        <v>2.23</v>
      </c>
      <c r="L14" s="1">
        <f t="shared" si="0"/>
        <v>-0.3997</v>
      </c>
      <c r="M14" s="1">
        <f t="shared" si="1"/>
        <v>9.300000000000001E-3</v>
      </c>
      <c r="N14" s="1" t="s">
        <v>13</v>
      </c>
      <c r="O14" s="1" t="s">
        <v>14</v>
      </c>
      <c r="P14">
        <v>5.0000000000000002E-5</v>
      </c>
      <c r="Q14">
        <v>8.7000000000000001E-4</v>
      </c>
      <c r="R14">
        <v>8.9999999999999993E-3</v>
      </c>
      <c r="S14">
        <v>8.1000000000000006E-4</v>
      </c>
      <c r="T14">
        <v>1.2999999999999999E-3</v>
      </c>
      <c r="U14">
        <v>3.48E-3</v>
      </c>
      <c r="V14">
        <v>3.9899999999999996E-3</v>
      </c>
      <c r="W14">
        <v>1.89E-2</v>
      </c>
      <c r="X14">
        <v>5.4799999999999996E-3</v>
      </c>
      <c r="Y14">
        <v>2.23E-2</v>
      </c>
    </row>
    <row r="23" spans="13:13" x14ac:dyDescent="0.2">
      <c r="M23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2021-05-18T13:42:29Z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