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<sst xmlns="http://schemas.openxmlformats.org/spreadsheetml/2006/main" count="50" uniqueCount="19">
  <si>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</si>
  <si>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</si>
  <si>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</si>
  <si>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</si>
  <si>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</si>
  <si>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</si>
  <si>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</si>
  <si>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</si>
  <si>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</si>
  <si>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</si>
  <si>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y</t>
  </si>
  <si>
    <t xml:space="preserve">&lt;y&gt;</t>
  </si>
  <si>
    <t xml:space="preserve">xfmin</t>
  </si>
  <si>
    <t xml:space="preserve">xfmax</t>
  </si>
  <si>
    <t xml:space="preserve">Dependence</t>
  </si>
  <si>
    <t xml:space="preserve">p</t>
  </si>
  <si>
    <t xml:space="preserve">pi0</t>
  </si>
  <si>
    <t xml:space="preserve">STAR</t>
  </si>
  <si>
    <t xml:space="preserve">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</si>
</sst>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_ "/>
    <numFmt numFmtId="166" formatCode="0.00000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C59" activeCellId="0" sqref="C59:C63"/>
    </sheetView>
  </sheetViews>
  <sheetFormatPr defaultColWidth="8.8359375" defaultRowHeight="15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n">
        <v>0.1621476</v>
      </c>
      <c r="B2" s="4" t="n">
        <v>0.00640466</v>
      </c>
      <c r="C2" s="4" t="n">
        <v>0.00556479</v>
      </c>
      <c r="D2" s="5" t="n">
        <v>5.764E-005</v>
      </c>
      <c r="E2" s="3" t="n">
        <v>3.25302</v>
      </c>
      <c r="F2" s="0" t="n">
        <v>500</v>
      </c>
      <c r="G2" s="0" t="s">
        <v>15</v>
      </c>
      <c r="H2" s="0" t="s">
        <v>16</v>
      </c>
      <c r="I2" s="0" t="s">
        <v>17</v>
      </c>
      <c r="J2" s="0" t="s">
        <v>18</v>
      </c>
      <c r="K2" s="0" t="n">
        <f aca="false">LOG((A2*F2/E2+SQRT((A2*F2/E2)^2+4))/2)</f>
        <v>1.39729130581786</v>
      </c>
      <c r="L2" s="0" t="n">
        <f aca="false">AVERAGE(K1:K8)</f>
        <v>1.48361813651884</v>
      </c>
      <c r="M2" s="6" t="n">
        <v>0.152</v>
      </c>
      <c r="N2" s="7" t="n">
        <v>0.172</v>
      </c>
      <c r="O2" s="0" t="s">
        <v>0</v>
      </c>
    </row>
    <row r="3" customFormat="false" ht="13.8" hidden="false" customHeight="false" outlineLevel="0" collapsed="false">
      <c r="A3" s="8" t="n">
        <v>0.1820132</v>
      </c>
      <c r="B3" s="9" t="n">
        <v>0.0113527</v>
      </c>
      <c r="C3" s="9" t="n">
        <v>0.00478848</v>
      </c>
      <c r="D3" s="10" t="n">
        <v>0.000102174</v>
      </c>
      <c r="E3" s="8" t="n">
        <v>3.41935</v>
      </c>
      <c r="F3" s="0" t="n">
        <v>500</v>
      </c>
      <c r="G3" s="0" t="s">
        <v>15</v>
      </c>
      <c r="H3" s="0" t="s">
        <v>16</v>
      </c>
      <c r="I3" s="0" t="s">
        <v>17</v>
      </c>
      <c r="J3" s="0" t="s">
        <v>18</v>
      </c>
      <c r="K3" s="0" t="n">
        <f aca="false">LOG((A3*F3/E3+SQRT((A3*F3/E3)^2+4))/2)</f>
        <v>1.42574113040119</v>
      </c>
      <c r="M3" s="11" t="n">
        <v>0.172</v>
      </c>
      <c r="N3" s="12" t="n">
        <v>0.192</v>
      </c>
      <c r="O3" s="0" t="s">
        <v>0</v>
      </c>
    </row>
    <row r="4" customFormat="false" ht="13.8" hidden="false" customHeight="false" outlineLevel="0" collapsed="false">
      <c r="A4" s="8" t="n">
        <v>0.2019532</v>
      </c>
      <c r="B4" s="9" t="n">
        <v>0.0205134</v>
      </c>
      <c r="C4" s="9" t="n">
        <v>0.00535744</v>
      </c>
      <c r="D4" s="10" t="n">
        <v>4.10269E-005</v>
      </c>
      <c r="E4" s="8" t="n">
        <v>3.53451</v>
      </c>
      <c r="F4" s="0" t="n">
        <v>500</v>
      </c>
      <c r="G4" s="0" t="s">
        <v>15</v>
      </c>
      <c r="H4" s="0" t="s">
        <v>16</v>
      </c>
      <c r="I4" s="0" t="s">
        <v>17</v>
      </c>
      <c r="J4" s="0" t="s">
        <v>18</v>
      </c>
      <c r="K4" s="0" t="n">
        <f aca="false">LOG((A4*F4/E4+SQRT((A4*F4/E4)^2+4))/2)</f>
        <v>1.45642266319422</v>
      </c>
      <c r="M4" s="11" t="n">
        <v>0.192</v>
      </c>
      <c r="N4" s="12" t="n">
        <v>0.212</v>
      </c>
      <c r="O4" s="0" t="s">
        <v>0</v>
      </c>
    </row>
    <row r="5" customFormat="false" ht="13.8" hidden="false" customHeight="false" outlineLevel="0" collapsed="false">
      <c r="A5" s="8" t="n">
        <v>0.221754</v>
      </c>
      <c r="B5" s="9" t="n">
        <v>0.0125782</v>
      </c>
      <c r="C5" s="9" t="n">
        <v>0.00466095</v>
      </c>
      <c r="D5" s="10" t="n">
        <v>5.03127E-005</v>
      </c>
      <c r="E5" s="8" t="n">
        <v>3.63569</v>
      </c>
      <c r="F5" s="0" t="n">
        <v>500</v>
      </c>
      <c r="G5" s="0" t="s">
        <v>15</v>
      </c>
      <c r="H5" s="0" t="s">
        <v>16</v>
      </c>
      <c r="I5" s="0" t="s">
        <v>17</v>
      </c>
      <c r="J5" s="0" t="s">
        <v>18</v>
      </c>
      <c r="K5" s="0" t="n">
        <f aca="false">LOG((A5*F5/E5+SQRT((A5*F5/E5)^2+4))/2)</f>
        <v>1.48472082478163</v>
      </c>
      <c r="M5" s="11" t="n">
        <v>0.212</v>
      </c>
      <c r="N5" s="12" t="n">
        <v>0.232</v>
      </c>
      <c r="O5" s="0" t="s">
        <v>0</v>
      </c>
    </row>
    <row r="6" customFormat="false" ht="13.8" hidden="false" customHeight="false" outlineLevel="0" collapsed="false">
      <c r="A6" s="8" t="n">
        <v>0.2451692</v>
      </c>
      <c r="B6" s="9" t="n">
        <v>0.0220165</v>
      </c>
      <c r="C6" s="9" t="n">
        <v>0.00492895</v>
      </c>
      <c r="D6" s="10" t="n">
        <v>0.000264198</v>
      </c>
      <c r="E6" s="8" t="n">
        <v>3.77359</v>
      </c>
      <c r="F6" s="0" t="n">
        <v>500</v>
      </c>
      <c r="G6" s="0" t="s">
        <v>15</v>
      </c>
      <c r="H6" s="0" t="s">
        <v>16</v>
      </c>
      <c r="I6" s="0" t="s">
        <v>17</v>
      </c>
      <c r="J6" s="0" t="s">
        <v>18</v>
      </c>
      <c r="K6" s="0" t="n">
        <f aca="false">LOG((A6*F6/E6+SQRT((A6*F6/E6)^2+4))/2)</f>
        <v>1.51209216748137</v>
      </c>
      <c r="M6" s="11" t="n">
        <v>0.232</v>
      </c>
      <c r="N6" s="12" t="n">
        <v>0.26</v>
      </c>
      <c r="O6" s="0" t="s">
        <v>0</v>
      </c>
    </row>
    <row r="7" customFormat="false" ht="13.8" hidden="false" customHeight="false" outlineLevel="0" collapsed="false">
      <c r="A7" s="8" t="n">
        <v>0.2777412</v>
      </c>
      <c r="B7" s="9" t="n">
        <v>0.0386319</v>
      </c>
      <c r="C7" s="9" t="n">
        <v>0.0060135</v>
      </c>
      <c r="D7" s="10" t="n">
        <v>0.000502214</v>
      </c>
      <c r="E7" s="8" t="n">
        <v>3.97395</v>
      </c>
      <c r="F7" s="0" t="n">
        <v>500</v>
      </c>
      <c r="G7" s="0" t="s">
        <v>15</v>
      </c>
      <c r="H7" s="0" t="s">
        <v>16</v>
      </c>
      <c r="I7" s="0" t="s">
        <v>17</v>
      </c>
      <c r="J7" s="0" t="s">
        <v>18</v>
      </c>
      <c r="K7" s="0" t="n">
        <f aca="false">LOG((A7*F7/E7+SQRT((A7*F7/E7)^2+4))/2)</f>
        <v>1.54374311558278</v>
      </c>
      <c r="M7" s="11" t="n">
        <v>0.26</v>
      </c>
      <c r="N7" s="12" t="n">
        <v>0.3</v>
      </c>
      <c r="O7" s="0" t="s">
        <v>0</v>
      </c>
    </row>
    <row r="8" customFormat="false" ht="13.8" hidden="false" customHeight="false" outlineLevel="0" collapsed="false">
      <c r="A8" s="13" t="n">
        <v>0.3239232</v>
      </c>
      <c r="B8" s="14" t="n">
        <v>0.0321613</v>
      </c>
      <c r="C8" s="14" t="n">
        <v>0.00896759</v>
      </c>
      <c r="D8" s="15" t="n">
        <v>0.000225129</v>
      </c>
      <c r="E8" s="13" t="n">
        <v>4.40979</v>
      </c>
      <c r="F8" s="0" t="n">
        <v>500</v>
      </c>
      <c r="G8" s="0" t="s">
        <v>15</v>
      </c>
      <c r="H8" s="0" t="s">
        <v>16</v>
      </c>
      <c r="I8" s="0" t="s">
        <v>17</v>
      </c>
      <c r="J8" s="0" t="s">
        <v>18</v>
      </c>
      <c r="K8" s="0" t="n">
        <f aca="false">LOG((A8*F8/E8+SQRT((A8*F8/E8)^2+4))/2)</f>
        <v>1.56531574837281</v>
      </c>
      <c r="M8" s="16" t="n">
        <v>0.3</v>
      </c>
      <c r="N8" s="17" t="n">
        <v>0.36</v>
      </c>
      <c r="O8" s="0" t="s">
        <v>0</v>
      </c>
    </row>
    <row r="9" customFormat="false" ht="16" hidden="false" customHeight="false" outlineLevel="0" collapsed="false">
      <c r="B9" s="18"/>
      <c r="D9" s="19"/>
    </row>
    <row r="10" customFormat="false" ht="16" hidden="false" customHeight="false" outlineLevel="0" collapsed="false">
      <c r="A10" s="20"/>
      <c r="B10" s="18"/>
      <c r="C10" s="20"/>
      <c r="D10" s="21"/>
      <c r="E10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2021-06-02T11:36:26Z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