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y.briggs/Dropbox/1_UGA/RA work/meta-analysis/Resampling study/Resample_datasets-ChaoSends4_15_21/"/>
    </mc:Choice>
  </mc:AlternateContent>
  <xr:revisionPtr revIDLastSave="0" documentId="8_{D256E056-D719-E043-A27D-C905377681FE}" xr6:coauthVersionLast="46" xr6:coauthVersionMax="46" xr10:uidLastSave="{00000000-0000-0000-0000-000000000000}"/>
  <bookViews>
    <workbookView xWindow="580" yWindow="500" windowWidth="28220" windowHeight="17500" tabRatio="458" xr2:uid="{00000000-000D-0000-FFFF-FFFF00000000}"/>
  </bookViews>
  <sheets>
    <sheet name="Sheet1" sheetId="1" r:id="rId1"/>
  </sheets>
  <definedNames>
    <definedName name="_xlnm._FilterDatabase" localSheetId="0" hidden="1">Sheet1!$A$1:$H$266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" i="1"/>
  <c r="I264" i="1"/>
  <c r="I265" i="1"/>
  <c r="I266" i="1"/>
  <c r="I2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" i="1"/>
</calcChain>
</file>

<file path=xl/sharedStrings.xml><?xml version="1.0" encoding="utf-8"?>
<sst xmlns="http://schemas.openxmlformats.org/spreadsheetml/2006/main" count="532" uniqueCount="65">
  <si>
    <t>Hu et al., 2015</t>
  </si>
  <si>
    <t>Lei et al., 2016</t>
  </si>
  <si>
    <t>350-600</t>
  </si>
  <si>
    <t>Li et al., 2015</t>
  </si>
  <si>
    <t>Tian et al., 2016</t>
  </si>
  <si>
    <t>Anders et al., 2013</t>
  </si>
  <si>
    <t>Muhammad et al., 2016</t>
  </si>
  <si>
    <t>Gomez et al., 2014</t>
  </si>
  <si>
    <t>Wang et al., 2017</t>
  </si>
  <si>
    <t>Liang et al., 2014</t>
  </si>
  <si>
    <t>Mitchell et al., 2016</t>
  </si>
  <si>
    <t>Ameloot et al., 2015</t>
  </si>
  <si>
    <t>Bhattacharjya et al., 2017</t>
  </si>
  <si>
    <t>Biederman et al., 2017</t>
  </si>
  <si>
    <t>Jindo et al., 2012</t>
  </si>
  <si>
    <t>Cheng et al., 2017</t>
  </si>
  <si>
    <t>Lu et al., 2014</t>
  </si>
  <si>
    <t>Santos et al., 2012</t>
  </si>
  <si>
    <t>Ameloot et al., 2014</t>
  </si>
  <si>
    <t>Muhammad et al., 2014</t>
  </si>
  <si>
    <t>Yu et al., 2017</t>
  </si>
  <si>
    <t>Elzobair et al., 2016</t>
  </si>
  <si>
    <t>Jiang et al., 2015</t>
  </si>
  <si>
    <t>Reed et al., 2017</t>
  </si>
  <si>
    <t xml:space="preserve"> Steinbeiss et al., 2009</t>
  </si>
  <si>
    <t>Ducey et al., 2015</t>
  </si>
  <si>
    <t>Liao et al., 2016</t>
  </si>
  <si>
    <t>Bamminger et al., 2014</t>
  </si>
  <si>
    <t xml:space="preserve"> Igalavithana et al., 2017</t>
  </si>
  <si>
    <t>Schimmelpfennig et al., 2017</t>
  </si>
  <si>
    <t>Nelissen et al., 2015</t>
  </si>
  <si>
    <t>Wang et al., 2012</t>
  </si>
  <si>
    <t>Luo et al., 2017</t>
  </si>
  <si>
    <t>Wang et al., 2015</t>
  </si>
  <si>
    <t>Zornoza et al., 2016</t>
  </si>
  <si>
    <t>Farrell et al., 2013</t>
  </si>
  <si>
    <t>Pan et al., 2016</t>
  </si>
  <si>
    <t>Mitchell et al., 2015</t>
  </si>
  <si>
    <t>Bamminger et al., 2016</t>
  </si>
  <si>
    <t>Watzinger et al., 2014</t>
  </si>
  <si>
    <t>Li et al., 2016</t>
  </si>
  <si>
    <t>Kelly et al., 2015</t>
  </si>
  <si>
    <t>Pan-Ferreiro et al., 2015</t>
  </si>
  <si>
    <t>Gundale et al., 2016</t>
  </si>
  <si>
    <t>Mackie et al., 2015</t>
  </si>
  <si>
    <t>Ebrahimi et al., 2016</t>
  </si>
  <si>
    <t>Gao et al., 2016</t>
  </si>
  <si>
    <t>Fan et al., 2016</t>
  </si>
  <si>
    <t>Lei  et al., 2016</t>
  </si>
  <si>
    <t>Zhang, 2015</t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</si>
  <si>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350</t>
    </r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</si>
  <si>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 xml:space="preserve"> 600</t>
    </r>
  </si>
  <si>
    <t>References</t>
    <phoneticPr fontId="7" type="noConversion"/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</si>
  <si>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 xml:space="preserve"> 600</t>
    </r>
    <phoneticPr fontId="7" type="noConversion"/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</si>
  <si>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 xml:space="preserve"> 600</t>
    </r>
    <phoneticPr fontId="7" type="noConversion"/>
  </si>
  <si>
    <t>Cm</t>
  </si>
  <si>
    <t>Csd</t>
  </si>
  <si>
    <t>Tm</t>
  </si>
  <si>
    <t>Tsd</t>
  </si>
  <si>
    <t>Tn</t>
  </si>
  <si>
    <t>Pyrolysis_temp</t>
  </si>
  <si>
    <t>Cn</t>
  </si>
  <si>
    <t>Author</t>
  </si>
  <si>
    <t>Year</t>
  </si>
  <si>
    <t>Igalavithana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</si>
</sst>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>
    <font>
      <sz val="11"/>
      <color theme="1"/>
      <name val="Tahoma"/>
      <charset val="134"/>
    </font>
    <font>
      <b/>
      <sz val="12"/>
      <color theme="1"/>
      <name val="Times New Roman"/>
      <family val="1"/>
    </font>
    <font>
      <sz val="1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vertical="center" wrapText="1"/>
    </xf>
    <xf numFmtId="0" fontId="0" fillId="3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49" fontId="3" fillId="3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3" borderId="1" xfId="0" applyFont="1" applyFill="1" applyBorder="1"/>
    <xf numFmtId="0" fontId="4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34">
    <cellStyle name="Normal" xfId="0" builtinId="0"/>
    <cellStyle name="常规 10" xfId="32" xr:uid="{00000000-0005-0000-0000-000001000000}"/>
    <cellStyle name="常规 10 2" xfId="33" xr:uid="{00000000-0005-0000-0000-000002000000}"/>
    <cellStyle name="常规 100" xfId="34" xr:uid="{00000000-0005-0000-0000-000003000000}"/>
    <cellStyle name="常规 100 2" xfId="27" xr:uid="{00000000-0005-0000-0000-000004000000}"/>
    <cellStyle name="常规 101" xfId="3" xr:uid="{00000000-0005-0000-0000-000005000000}"/>
    <cellStyle name="常规 101 2" xfId="24" xr:uid="{00000000-0005-0000-0000-000006000000}"/>
    <cellStyle name="常规 102" xfId="8" xr:uid="{00000000-0005-0000-0000-000007000000}"/>
    <cellStyle name="常规 102 2" xfId="35" xr:uid="{00000000-0005-0000-0000-000008000000}"/>
    <cellStyle name="常规 103" xfId="36" xr:uid="{00000000-0005-0000-0000-000009000000}"/>
    <cellStyle name="常规 103 2" xfId="37" xr:uid="{00000000-0005-0000-0000-00000A000000}"/>
    <cellStyle name="常规 104" xfId="17" xr:uid="{00000000-0005-0000-0000-00000B000000}"/>
    <cellStyle name="常规 104 2" xfId="38" xr:uid="{00000000-0005-0000-0000-00000C000000}"/>
    <cellStyle name="常规 105" xfId="40" xr:uid="{00000000-0005-0000-0000-00000D000000}"/>
    <cellStyle name="常规 105 2" xfId="21" xr:uid="{00000000-0005-0000-0000-00000E000000}"/>
    <cellStyle name="常规 106" xfId="44" xr:uid="{00000000-0005-0000-0000-00000F000000}"/>
    <cellStyle name="常规 106 2" xfId="26" xr:uid="{00000000-0005-0000-0000-000010000000}"/>
    <cellStyle name="常规 107" xfId="46" xr:uid="{00000000-0005-0000-0000-000011000000}"/>
    <cellStyle name="常规 107 2" xfId="18" xr:uid="{00000000-0005-0000-0000-000012000000}"/>
    <cellStyle name="常规 108" xfId="48" xr:uid="{00000000-0005-0000-0000-000013000000}"/>
    <cellStyle name="常规 108 2" xfId="51" xr:uid="{00000000-0005-0000-0000-000014000000}"/>
    <cellStyle name="常规 109" xfId="53" xr:uid="{00000000-0005-0000-0000-000015000000}"/>
    <cellStyle name="常规 109 2" xfId="56" xr:uid="{00000000-0005-0000-0000-000016000000}"/>
    <cellStyle name="常规 11" xfId="58" xr:uid="{00000000-0005-0000-0000-000017000000}"/>
    <cellStyle name="常规 11 2" xfId="59" xr:uid="{00000000-0005-0000-0000-000018000000}"/>
    <cellStyle name="常规 110" xfId="39" xr:uid="{00000000-0005-0000-0000-000019000000}"/>
    <cellStyle name="常规 110 2" xfId="20" xr:uid="{00000000-0005-0000-0000-00001A000000}"/>
    <cellStyle name="常规 110 3" xfId="60" xr:uid="{00000000-0005-0000-0000-00001B000000}"/>
    <cellStyle name="常规 111" xfId="43" xr:uid="{00000000-0005-0000-0000-00001C000000}"/>
    <cellStyle name="常规 111 2" xfId="25" xr:uid="{00000000-0005-0000-0000-00001D000000}"/>
    <cellStyle name="常规 112" xfId="45" xr:uid="{00000000-0005-0000-0000-00001E000000}"/>
    <cellStyle name="常规 113" xfId="47" xr:uid="{00000000-0005-0000-0000-00001F000000}"/>
    <cellStyle name="常规 114" xfId="52" xr:uid="{00000000-0005-0000-0000-000020000000}"/>
    <cellStyle name="常规 116" xfId="61" xr:uid="{00000000-0005-0000-0000-000021000000}"/>
    <cellStyle name="常规 116 2" xfId="62" xr:uid="{00000000-0005-0000-0000-000022000000}"/>
    <cellStyle name="常规 12" xfId="63" xr:uid="{00000000-0005-0000-0000-000023000000}"/>
    <cellStyle name="常规 12 2" xfId="64" xr:uid="{00000000-0005-0000-0000-000024000000}"/>
    <cellStyle name="常规 13" xfId="65" xr:uid="{00000000-0005-0000-0000-000025000000}"/>
    <cellStyle name="常规 13 2" xfId="66" xr:uid="{00000000-0005-0000-0000-000026000000}"/>
    <cellStyle name="常规 130" xfId="67" xr:uid="{00000000-0005-0000-0000-000027000000}"/>
    <cellStyle name="常规 130 2" xfId="4" xr:uid="{00000000-0005-0000-0000-000028000000}"/>
    <cellStyle name="常规 131" xfId="68" xr:uid="{00000000-0005-0000-0000-000029000000}"/>
    <cellStyle name="常规 131 2" xfId="69" xr:uid="{00000000-0005-0000-0000-00002A000000}"/>
    <cellStyle name="常规 132" xfId="70" xr:uid="{00000000-0005-0000-0000-00002B000000}"/>
    <cellStyle name="常规 132 2" xfId="7" xr:uid="{00000000-0005-0000-0000-00002C000000}"/>
    <cellStyle name="常规 14" xfId="71" xr:uid="{00000000-0005-0000-0000-00002D000000}"/>
    <cellStyle name="常规 14 2" xfId="72" xr:uid="{00000000-0005-0000-0000-00002E000000}"/>
    <cellStyle name="常规 15" xfId="74" xr:uid="{00000000-0005-0000-0000-00002F000000}"/>
    <cellStyle name="常规 15 2" xfId="76" xr:uid="{00000000-0005-0000-0000-000030000000}"/>
    <cellStyle name="常规 16" xfId="50" xr:uid="{00000000-0005-0000-0000-000031000000}"/>
    <cellStyle name="常规 16 2" xfId="31" xr:uid="{00000000-0005-0000-0000-000032000000}"/>
    <cellStyle name="常规 17" xfId="78" xr:uid="{00000000-0005-0000-0000-000033000000}"/>
    <cellStyle name="常规 17 2" xfId="82" xr:uid="{00000000-0005-0000-0000-000034000000}"/>
    <cellStyle name="常规 18" xfId="84" xr:uid="{00000000-0005-0000-0000-000035000000}"/>
    <cellStyle name="常规 18 2" xfId="86" xr:uid="{00000000-0005-0000-0000-000036000000}"/>
    <cellStyle name="常规 19" xfId="88" xr:uid="{00000000-0005-0000-0000-000037000000}"/>
    <cellStyle name="常规 19 2" xfId="90" xr:uid="{00000000-0005-0000-0000-000038000000}"/>
    <cellStyle name="常规 2" xfId="91" xr:uid="{00000000-0005-0000-0000-000039000000}"/>
    <cellStyle name="常规 2 2" xfId="92" xr:uid="{00000000-0005-0000-0000-00003A000000}"/>
    <cellStyle name="常规 20" xfId="73" xr:uid="{00000000-0005-0000-0000-00003B000000}"/>
    <cellStyle name="常规 20 2" xfId="75" xr:uid="{00000000-0005-0000-0000-00003C000000}"/>
    <cellStyle name="常规 21" xfId="49" xr:uid="{00000000-0005-0000-0000-00003D000000}"/>
    <cellStyle name="常规 21 2" xfId="30" xr:uid="{00000000-0005-0000-0000-00003E000000}"/>
    <cellStyle name="常规 22" xfId="77" xr:uid="{00000000-0005-0000-0000-00003F000000}"/>
    <cellStyle name="常规 22 2" xfId="81" xr:uid="{00000000-0005-0000-0000-000040000000}"/>
    <cellStyle name="常规 23" xfId="83" xr:uid="{00000000-0005-0000-0000-000041000000}"/>
    <cellStyle name="常规 23 2" xfId="85" xr:uid="{00000000-0005-0000-0000-000042000000}"/>
    <cellStyle name="常规 24" xfId="87" xr:uid="{00000000-0005-0000-0000-000043000000}"/>
    <cellStyle name="常规 24 2" xfId="89" xr:uid="{00000000-0005-0000-0000-000044000000}"/>
    <cellStyle name="常规 25" xfId="94" xr:uid="{00000000-0005-0000-0000-000045000000}"/>
    <cellStyle name="常规 25 2" xfId="96" xr:uid="{00000000-0005-0000-0000-000046000000}"/>
    <cellStyle name="常规 26" xfId="16" xr:uid="{00000000-0005-0000-0000-000047000000}"/>
    <cellStyle name="常规 26 2" xfId="6" xr:uid="{00000000-0005-0000-0000-000048000000}"/>
    <cellStyle name="常规 27" xfId="98" xr:uid="{00000000-0005-0000-0000-000049000000}"/>
    <cellStyle name="常规 27 2" xfId="100" xr:uid="{00000000-0005-0000-0000-00004A000000}"/>
    <cellStyle name="常规 28" xfId="104" xr:uid="{00000000-0005-0000-0000-00004B000000}"/>
    <cellStyle name="常规 28 2" xfId="106" xr:uid="{00000000-0005-0000-0000-00004C000000}"/>
    <cellStyle name="常规 29" xfId="108" xr:uid="{00000000-0005-0000-0000-00004D000000}"/>
    <cellStyle name="常规 29 2" xfId="110" xr:uid="{00000000-0005-0000-0000-00004E000000}"/>
    <cellStyle name="常规 3" xfId="111" xr:uid="{00000000-0005-0000-0000-00004F000000}"/>
    <cellStyle name="常规 3 2" xfId="112" xr:uid="{00000000-0005-0000-0000-000050000000}"/>
    <cellStyle name="常规 30" xfId="93" xr:uid="{00000000-0005-0000-0000-000051000000}"/>
    <cellStyle name="常规 30 2" xfId="95" xr:uid="{00000000-0005-0000-0000-000052000000}"/>
    <cellStyle name="常规 31" xfId="15" xr:uid="{00000000-0005-0000-0000-000053000000}"/>
    <cellStyle name="常规 31 2" xfId="5" xr:uid="{00000000-0005-0000-0000-000054000000}"/>
    <cellStyle name="常规 32" xfId="97" xr:uid="{00000000-0005-0000-0000-000055000000}"/>
    <cellStyle name="常规 32 2" xfId="99" xr:uid="{00000000-0005-0000-0000-000056000000}"/>
    <cellStyle name="常规 33" xfId="103" xr:uid="{00000000-0005-0000-0000-000057000000}"/>
    <cellStyle name="常规 33 2" xfId="105" xr:uid="{00000000-0005-0000-0000-000058000000}"/>
    <cellStyle name="常规 34" xfId="107" xr:uid="{00000000-0005-0000-0000-000059000000}"/>
    <cellStyle name="常规 34 2" xfId="109" xr:uid="{00000000-0005-0000-0000-00005A000000}"/>
    <cellStyle name="常规 35" xfId="114" xr:uid="{00000000-0005-0000-0000-00005B000000}"/>
    <cellStyle name="常规 35 2" xfId="116" xr:uid="{00000000-0005-0000-0000-00005C000000}"/>
    <cellStyle name="常规 36" xfId="118" xr:uid="{00000000-0005-0000-0000-00005D000000}"/>
    <cellStyle name="常规 36 2" xfId="42" xr:uid="{00000000-0005-0000-0000-00005E000000}"/>
    <cellStyle name="常规 37" xfId="120" xr:uid="{00000000-0005-0000-0000-00005F000000}"/>
    <cellStyle name="常规 37 2" xfId="122" xr:uid="{00000000-0005-0000-0000-000060000000}"/>
    <cellStyle name="常规 38" xfId="124" xr:uid="{00000000-0005-0000-0000-000061000000}"/>
    <cellStyle name="常规 38 2" xfId="126" xr:uid="{00000000-0005-0000-0000-000062000000}"/>
    <cellStyle name="常规 39" xfId="2" xr:uid="{00000000-0005-0000-0000-000063000000}"/>
    <cellStyle name="常规 39 2" xfId="128" xr:uid="{00000000-0005-0000-0000-000064000000}"/>
    <cellStyle name="常规 4" xfId="129" xr:uid="{00000000-0005-0000-0000-000065000000}"/>
    <cellStyle name="常规 4 2" xfId="130" xr:uid="{00000000-0005-0000-0000-000066000000}"/>
    <cellStyle name="常规 40" xfId="113" xr:uid="{00000000-0005-0000-0000-000067000000}"/>
    <cellStyle name="常规 40 2" xfId="115" xr:uid="{00000000-0005-0000-0000-000068000000}"/>
    <cellStyle name="常规 41" xfId="117" xr:uid="{00000000-0005-0000-0000-000069000000}"/>
    <cellStyle name="常规 41 2" xfId="41" xr:uid="{00000000-0005-0000-0000-00006A000000}"/>
    <cellStyle name="常规 42" xfId="119" xr:uid="{00000000-0005-0000-0000-00006B000000}"/>
    <cellStyle name="常规 42 2" xfId="121" xr:uid="{00000000-0005-0000-0000-00006C000000}"/>
    <cellStyle name="常规 43" xfId="123" xr:uid="{00000000-0005-0000-0000-00006D000000}"/>
    <cellStyle name="常规 43 2" xfId="125" xr:uid="{00000000-0005-0000-0000-00006E000000}"/>
    <cellStyle name="常规 44" xfId="1" xr:uid="{00000000-0005-0000-0000-00006F000000}"/>
    <cellStyle name="常规 44 2" xfId="127" xr:uid="{00000000-0005-0000-0000-000070000000}"/>
    <cellStyle name="常规 45" xfId="132" xr:uid="{00000000-0005-0000-0000-000071000000}"/>
    <cellStyle name="常规 45 2" xfId="134" xr:uid="{00000000-0005-0000-0000-000072000000}"/>
    <cellStyle name="常规 46" xfId="136" xr:uid="{00000000-0005-0000-0000-000073000000}"/>
    <cellStyle name="常规 46 2" xfId="138" xr:uid="{00000000-0005-0000-0000-000074000000}"/>
    <cellStyle name="常规 47" xfId="140" xr:uid="{00000000-0005-0000-0000-000075000000}"/>
    <cellStyle name="常规 47 2" xfId="142" xr:uid="{00000000-0005-0000-0000-000076000000}"/>
    <cellStyle name="常规 48" xfId="144" xr:uid="{00000000-0005-0000-0000-000077000000}"/>
    <cellStyle name="常规 48 2" xfId="29" xr:uid="{00000000-0005-0000-0000-000078000000}"/>
    <cellStyle name="常规 49" xfId="146" xr:uid="{00000000-0005-0000-0000-000079000000}"/>
    <cellStyle name="常规 49 2" xfId="12" xr:uid="{00000000-0005-0000-0000-00007A000000}"/>
    <cellStyle name="常规 5" xfId="147" xr:uid="{00000000-0005-0000-0000-00007B000000}"/>
    <cellStyle name="常规 5 2" xfId="10" xr:uid="{00000000-0005-0000-0000-00007C000000}"/>
    <cellStyle name="常规 50" xfId="131" xr:uid="{00000000-0005-0000-0000-00007D000000}"/>
    <cellStyle name="常规 50 2" xfId="133" xr:uid="{00000000-0005-0000-0000-00007E000000}"/>
    <cellStyle name="常规 51" xfId="135" xr:uid="{00000000-0005-0000-0000-00007F000000}"/>
    <cellStyle name="常规 51 2" xfId="137" xr:uid="{00000000-0005-0000-0000-000080000000}"/>
    <cellStyle name="常规 52" xfId="139" xr:uid="{00000000-0005-0000-0000-000081000000}"/>
    <cellStyle name="常规 52 2" xfId="141" xr:uid="{00000000-0005-0000-0000-000082000000}"/>
    <cellStyle name="常规 53" xfId="143" xr:uid="{00000000-0005-0000-0000-000083000000}"/>
    <cellStyle name="常规 53 2" xfId="28" xr:uid="{00000000-0005-0000-0000-000084000000}"/>
    <cellStyle name="常规 54" xfId="145" xr:uid="{00000000-0005-0000-0000-000085000000}"/>
    <cellStyle name="常规 54 2" xfId="11" xr:uid="{00000000-0005-0000-0000-000086000000}"/>
    <cellStyle name="常规 55" xfId="80" xr:uid="{00000000-0005-0000-0000-000087000000}"/>
    <cellStyle name="常规 55 2" xfId="149" xr:uid="{00000000-0005-0000-0000-000088000000}"/>
    <cellStyle name="常规 56" xfId="152" xr:uid="{00000000-0005-0000-0000-000089000000}"/>
    <cellStyle name="常规 56 2" xfId="154" xr:uid="{00000000-0005-0000-0000-00008A000000}"/>
    <cellStyle name="常规 57" xfId="156" xr:uid="{00000000-0005-0000-0000-00008B000000}"/>
    <cellStyle name="常规 57 2" xfId="102" xr:uid="{00000000-0005-0000-0000-00008C000000}"/>
    <cellStyle name="常规 58" xfId="158" xr:uid="{00000000-0005-0000-0000-00008D000000}"/>
    <cellStyle name="常规 58 2" xfId="162" xr:uid="{00000000-0005-0000-0000-00008E000000}"/>
    <cellStyle name="常规 59" xfId="164" xr:uid="{00000000-0005-0000-0000-00008F000000}"/>
    <cellStyle name="常规 59 2" xfId="166" xr:uid="{00000000-0005-0000-0000-000090000000}"/>
    <cellStyle name="常规 6" xfId="9" xr:uid="{00000000-0005-0000-0000-000091000000}"/>
    <cellStyle name="常规 6 2" xfId="167" xr:uid="{00000000-0005-0000-0000-000092000000}"/>
    <cellStyle name="常规 60" xfId="79" xr:uid="{00000000-0005-0000-0000-000093000000}"/>
    <cellStyle name="常规 60 2" xfId="148" xr:uid="{00000000-0005-0000-0000-000094000000}"/>
    <cellStyle name="常规 61" xfId="151" xr:uid="{00000000-0005-0000-0000-000095000000}"/>
    <cellStyle name="常规 61 2" xfId="153" xr:uid="{00000000-0005-0000-0000-000096000000}"/>
    <cellStyle name="常规 62" xfId="155" xr:uid="{00000000-0005-0000-0000-000097000000}"/>
    <cellStyle name="常规 62 2" xfId="101" xr:uid="{00000000-0005-0000-0000-000098000000}"/>
    <cellStyle name="常规 63" xfId="157" xr:uid="{00000000-0005-0000-0000-000099000000}"/>
    <cellStyle name="常规 63 2" xfId="161" xr:uid="{00000000-0005-0000-0000-00009A000000}"/>
    <cellStyle name="常规 64" xfId="163" xr:uid="{00000000-0005-0000-0000-00009B000000}"/>
    <cellStyle name="常规 64 2" xfId="165" xr:uid="{00000000-0005-0000-0000-00009C000000}"/>
    <cellStyle name="常规 65" xfId="169" xr:uid="{00000000-0005-0000-0000-00009D000000}"/>
    <cellStyle name="常规 65 2" xfId="171" xr:uid="{00000000-0005-0000-0000-00009E000000}"/>
    <cellStyle name="常规 66" xfId="55" xr:uid="{00000000-0005-0000-0000-00009F000000}"/>
    <cellStyle name="常规 66 2" xfId="173" xr:uid="{00000000-0005-0000-0000-0000A0000000}"/>
    <cellStyle name="常规 67" xfId="175" xr:uid="{00000000-0005-0000-0000-0000A1000000}"/>
    <cellStyle name="常规 67 2" xfId="177" xr:uid="{00000000-0005-0000-0000-0000A2000000}"/>
    <cellStyle name="常规 68" xfId="179" xr:uid="{00000000-0005-0000-0000-0000A3000000}"/>
    <cellStyle name="常规 68 2" xfId="182" xr:uid="{00000000-0005-0000-0000-0000A4000000}"/>
    <cellStyle name="常规 69" xfId="184" xr:uid="{00000000-0005-0000-0000-0000A5000000}"/>
    <cellStyle name="常规 69 2" xfId="186" xr:uid="{00000000-0005-0000-0000-0000A6000000}"/>
    <cellStyle name="常规 7" xfId="187" xr:uid="{00000000-0005-0000-0000-0000A7000000}"/>
    <cellStyle name="常规 7 2" xfId="188" xr:uid="{00000000-0005-0000-0000-0000A8000000}"/>
    <cellStyle name="常规 70" xfId="168" xr:uid="{00000000-0005-0000-0000-0000A9000000}"/>
    <cellStyle name="常规 70 2" xfId="170" xr:uid="{00000000-0005-0000-0000-0000AA000000}"/>
    <cellStyle name="常规 71" xfId="54" xr:uid="{00000000-0005-0000-0000-0000AB000000}"/>
    <cellStyle name="常规 71 2" xfId="172" xr:uid="{00000000-0005-0000-0000-0000AC000000}"/>
    <cellStyle name="常规 72" xfId="174" xr:uid="{00000000-0005-0000-0000-0000AD000000}"/>
    <cellStyle name="常规 72 2" xfId="176" xr:uid="{00000000-0005-0000-0000-0000AE000000}"/>
    <cellStyle name="常规 73" xfId="178" xr:uid="{00000000-0005-0000-0000-0000AF000000}"/>
    <cellStyle name="常规 73 2" xfId="181" xr:uid="{00000000-0005-0000-0000-0000B0000000}"/>
    <cellStyle name="常规 74" xfId="183" xr:uid="{00000000-0005-0000-0000-0000B1000000}"/>
    <cellStyle name="常规 74 2" xfId="185" xr:uid="{00000000-0005-0000-0000-0000B2000000}"/>
    <cellStyle name="常规 75" xfId="190" xr:uid="{00000000-0005-0000-0000-0000B3000000}"/>
    <cellStyle name="常规 75 2" xfId="192" xr:uid="{00000000-0005-0000-0000-0000B4000000}"/>
    <cellStyle name="常规 76" xfId="194" xr:uid="{00000000-0005-0000-0000-0000B5000000}"/>
    <cellStyle name="常规 76 2" xfId="196" xr:uid="{00000000-0005-0000-0000-0000B6000000}"/>
    <cellStyle name="常规 77" xfId="198" xr:uid="{00000000-0005-0000-0000-0000B7000000}"/>
    <cellStyle name="常规 77 2" xfId="200" xr:uid="{00000000-0005-0000-0000-0000B8000000}"/>
    <cellStyle name="常规 78" xfId="160" xr:uid="{00000000-0005-0000-0000-0000B9000000}"/>
    <cellStyle name="常规 78 2" xfId="202" xr:uid="{00000000-0005-0000-0000-0000BA000000}"/>
    <cellStyle name="常规 79" xfId="204" xr:uid="{00000000-0005-0000-0000-0000BB000000}"/>
    <cellStyle name="常规 79 2" xfId="206" xr:uid="{00000000-0005-0000-0000-0000BC000000}"/>
    <cellStyle name="常规 8" xfId="180" xr:uid="{00000000-0005-0000-0000-0000BD000000}"/>
    <cellStyle name="常规 8 2" xfId="19" xr:uid="{00000000-0005-0000-0000-0000BE000000}"/>
    <cellStyle name="常规 80" xfId="189" xr:uid="{00000000-0005-0000-0000-0000BF000000}"/>
    <cellStyle name="常规 80 2" xfId="191" xr:uid="{00000000-0005-0000-0000-0000C0000000}"/>
    <cellStyle name="常规 81" xfId="193" xr:uid="{00000000-0005-0000-0000-0000C1000000}"/>
    <cellStyle name="常规 81 2" xfId="195" xr:uid="{00000000-0005-0000-0000-0000C2000000}"/>
    <cellStyle name="常规 82" xfId="197" xr:uid="{00000000-0005-0000-0000-0000C3000000}"/>
    <cellStyle name="常规 82 2" xfId="199" xr:uid="{00000000-0005-0000-0000-0000C4000000}"/>
    <cellStyle name="常规 83" xfId="159" xr:uid="{00000000-0005-0000-0000-0000C5000000}"/>
    <cellStyle name="常规 83 2" xfId="201" xr:uid="{00000000-0005-0000-0000-0000C6000000}"/>
    <cellStyle name="常规 84" xfId="203" xr:uid="{00000000-0005-0000-0000-0000C7000000}"/>
    <cellStyle name="常规 84 2" xfId="205" xr:uid="{00000000-0005-0000-0000-0000C8000000}"/>
    <cellStyle name="常规 85" xfId="14" xr:uid="{00000000-0005-0000-0000-0000C9000000}"/>
    <cellStyle name="常规 85 2" xfId="23" xr:uid="{00000000-0005-0000-0000-0000CA000000}"/>
    <cellStyle name="常规 86" xfId="208" xr:uid="{00000000-0005-0000-0000-0000CB000000}"/>
    <cellStyle name="常规 86 2" xfId="210" xr:uid="{00000000-0005-0000-0000-0000CC000000}"/>
    <cellStyle name="常规 87" xfId="212" xr:uid="{00000000-0005-0000-0000-0000CD000000}"/>
    <cellStyle name="常规 87 2" xfId="214" xr:uid="{00000000-0005-0000-0000-0000CE000000}"/>
    <cellStyle name="常规 88" xfId="216" xr:uid="{00000000-0005-0000-0000-0000CF000000}"/>
    <cellStyle name="常规 88 2" xfId="218" xr:uid="{00000000-0005-0000-0000-0000D0000000}"/>
    <cellStyle name="常规 89" xfId="220" xr:uid="{00000000-0005-0000-0000-0000D1000000}"/>
    <cellStyle name="常规 89 2" xfId="222" xr:uid="{00000000-0005-0000-0000-0000D2000000}"/>
    <cellStyle name="常规 9" xfId="223" xr:uid="{00000000-0005-0000-0000-0000D3000000}"/>
    <cellStyle name="常规 9 2" xfId="224" xr:uid="{00000000-0005-0000-0000-0000D4000000}"/>
    <cellStyle name="常规 90" xfId="13" xr:uid="{00000000-0005-0000-0000-0000D5000000}"/>
    <cellStyle name="常规 90 2" xfId="22" xr:uid="{00000000-0005-0000-0000-0000D6000000}"/>
    <cellStyle name="常规 91" xfId="207" xr:uid="{00000000-0005-0000-0000-0000D7000000}"/>
    <cellStyle name="常规 91 2" xfId="209" xr:uid="{00000000-0005-0000-0000-0000D8000000}"/>
    <cellStyle name="常规 92" xfId="211" xr:uid="{00000000-0005-0000-0000-0000D9000000}"/>
    <cellStyle name="常规 92 2" xfId="213" xr:uid="{00000000-0005-0000-0000-0000DA000000}"/>
    <cellStyle name="常规 93" xfId="215" xr:uid="{00000000-0005-0000-0000-0000DB000000}"/>
    <cellStyle name="常规 93 2" xfId="217" xr:uid="{00000000-0005-0000-0000-0000DC000000}"/>
    <cellStyle name="常规 94" xfId="219" xr:uid="{00000000-0005-0000-0000-0000DD000000}"/>
    <cellStyle name="常规 94 2" xfId="221" xr:uid="{00000000-0005-0000-0000-0000DE000000}"/>
    <cellStyle name="常规 95" xfId="225" xr:uid="{00000000-0005-0000-0000-0000DF000000}"/>
    <cellStyle name="常规 95 2" xfId="226" xr:uid="{00000000-0005-0000-0000-0000E0000000}"/>
    <cellStyle name="常规 96" xfId="227" xr:uid="{00000000-0005-0000-0000-0000E1000000}"/>
    <cellStyle name="常规 96 2" xfId="228" xr:uid="{00000000-0005-0000-0000-0000E2000000}"/>
    <cellStyle name="常规 96 3" xfId="229" xr:uid="{00000000-0005-0000-0000-0000E3000000}"/>
    <cellStyle name="常规 97" xfId="230" xr:uid="{00000000-0005-0000-0000-0000E4000000}"/>
    <cellStyle name="常规 97 2" xfId="57" xr:uid="{00000000-0005-0000-0000-0000E5000000}"/>
    <cellStyle name="常规 98" xfId="231" xr:uid="{00000000-0005-0000-0000-0000E6000000}"/>
    <cellStyle name="常规 98 2" xfId="150" xr:uid="{00000000-0005-0000-0000-0000E7000000}"/>
    <cellStyle name="常规 99" xfId="232" xr:uid="{00000000-0005-0000-0000-0000E8000000}"/>
    <cellStyle name="常规 99 2" xfId="233" xr:uid="{00000000-0005-0000-0000-0000E9000000}"/>
  </cellStyles>
  <dxfs count="0"/>
  <tableStyles count="0" defaultTableStyle="TableStyleMedium9" defaultPivotStyle="PivotStyleLight16"/>
  <colors>
    <mruColors>
      <color rgb="FF4CE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6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2" sqref="J2:J266"/>
    </sheetView>
  </sheetViews>
  <sheetFormatPr baseColWidth="10" defaultColWidth="9" defaultRowHeight="14"/>
  <cols>
    <col min="1" max="1" width="23.5" style="5" customWidth="1"/>
    <col min="2" max="2" width="25.5" style="5" customWidth="1"/>
    <col min="3" max="8" width="13.5" style="14" customWidth="1"/>
    <col min="9" max="9" width="13" style="16" customWidth="1"/>
    <col min="10" max="10" width="13.33203125" style="16" customWidth="1"/>
    <col min="11" max="11" width="11.6640625" style="16" customWidth="1"/>
    <col min="12" max="12" width="13.6640625" style="16" customWidth="1"/>
    <col min="13" max="13" width="10" style="16" customWidth="1"/>
    <col min="14" max="19" width="9" style="16"/>
    <col min="20" max="22" width="9" style="12"/>
    <col min="23" max="96" width="9" style="6"/>
    <col min="97" max="16384" width="9" style="7"/>
  </cols>
  <sheetData>
    <row r="1" spans="1:96" s="1" customFormat="1" ht="18" customHeight="1">
      <c r="A1" s="15" t="s">
        <v>52</v>
      </c>
      <c r="B1" s="15" t="s">
        <v>60</v>
      </c>
      <c r="C1" s="17" t="s">
        <v>55</v>
      </c>
      <c r="D1" s="17" t="s">
        <v>56</v>
      </c>
      <c r="E1" s="17" t="s">
        <v>61</v>
      </c>
      <c r="F1" s="17" t="s">
        <v>57</v>
      </c>
      <c r="G1" s="17" t="s">
        <v>58</v>
      </c>
      <c r="H1" s="17" t="s">
        <v>59</v>
      </c>
      <c r="I1" s="18" t="s">
        <v>62</v>
      </c>
      <c r="J1" s="18" t="s">
        <v>63</v>
      </c>
      <c r="K1" s="18"/>
      <c r="L1" s="18"/>
      <c r="M1" s="18"/>
      <c r="N1" s="18"/>
      <c r="O1" s="18"/>
      <c r="P1" s="18"/>
      <c r="Q1" s="18"/>
      <c r="R1" s="18"/>
      <c r="S1" s="18"/>
    </row>
    <row r="2" spans="1:96" s="2" customFormat="1">
      <c r="A2" s="8" t="s">
        <v>0</v>
      </c>
      <c r="B2" s="8" t="s">
        <v>50</v>
      </c>
      <c r="C2" s="10">
        <v>100.81</v>
      </c>
      <c r="D2" s="10">
        <v>3.17</v>
      </c>
      <c r="E2" s="10">
        <v>3</v>
      </c>
      <c r="F2" s="10">
        <v>100.83</v>
      </c>
      <c r="G2" s="10">
        <v>2.69</v>
      </c>
      <c r="H2" s="10">
        <v>3</v>
      </c>
      <c r="I2" s="16" t="str">
        <f>LEFT(A2, FIND(" ", A2) -1)</f>
        <v>Hu</v>
      </c>
      <c r="J2" s="16" t="str">
        <f>RIGHT(A2,4)</f>
        <v>2015</v>
      </c>
      <c r="K2" s="16"/>
      <c r="L2" s="16"/>
      <c r="M2" s="16"/>
      <c r="N2" s="16"/>
      <c r="O2" s="16"/>
      <c r="P2" s="16"/>
      <c r="Q2" s="16"/>
      <c r="R2" s="16"/>
      <c r="S2" s="16"/>
      <c r="T2" s="12"/>
      <c r="U2" s="12"/>
      <c r="V2" s="1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" customFormat="1">
      <c r="A3" s="8" t="s">
        <v>0</v>
      </c>
      <c r="B3" s="8" t="s">
        <v>50</v>
      </c>
      <c r="C3" s="10">
        <v>100.81</v>
      </c>
      <c r="D3" s="10">
        <v>3.17</v>
      </c>
      <c r="E3" s="10">
        <v>3</v>
      </c>
      <c r="F3" s="10">
        <v>124.26</v>
      </c>
      <c r="G3" s="10">
        <v>1.1200000000000001</v>
      </c>
      <c r="H3" s="10">
        <v>3</v>
      </c>
      <c r="I3" s="16" t="str">
        <f t="shared" ref="I3:I66" si="0">LEFT(A3, FIND(" ", A3) -1)</f>
        <v>Hu</v>
      </c>
      <c r="J3" s="16" t="str">
        <f t="shared" ref="J3:J66" si="1">RIGHT(A3,4)</f>
        <v>2015</v>
      </c>
      <c r="K3" s="16"/>
      <c r="L3" s="16"/>
      <c r="M3" s="16"/>
      <c r="N3" s="16"/>
      <c r="O3" s="16"/>
      <c r="P3" s="16"/>
      <c r="Q3" s="16"/>
      <c r="R3" s="16"/>
      <c r="S3" s="16"/>
      <c r="T3" s="12"/>
      <c r="U3" s="12"/>
      <c r="V3" s="12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2" customFormat="1">
      <c r="A4" s="8" t="s">
        <v>0</v>
      </c>
      <c r="B4" s="8" t="s">
        <v>50</v>
      </c>
      <c r="C4" s="10">
        <v>100.81</v>
      </c>
      <c r="D4" s="10">
        <v>3.17</v>
      </c>
      <c r="E4" s="10">
        <v>3</v>
      </c>
      <c r="F4" s="10">
        <v>111.16</v>
      </c>
      <c r="G4" s="10">
        <v>3.62</v>
      </c>
      <c r="H4" s="10">
        <v>3</v>
      </c>
      <c r="I4" s="16" t="str">
        <f t="shared" si="0"/>
        <v>Hu</v>
      </c>
      <c r="J4" s="16" t="str">
        <f t="shared" si="1"/>
        <v>2015</v>
      </c>
      <c r="K4" s="16"/>
      <c r="L4" s="16"/>
      <c r="M4" s="16"/>
      <c r="N4" s="16"/>
      <c r="O4" s="16"/>
      <c r="P4" s="16"/>
      <c r="Q4" s="16"/>
      <c r="R4" s="16"/>
      <c r="S4" s="16"/>
      <c r="T4" s="12"/>
      <c r="U4" s="12"/>
      <c r="V4" s="12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 s="2" customFormat="1">
      <c r="A5" s="8" t="s">
        <v>0</v>
      </c>
      <c r="B5" s="8" t="s">
        <v>50</v>
      </c>
      <c r="C5" s="10">
        <v>100.81</v>
      </c>
      <c r="D5" s="10">
        <v>3.17</v>
      </c>
      <c r="E5" s="10">
        <v>3</v>
      </c>
      <c r="F5" s="10">
        <v>113.76</v>
      </c>
      <c r="G5" s="10">
        <v>3.44</v>
      </c>
      <c r="H5" s="10">
        <v>3</v>
      </c>
      <c r="I5" s="16" t="str">
        <f t="shared" si="0"/>
        <v>Hu</v>
      </c>
      <c r="J5" s="16" t="str">
        <f t="shared" si="1"/>
        <v>2015</v>
      </c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 s="3" customFormat="1">
      <c r="A6" s="9" t="s">
        <v>1</v>
      </c>
      <c r="B6" s="9" t="s">
        <v>50</v>
      </c>
      <c r="C6" s="11"/>
      <c r="D6" s="11"/>
      <c r="E6" s="11"/>
      <c r="F6" s="11"/>
      <c r="G6" s="11"/>
      <c r="H6" s="11"/>
      <c r="I6" s="16" t="str">
        <f t="shared" si="0"/>
        <v>Lei</v>
      </c>
      <c r="J6" s="16" t="str">
        <f t="shared" si="1"/>
        <v>2016</v>
      </c>
      <c r="K6" s="16"/>
      <c r="L6" s="16"/>
      <c r="M6" s="16"/>
      <c r="N6" s="16"/>
      <c r="O6" s="16"/>
      <c r="P6" s="16"/>
      <c r="Q6" s="16"/>
      <c r="R6" s="16"/>
      <c r="S6" s="16"/>
      <c r="T6" s="12"/>
      <c r="U6" s="12"/>
      <c r="V6" s="12"/>
    </row>
    <row r="7" spans="1:96" s="3" customFormat="1">
      <c r="A7" s="9" t="s">
        <v>1</v>
      </c>
      <c r="B7" s="9" t="s">
        <v>2</v>
      </c>
      <c r="C7" s="11"/>
      <c r="D7" s="11"/>
      <c r="E7" s="11"/>
      <c r="F7" s="11"/>
      <c r="G7" s="11"/>
      <c r="H7" s="11"/>
      <c r="I7" s="16" t="str">
        <f t="shared" si="0"/>
        <v>Lei</v>
      </c>
      <c r="J7" s="16" t="str">
        <f t="shared" si="1"/>
        <v>2016</v>
      </c>
      <c r="K7" s="16"/>
      <c r="L7" s="16"/>
      <c r="M7" s="16"/>
      <c r="N7" s="16"/>
      <c r="O7" s="16"/>
      <c r="P7" s="16"/>
      <c r="Q7" s="16"/>
      <c r="R7" s="16"/>
      <c r="S7" s="16"/>
      <c r="T7" s="12"/>
      <c r="U7" s="12"/>
      <c r="V7" s="12"/>
    </row>
    <row r="8" spans="1:96" s="3" customFormat="1">
      <c r="A8" s="9" t="s">
        <v>1</v>
      </c>
      <c r="B8" s="9" t="s">
        <v>51</v>
      </c>
      <c r="C8" s="11"/>
      <c r="D8" s="11"/>
      <c r="E8" s="11"/>
      <c r="F8" s="11"/>
      <c r="G8" s="11"/>
      <c r="H8" s="11"/>
      <c r="I8" s="16" t="str">
        <f t="shared" si="0"/>
        <v>Lei</v>
      </c>
      <c r="J8" s="16" t="str">
        <f t="shared" si="1"/>
        <v>2016</v>
      </c>
      <c r="K8" s="16"/>
      <c r="L8" s="16"/>
      <c r="M8" s="16"/>
      <c r="N8" s="16"/>
      <c r="O8" s="16"/>
      <c r="P8" s="16"/>
      <c r="Q8" s="16"/>
      <c r="R8" s="16"/>
      <c r="S8" s="16"/>
      <c r="T8" s="12"/>
      <c r="U8" s="12"/>
      <c r="V8" s="12"/>
    </row>
    <row r="9" spans="1:96" s="13" customFormat="1">
      <c r="A9" s="8" t="s">
        <v>3</v>
      </c>
      <c r="B9" s="8" t="s">
        <v>50</v>
      </c>
      <c r="C9" s="10"/>
      <c r="D9" s="10"/>
      <c r="E9" s="10"/>
      <c r="F9" s="10"/>
      <c r="G9" s="10"/>
      <c r="H9" s="10"/>
      <c r="I9" s="16" t="str">
        <f t="shared" si="0"/>
        <v>Li</v>
      </c>
      <c r="J9" s="16" t="str">
        <f t="shared" si="1"/>
        <v>2015</v>
      </c>
      <c r="K9" s="16"/>
      <c r="L9" s="16"/>
      <c r="M9" s="16"/>
      <c r="N9" s="16"/>
      <c r="O9" s="16"/>
      <c r="P9" s="16"/>
      <c r="Q9" s="16"/>
      <c r="R9" s="16"/>
      <c r="S9" s="16"/>
      <c r="T9" s="12"/>
      <c r="U9" s="12"/>
      <c r="V9" s="12"/>
      <c r="W9" s="12"/>
      <c r="X9" s="12"/>
      <c r="Y9" s="12"/>
      <c r="Z9" s="12"/>
      <c r="AA9" s="12"/>
      <c r="AB9" s="12"/>
    </row>
    <row r="10" spans="1:96" s="13" customFormat="1">
      <c r="A10" s="8" t="s">
        <v>3</v>
      </c>
      <c r="B10" s="8" t="s">
        <v>2</v>
      </c>
      <c r="C10" s="10"/>
      <c r="D10" s="10"/>
      <c r="E10" s="10"/>
      <c r="F10" s="10"/>
      <c r="G10" s="10"/>
      <c r="H10" s="10"/>
      <c r="I10" s="16" t="str">
        <f t="shared" si="0"/>
        <v>Li</v>
      </c>
      <c r="J10" s="16" t="str">
        <f t="shared" si="1"/>
        <v>2015</v>
      </c>
      <c r="K10" s="16"/>
      <c r="L10" s="16"/>
      <c r="M10" s="16"/>
      <c r="N10" s="16"/>
      <c r="O10" s="16"/>
      <c r="P10" s="16"/>
      <c r="Q10" s="16"/>
      <c r="R10" s="16"/>
      <c r="S10" s="16"/>
      <c r="T10" s="12"/>
      <c r="U10" s="12"/>
      <c r="V10" s="12"/>
      <c r="W10" s="12"/>
      <c r="X10" s="12"/>
      <c r="Y10" s="12"/>
      <c r="Z10" s="12"/>
      <c r="AA10" s="12"/>
      <c r="AB10" s="12"/>
    </row>
    <row r="11" spans="1:96" s="13" customFormat="1">
      <c r="A11" s="8" t="s">
        <v>3</v>
      </c>
      <c r="B11" s="8" t="s">
        <v>2</v>
      </c>
      <c r="C11" s="10"/>
      <c r="D11" s="10"/>
      <c r="E11" s="10"/>
      <c r="F11" s="10"/>
      <c r="G11" s="10"/>
      <c r="H11" s="10"/>
      <c r="I11" s="16" t="str">
        <f t="shared" si="0"/>
        <v>Li</v>
      </c>
      <c r="J11" s="16" t="str">
        <f t="shared" si="1"/>
        <v>2015</v>
      </c>
      <c r="K11" s="16"/>
      <c r="L11" s="16"/>
      <c r="M11" s="16"/>
      <c r="N11" s="16"/>
      <c r="O11" s="16"/>
      <c r="P11" s="16"/>
      <c r="Q11" s="16"/>
      <c r="R11" s="16"/>
      <c r="S11" s="16"/>
      <c r="T11" s="12"/>
      <c r="U11" s="12"/>
      <c r="V11" s="12"/>
      <c r="W11" s="12"/>
      <c r="X11" s="12"/>
      <c r="Y11" s="12"/>
      <c r="Z11" s="12"/>
      <c r="AA11" s="12"/>
      <c r="AB11" s="12"/>
    </row>
    <row r="12" spans="1:96" s="13" customFormat="1">
      <c r="A12" s="8" t="s">
        <v>3</v>
      </c>
      <c r="B12" s="8" t="s">
        <v>50</v>
      </c>
      <c r="C12" s="10"/>
      <c r="D12" s="10"/>
      <c r="E12" s="10"/>
      <c r="F12" s="10"/>
      <c r="G12" s="10"/>
      <c r="H12" s="10"/>
      <c r="I12" s="16" t="str">
        <f t="shared" si="0"/>
        <v>Li</v>
      </c>
      <c r="J12" s="16" t="str">
        <f t="shared" si="1"/>
        <v>2015</v>
      </c>
      <c r="K12" s="16"/>
      <c r="L12" s="16"/>
      <c r="M12" s="16"/>
      <c r="N12" s="16"/>
      <c r="O12" s="16"/>
      <c r="P12" s="16"/>
      <c r="Q12" s="16"/>
      <c r="R12" s="16"/>
      <c r="S12" s="16"/>
      <c r="T12" s="12"/>
      <c r="U12" s="12"/>
      <c r="V12" s="12"/>
      <c r="W12" s="12"/>
      <c r="X12" s="12"/>
      <c r="Y12" s="12"/>
      <c r="Z12" s="12"/>
      <c r="AA12" s="12"/>
      <c r="AB12" s="12"/>
    </row>
    <row r="13" spans="1:96" s="13" customFormat="1">
      <c r="A13" s="8" t="s">
        <v>3</v>
      </c>
      <c r="B13" s="8" t="s">
        <v>2</v>
      </c>
      <c r="C13" s="10"/>
      <c r="D13" s="10"/>
      <c r="E13" s="10"/>
      <c r="F13" s="10"/>
      <c r="G13" s="10"/>
      <c r="H13" s="10"/>
      <c r="I13" s="16" t="str">
        <f t="shared" si="0"/>
        <v>Li</v>
      </c>
      <c r="J13" s="16" t="str">
        <f t="shared" si="1"/>
        <v>2015</v>
      </c>
      <c r="K13" s="16"/>
      <c r="L13" s="16"/>
      <c r="M13" s="16"/>
      <c r="N13" s="16"/>
      <c r="O13" s="16"/>
      <c r="P13" s="16"/>
      <c r="Q13" s="16"/>
      <c r="R13" s="16"/>
      <c r="S13" s="16"/>
      <c r="T13" s="12"/>
      <c r="U13" s="12"/>
      <c r="V13" s="12"/>
      <c r="W13" s="12"/>
      <c r="X13" s="12"/>
      <c r="Y13" s="12"/>
      <c r="Z13" s="12"/>
      <c r="AA13" s="12"/>
      <c r="AB13" s="12"/>
    </row>
    <row r="14" spans="1:96" s="13" customFormat="1">
      <c r="A14" s="8" t="s">
        <v>3</v>
      </c>
      <c r="B14" s="8" t="s">
        <v>2</v>
      </c>
      <c r="C14" s="10"/>
      <c r="D14" s="10"/>
      <c r="E14" s="10"/>
      <c r="F14" s="10"/>
      <c r="G14" s="10"/>
      <c r="H14" s="10"/>
      <c r="I14" s="16" t="str">
        <f t="shared" si="0"/>
        <v>Li</v>
      </c>
      <c r="J14" s="16" t="str">
        <f t="shared" si="1"/>
        <v>2015</v>
      </c>
      <c r="K14" s="16"/>
      <c r="L14" s="16"/>
      <c r="M14" s="16"/>
      <c r="N14" s="16"/>
      <c r="O14" s="16"/>
      <c r="P14" s="16"/>
      <c r="Q14" s="16"/>
      <c r="R14" s="16"/>
      <c r="S14" s="16"/>
      <c r="T14" s="12"/>
      <c r="U14" s="12"/>
      <c r="V14" s="12"/>
      <c r="W14" s="12"/>
      <c r="X14" s="12"/>
      <c r="Y14" s="12"/>
      <c r="Z14" s="12"/>
      <c r="AA14" s="12"/>
      <c r="AB14" s="12"/>
    </row>
    <row r="15" spans="1:96" s="3" customFormat="1">
      <c r="A15" s="9" t="s">
        <v>4</v>
      </c>
      <c r="B15" s="9" t="s">
        <v>2</v>
      </c>
      <c r="C15" s="11">
        <v>4.3571428571428603</v>
      </c>
      <c r="D15" s="11">
        <v>0.37115374447904398</v>
      </c>
      <c r="E15" s="11">
        <v>3</v>
      </c>
      <c r="F15" s="11">
        <v>4.1309523809523796</v>
      </c>
      <c r="G15" s="11">
        <v>0.247435829652696</v>
      </c>
      <c r="H15" s="11">
        <v>3</v>
      </c>
      <c r="I15" s="16" t="str">
        <f t="shared" si="0"/>
        <v>Tian</v>
      </c>
      <c r="J15" s="16" t="str">
        <f t="shared" si="1"/>
        <v>2016</v>
      </c>
      <c r="K15" s="16"/>
      <c r="L15" s="16"/>
      <c r="M15" s="16"/>
      <c r="N15" s="16"/>
      <c r="O15" s="16"/>
      <c r="P15" s="16"/>
      <c r="Q15" s="16"/>
      <c r="R15" s="16"/>
      <c r="S15" s="16"/>
      <c r="T15" s="12"/>
      <c r="U15" s="12"/>
      <c r="V15" s="12"/>
    </row>
    <row r="16" spans="1:96" s="3" customFormat="1">
      <c r="A16" s="9" t="s">
        <v>4</v>
      </c>
      <c r="B16" s="9" t="s">
        <v>2</v>
      </c>
      <c r="C16" s="11">
        <v>5.766</v>
      </c>
      <c r="D16" s="11">
        <v>0.55200000000000005</v>
      </c>
      <c r="E16" s="11">
        <v>3</v>
      </c>
      <c r="F16" s="11">
        <v>6.915</v>
      </c>
      <c r="G16" s="11">
        <v>0.16600000000000001</v>
      </c>
      <c r="H16" s="11">
        <v>3</v>
      </c>
      <c r="I16" s="16" t="str">
        <f t="shared" si="0"/>
        <v>Tian</v>
      </c>
      <c r="J16" s="16" t="str">
        <f t="shared" si="1"/>
        <v>2016</v>
      </c>
      <c r="K16" s="16"/>
      <c r="L16" s="16"/>
      <c r="M16" s="16"/>
      <c r="N16" s="16"/>
      <c r="O16" s="16"/>
      <c r="P16" s="16"/>
      <c r="Q16" s="16"/>
      <c r="R16" s="16"/>
      <c r="S16" s="16"/>
      <c r="T16" s="12"/>
      <c r="U16" s="12"/>
      <c r="V16" s="12"/>
    </row>
    <row r="17" spans="1:28" s="2" customFormat="1">
      <c r="A17" s="8" t="s">
        <v>5</v>
      </c>
      <c r="B17" s="8" t="s">
        <v>2</v>
      </c>
      <c r="C17" s="10"/>
      <c r="D17" s="10"/>
      <c r="E17" s="10"/>
      <c r="F17" s="10"/>
      <c r="G17" s="10"/>
      <c r="H17" s="10"/>
      <c r="I17" s="16" t="str">
        <f t="shared" si="0"/>
        <v>Anders</v>
      </c>
      <c r="J17" s="16" t="str">
        <f t="shared" si="1"/>
        <v>2013</v>
      </c>
      <c r="K17" s="16"/>
      <c r="L17" s="16"/>
      <c r="M17" s="16"/>
      <c r="N17" s="16"/>
      <c r="O17" s="16"/>
      <c r="P17" s="16"/>
      <c r="Q17" s="16"/>
      <c r="R17" s="16"/>
      <c r="S17" s="16"/>
      <c r="T17" s="12"/>
      <c r="U17" s="12"/>
      <c r="V17" s="12"/>
      <c r="W17" s="3"/>
      <c r="X17" s="3"/>
      <c r="Y17" s="3"/>
      <c r="Z17" s="3"/>
      <c r="AA17" s="3"/>
      <c r="AB17" s="3"/>
    </row>
    <row r="18" spans="1:28" s="2" customFormat="1">
      <c r="A18" s="8" t="s">
        <v>5</v>
      </c>
      <c r="B18" s="8" t="s">
        <v>2</v>
      </c>
      <c r="C18" s="10"/>
      <c r="D18" s="10"/>
      <c r="E18" s="10"/>
      <c r="F18" s="10"/>
      <c r="G18" s="10"/>
      <c r="H18" s="10"/>
      <c r="I18" s="16" t="str">
        <f t="shared" si="0"/>
        <v>Anders</v>
      </c>
      <c r="J18" s="16" t="str">
        <f t="shared" si="1"/>
        <v>2013</v>
      </c>
      <c r="K18" s="16"/>
      <c r="L18" s="16"/>
      <c r="M18" s="16"/>
      <c r="N18" s="16"/>
      <c r="O18" s="16"/>
      <c r="P18" s="16"/>
      <c r="Q18" s="16"/>
      <c r="R18" s="16"/>
      <c r="S18" s="16"/>
      <c r="T18" s="12"/>
      <c r="U18" s="12"/>
      <c r="V18" s="12"/>
      <c r="W18" s="3"/>
      <c r="X18" s="3"/>
      <c r="Y18" s="3"/>
      <c r="Z18" s="3"/>
      <c r="AA18" s="3"/>
      <c r="AB18" s="3"/>
    </row>
    <row r="19" spans="1:28" s="2" customFormat="1">
      <c r="A19" s="8" t="s">
        <v>5</v>
      </c>
      <c r="B19" s="8" t="s">
        <v>2</v>
      </c>
      <c r="C19" s="10"/>
      <c r="D19" s="10"/>
      <c r="E19" s="10"/>
      <c r="F19" s="10"/>
      <c r="G19" s="10"/>
      <c r="H19" s="10"/>
      <c r="I19" s="16" t="str">
        <f t="shared" si="0"/>
        <v>Anders</v>
      </c>
      <c r="J19" s="16" t="str">
        <f t="shared" si="1"/>
        <v>2013</v>
      </c>
      <c r="K19" s="16"/>
      <c r="L19" s="16"/>
      <c r="M19" s="16"/>
      <c r="N19" s="16"/>
      <c r="O19" s="16"/>
      <c r="P19" s="16"/>
      <c r="Q19" s="16"/>
      <c r="R19" s="16"/>
      <c r="S19" s="16"/>
      <c r="T19" s="12"/>
      <c r="U19" s="12"/>
      <c r="V19" s="12"/>
      <c r="W19" s="3"/>
      <c r="X19" s="3"/>
      <c r="Y19" s="3"/>
      <c r="Z19" s="3"/>
      <c r="AA19" s="3"/>
      <c r="AB19" s="3"/>
    </row>
    <row r="20" spans="1:28" s="2" customFormat="1">
      <c r="A20" s="8" t="s">
        <v>5</v>
      </c>
      <c r="B20" s="8" t="s">
        <v>2</v>
      </c>
      <c r="C20" s="10"/>
      <c r="D20" s="10"/>
      <c r="E20" s="10"/>
      <c r="F20" s="10"/>
      <c r="G20" s="10"/>
      <c r="H20" s="10"/>
      <c r="I20" s="16" t="str">
        <f t="shared" si="0"/>
        <v>Anders</v>
      </c>
      <c r="J20" s="16" t="str">
        <f t="shared" si="1"/>
        <v>2013</v>
      </c>
      <c r="K20" s="16"/>
      <c r="L20" s="16"/>
      <c r="M20" s="16"/>
      <c r="N20" s="16"/>
      <c r="O20" s="16"/>
      <c r="P20" s="16"/>
      <c r="Q20" s="16"/>
      <c r="R20" s="16"/>
      <c r="S20" s="16"/>
      <c r="T20" s="12"/>
      <c r="U20" s="12"/>
      <c r="V20" s="12"/>
      <c r="W20" s="3"/>
      <c r="X20" s="3"/>
      <c r="Y20" s="3"/>
      <c r="Z20" s="3"/>
      <c r="AA20" s="3"/>
      <c r="AB20" s="3"/>
    </row>
    <row r="21" spans="1:28" s="2" customFormat="1">
      <c r="A21" s="8" t="s">
        <v>5</v>
      </c>
      <c r="B21" s="8" t="s">
        <v>2</v>
      </c>
      <c r="C21" s="10"/>
      <c r="D21" s="10"/>
      <c r="E21" s="10"/>
      <c r="F21" s="10"/>
      <c r="G21" s="10"/>
      <c r="H21" s="10"/>
      <c r="I21" s="16" t="str">
        <f t="shared" si="0"/>
        <v>Anders</v>
      </c>
      <c r="J21" s="16" t="str">
        <f t="shared" si="1"/>
        <v>2013</v>
      </c>
      <c r="K21" s="16"/>
      <c r="L21" s="16"/>
      <c r="M21" s="16"/>
      <c r="N21" s="16"/>
      <c r="O21" s="16"/>
      <c r="P21" s="16"/>
      <c r="Q21" s="16"/>
      <c r="R21" s="16"/>
      <c r="S21" s="16"/>
      <c r="T21" s="12"/>
      <c r="U21" s="12"/>
      <c r="V21" s="12"/>
      <c r="W21" s="3"/>
      <c r="X21" s="3"/>
      <c r="Y21" s="3"/>
      <c r="Z21" s="3"/>
      <c r="AA21" s="3"/>
      <c r="AB21" s="3"/>
    </row>
    <row r="22" spans="1:28" s="2" customFormat="1">
      <c r="A22" s="8" t="s">
        <v>5</v>
      </c>
      <c r="B22" s="8" t="s">
        <v>2</v>
      </c>
      <c r="C22" s="10"/>
      <c r="D22" s="10"/>
      <c r="E22" s="10"/>
      <c r="F22" s="10"/>
      <c r="G22" s="10"/>
      <c r="H22" s="10"/>
      <c r="I22" s="16" t="str">
        <f t="shared" si="0"/>
        <v>Anders</v>
      </c>
      <c r="J22" s="16" t="str">
        <f t="shared" si="1"/>
        <v>2013</v>
      </c>
      <c r="K22" s="16"/>
      <c r="L22" s="16"/>
      <c r="M22" s="16"/>
      <c r="N22" s="16"/>
      <c r="O22" s="16"/>
      <c r="P22" s="16"/>
      <c r="Q22" s="16"/>
      <c r="R22" s="16"/>
      <c r="S22" s="16"/>
      <c r="T22" s="12"/>
      <c r="U22" s="12"/>
      <c r="V22" s="12"/>
      <c r="W22" s="3"/>
      <c r="X22" s="3"/>
      <c r="Y22" s="3"/>
      <c r="Z22" s="3"/>
      <c r="AA22" s="3"/>
      <c r="AB22" s="3"/>
    </row>
    <row r="23" spans="1:28" s="2" customFormat="1">
      <c r="A23" s="8" t="s">
        <v>5</v>
      </c>
      <c r="B23" s="8" t="s">
        <v>2</v>
      </c>
      <c r="C23" s="10"/>
      <c r="D23" s="10"/>
      <c r="E23" s="10"/>
      <c r="F23" s="10"/>
      <c r="G23" s="10"/>
      <c r="H23" s="10"/>
      <c r="I23" s="16" t="str">
        <f t="shared" si="0"/>
        <v>Anders</v>
      </c>
      <c r="J23" s="16" t="str">
        <f t="shared" si="1"/>
        <v>2013</v>
      </c>
      <c r="K23" s="16"/>
      <c r="L23" s="16"/>
      <c r="M23" s="16"/>
      <c r="N23" s="16"/>
      <c r="O23" s="16"/>
      <c r="P23" s="16"/>
      <c r="Q23" s="16"/>
      <c r="R23" s="16"/>
      <c r="S23" s="16"/>
      <c r="T23" s="12"/>
      <c r="U23" s="12"/>
      <c r="V23" s="12"/>
      <c r="W23" s="3"/>
      <c r="X23" s="3"/>
      <c r="Y23" s="3"/>
      <c r="Z23" s="3"/>
      <c r="AA23" s="3"/>
      <c r="AB23" s="3"/>
    </row>
    <row r="24" spans="1:28" s="2" customFormat="1">
      <c r="A24" s="8" t="s">
        <v>5</v>
      </c>
      <c r="B24" s="8" t="s">
        <v>2</v>
      </c>
      <c r="C24" s="10"/>
      <c r="D24" s="10"/>
      <c r="E24" s="10"/>
      <c r="F24" s="10"/>
      <c r="G24" s="10"/>
      <c r="H24" s="10"/>
      <c r="I24" s="16" t="str">
        <f t="shared" si="0"/>
        <v>Anders</v>
      </c>
      <c r="J24" s="16" t="str">
        <f t="shared" si="1"/>
        <v>2013</v>
      </c>
      <c r="K24" s="16"/>
      <c r="L24" s="16"/>
      <c r="M24" s="16"/>
      <c r="N24" s="16"/>
      <c r="O24" s="16"/>
      <c r="P24" s="16"/>
      <c r="Q24" s="16"/>
      <c r="R24" s="16"/>
      <c r="S24" s="16"/>
      <c r="T24" s="12"/>
      <c r="U24" s="12"/>
      <c r="V24" s="12"/>
      <c r="W24" s="3"/>
      <c r="X24" s="3"/>
      <c r="Y24" s="3"/>
      <c r="Z24" s="3"/>
      <c r="AA24" s="3"/>
      <c r="AB24" s="3"/>
    </row>
    <row r="25" spans="1:28" s="2" customFormat="1">
      <c r="A25" s="8" t="s">
        <v>5</v>
      </c>
      <c r="B25" s="8" t="s">
        <v>2</v>
      </c>
      <c r="C25" s="10"/>
      <c r="D25" s="10"/>
      <c r="E25" s="10"/>
      <c r="F25" s="10"/>
      <c r="G25" s="10"/>
      <c r="H25" s="10"/>
      <c r="I25" s="16" t="str">
        <f t="shared" si="0"/>
        <v>Anders</v>
      </c>
      <c r="J25" s="16" t="str">
        <f t="shared" si="1"/>
        <v>2013</v>
      </c>
      <c r="K25" s="16"/>
      <c r="L25" s="16"/>
      <c r="M25" s="16"/>
      <c r="N25" s="16"/>
      <c r="O25" s="16"/>
      <c r="P25" s="16"/>
      <c r="Q25" s="16"/>
      <c r="R25" s="16"/>
      <c r="S25" s="16"/>
      <c r="T25" s="12"/>
      <c r="U25" s="12"/>
      <c r="V25" s="12"/>
      <c r="W25" s="3"/>
      <c r="X25" s="3"/>
      <c r="Y25" s="3"/>
      <c r="Z25" s="3"/>
      <c r="AA25" s="3"/>
      <c r="AB25" s="3"/>
    </row>
    <row r="26" spans="1:28" s="2" customFormat="1">
      <c r="A26" s="8" t="s">
        <v>5</v>
      </c>
      <c r="B26" s="8" t="s">
        <v>2</v>
      </c>
      <c r="C26" s="10"/>
      <c r="D26" s="10"/>
      <c r="E26" s="10"/>
      <c r="F26" s="10"/>
      <c r="G26" s="10"/>
      <c r="H26" s="10"/>
      <c r="I26" s="16" t="str">
        <f t="shared" si="0"/>
        <v>Anders</v>
      </c>
      <c r="J26" s="16" t="str">
        <f t="shared" si="1"/>
        <v>2013</v>
      </c>
      <c r="K26" s="16"/>
      <c r="L26" s="16"/>
      <c r="M26" s="16"/>
      <c r="N26" s="16"/>
      <c r="O26" s="16"/>
      <c r="P26" s="16"/>
      <c r="Q26" s="16"/>
      <c r="R26" s="16"/>
      <c r="S26" s="16"/>
      <c r="T26" s="12"/>
      <c r="U26" s="12"/>
      <c r="V26" s="12"/>
      <c r="W26" s="3"/>
      <c r="X26" s="3"/>
      <c r="Y26" s="3"/>
      <c r="Z26" s="3"/>
      <c r="AA26" s="3"/>
      <c r="AB26" s="3"/>
    </row>
    <row r="27" spans="1:28" s="2" customFormat="1">
      <c r="A27" s="8" t="s">
        <v>5</v>
      </c>
      <c r="B27" s="8" t="s">
        <v>2</v>
      </c>
      <c r="C27" s="10"/>
      <c r="D27" s="10"/>
      <c r="E27" s="10"/>
      <c r="F27" s="10"/>
      <c r="G27" s="10"/>
      <c r="H27" s="10"/>
      <c r="I27" s="16" t="str">
        <f t="shared" si="0"/>
        <v>Anders</v>
      </c>
      <c r="J27" s="16" t="str">
        <f t="shared" si="1"/>
        <v>2013</v>
      </c>
      <c r="K27" s="16"/>
      <c r="L27" s="16"/>
      <c r="M27" s="16"/>
      <c r="N27" s="16"/>
      <c r="O27" s="16"/>
      <c r="P27" s="16"/>
      <c r="Q27" s="16"/>
      <c r="R27" s="16"/>
      <c r="S27" s="16"/>
      <c r="T27" s="12"/>
      <c r="U27" s="12"/>
      <c r="V27" s="12"/>
      <c r="W27" s="3"/>
      <c r="X27" s="3"/>
      <c r="Y27" s="3"/>
      <c r="Z27" s="3"/>
      <c r="AA27" s="3"/>
      <c r="AB27" s="3"/>
    </row>
    <row r="28" spans="1:28" s="2" customFormat="1">
      <c r="A28" s="8" t="s">
        <v>5</v>
      </c>
      <c r="B28" s="8" t="s">
        <v>2</v>
      </c>
      <c r="C28" s="10"/>
      <c r="D28" s="10"/>
      <c r="E28" s="10"/>
      <c r="F28" s="10"/>
      <c r="G28" s="10"/>
      <c r="H28" s="10"/>
      <c r="I28" s="16" t="str">
        <f t="shared" si="0"/>
        <v>Anders</v>
      </c>
      <c r="J28" s="16" t="str">
        <f t="shared" si="1"/>
        <v>2013</v>
      </c>
      <c r="K28" s="16"/>
      <c r="L28" s="16"/>
      <c r="M28" s="16"/>
      <c r="N28" s="16"/>
      <c r="O28" s="16"/>
      <c r="P28" s="16"/>
      <c r="Q28" s="16"/>
      <c r="R28" s="16"/>
      <c r="S28" s="16"/>
      <c r="T28" s="12"/>
      <c r="U28" s="12"/>
      <c r="V28" s="12"/>
      <c r="W28" s="3"/>
      <c r="X28" s="3"/>
      <c r="Y28" s="3"/>
      <c r="Z28" s="3"/>
      <c r="AA28" s="3"/>
      <c r="AB28" s="3"/>
    </row>
    <row r="29" spans="1:28" s="2" customFormat="1">
      <c r="A29" s="8" t="s">
        <v>5</v>
      </c>
      <c r="B29" s="8" t="s">
        <v>2</v>
      </c>
      <c r="C29" s="10"/>
      <c r="D29" s="10"/>
      <c r="E29" s="10"/>
      <c r="F29" s="10"/>
      <c r="G29" s="10"/>
      <c r="H29" s="10"/>
      <c r="I29" s="16" t="str">
        <f t="shared" si="0"/>
        <v>Anders</v>
      </c>
      <c r="J29" s="16" t="str">
        <f t="shared" si="1"/>
        <v>2013</v>
      </c>
      <c r="K29" s="16"/>
      <c r="L29" s="16"/>
      <c r="M29" s="16"/>
      <c r="N29" s="16"/>
      <c r="O29" s="16"/>
      <c r="P29" s="16"/>
      <c r="Q29" s="16"/>
      <c r="R29" s="16"/>
      <c r="S29" s="16"/>
      <c r="T29" s="12"/>
      <c r="U29" s="12"/>
      <c r="V29" s="12"/>
      <c r="W29" s="3"/>
      <c r="X29" s="3"/>
      <c r="Y29" s="3"/>
      <c r="Z29" s="3"/>
      <c r="AA29" s="3"/>
      <c r="AB29" s="3"/>
    </row>
    <row r="30" spans="1:28" s="4" customFormat="1">
      <c r="A30" s="9" t="s">
        <v>6</v>
      </c>
      <c r="B30" s="9" t="s">
        <v>2</v>
      </c>
      <c r="C30" s="11">
        <v>37.5</v>
      </c>
      <c r="D30" s="11">
        <v>0.4</v>
      </c>
      <c r="E30" s="11">
        <v>3</v>
      </c>
      <c r="F30" s="11">
        <v>35.799999999999997</v>
      </c>
      <c r="G30" s="11">
        <v>2.2999999999999998</v>
      </c>
      <c r="H30" s="11">
        <v>3</v>
      </c>
      <c r="I30" s="16" t="str">
        <f t="shared" si="0"/>
        <v>Muhammad</v>
      </c>
      <c r="J30" s="16" t="str">
        <f t="shared" si="1"/>
        <v>2016</v>
      </c>
      <c r="K30" s="16"/>
      <c r="L30" s="16"/>
      <c r="M30" s="16"/>
      <c r="N30" s="16"/>
      <c r="O30" s="16"/>
      <c r="P30" s="16"/>
      <c r="Q30" s="16"/>
      <c r="R30" s="16"/>
      <c r="S30" s="16"/>
      <c r="T30" s="12"/>
      <c r="U30" s="12"/>
      <c r="V30" s="12"/>
    </row>
    <row r="31" spans="1:28" s="3" customFormat="1">
      <c r="A31" s="9" t="s">
        <v>6</v>
      </c>
      <c r="B31" s="9" t="s">
        <v>2</v>
      </c>
      <c r="C31" s="11">
        <v>37.5</v>
      </c>
      <c r="D31" s="11">
        <v>0.4</v>
      </c>
      <c r="E31" s="11">
        <v>3</v>
      </c>
      <c r="F31" s="11">
        <v>35.4</v>
      </c>
      <c r="G31" s="11">
        <v>1</v>
      </c>
      <c r="H31" s="11">
        <v>3</v>
      </c>
      <c r="I31" s="16" t="str">
        <f t="shared" si="0"/>
        <v>Muhammad</v>
      </c>
      <c r="J31" s="16" t="str">
        <f t="shared" si="1"/>
        <v>2016</v>
      </c>
      <c r="K31" s="16"/>
      <c r="L31" s="16"/>
      <c r="M31" s="16"/>
      <c r="N31" s="16"/>
      <c r="O31" s="16"/>
      <c r="P31" s="16"/>
      <c r="Q31" s="16"/>
      <c r="R31" s="16"/>
      <c r="S31" s="16"/>
      <c r="T31" s="12"/>
      <c r="U31" s="12"/>
      <c r="V31" s="12"/>
    </row>
    <row r="32" spans="1:28" s="3" customFormat="1">
      <c r="A32" s="9" t="s">
        <v>6</v>
      </c>
      <c r="B32" s="9" t="s">
        <v>2</v>
      </c>
      <c r="C32" s="11">
        <v>37.5</v>
      </c>
      <c r="D32" s="11">
        <v>0.4</v>
      </c>
      <c r="E32" s="11">
        <v>3</v>
      </c>
      <c r="F32" s="11">
        <v>38.200000000000003</v>
      </c>
      <c r="G32" s="11">
        <v>0.4</v>
      </c>
      <c r="H32" s="11">
        <v>3</v>
      </c>
      <c r="I32" s="16" t="str">
        <f t="shared" si="0"/>
        <v>Muhammad</v>
      </c>
      <c r="J32" s="16" t="str">
        <f t="shared" si="1"/>
        <v>2016</v>
      </c>
      <c r="K32" s="16"/>
      <c r="L32" s="16"/>
      <c r="M32" s="16"/>
      <c r="N32" s="16"/>
      <c r="O32" s="16"/>
      <c r="P32" s="16"/>
      <c r="Q32" s="16"/>
      <c r="R32" s="16"/>
      <c r="S32" s="16"/>
      <c r="T32" s="12"/>
      <c r="U32" s="12"/>
      <c r="V32" s="12"/>
    </row>
    <row r="33" spans="1:28" s="3" customFormat="1">
      <c r="A33" s="9" t="s">
        <v>6</v>
      </c>
      <c r="B33" s="9" t="s">
        <v>2</v>
      </c>
      <c r="C33" s="11">
        <v>37.5</v>
      </c>
      <c r="D33" s="11">
        <v>0.4</v>
      </c>
      <c r="E33" s="11">
        <v>3</v>
      </c>
      <c r="F33" s="11">
        <v>36.5</v>
      </c>
      <c r="G33" s="11">
        <v>2.6</v>
      </c>
      <c r="H33" s="11">
        <v>3</v>
      </c>
      <c r="I33" s="16" t="str">
        <f t="shared" si="0"/>
        <v>Muhammad</v>
      </c>
      <c r="J33" s="16" t="str">
        <f t="shared" si="1"/>
        <v>2016</v>
      </c>
      <c r="K33" s="16"/>
      <c r="L33" s="16"/>
      <c r="M33" s="16"/>
      <c r="N33" s="16"/>
      <c r="O33" s="16"/>
      <c r="P33" s="16"/>
      <c r="Q33" s="16"/>
      <c r="R33" s="16"/>
      <c r="S33" s="16"/>
      <c r="T33" s="12"/>
      <c r="U33" s="12"/>
      <c r="V33" s="12"/>
    </row>
    <row r="34" spans="1:28" s="3" customFormat="1">
      <c r="A34" s="9" t="s">
        <v>6</v>
      </c>
      <c r="B34" s="9" t="s">
        <v>2</v>
      </c>
      <c r="C34" s="11">
        <v>37.5</v>
      </c>
      <c r="D34" s="11">
        <v>0.4</v>
      </c>
      <c r="E34" s="11">
        <v>3</v>
      </c>
      <c r="F34" s="11">
        <v>36.1</v>
      </c>
      <c r="G34" s="11">
        <v>1.5</v>
      </c>
      <c r="H34" s="11">
        <v>3</v>
      </c>
      <c r="I34" s="16" t="str">
        <f t="shared" si="0"/>
        <v>Muhammad</v>
      </c>
      <c r="J34" s="16" t="str">
        <f t="shared" si="1"/>
        <v>2016</v>
      </c>
      <c r="K34" s="16"/>
      <c r="L34" s="16"/>
      <c r="M34" s="16"/>
      <c r="N34" s="16"/>
      <c r="O34" s="16"/>
      <c r="P34" s="16"/>
      <c r="Q34" s="16"/>
      <c r="R34" s="16"/>
      <c r="S34" s="16"/>
      <c r="T34" s="12"/>
      <c r="U34" s="12"/>
      <c r="V34" s="12"/>
    </row>
    <row r="35" spans="1:28" s="3" customFormat="1">
      <c r="A35" s="9" t="s">
        <v>6</v>
      </c>
      <c r="B35" s="9" t="s">
        <v>2</v>
      </c>
      <c r="C35" s="11">
        <v>37.5</v>
      </c>
      <c r="D35" s="11">
        <v>0.4</v>
      </c>
      <c r="E35" s="11">
        <v>3</v>
      </c>
      <c r="F35" s="11">
        <v>36.200000000000003</v>
      </c>
      <c r="G35" s="11">
        <v>0.4</v>
      </c>
      <c r="H35" s="11">
        <v>3</v>
      </c>
      <c r="I35" s="16" t="str">
        <f t="shared" si="0"/>
        <v>Muhammad</v>
      </c>
      <c r="J35" s="16" t="str">
        <f t="shared" si="1"/>
        <v>2016</v>
      </c>
      <c r="K35" s="16"/>
      <c r="L35" s="16"/>
      <c r="M35" s="16"/>
      <c r="N35" s="16"/>
      <c r="O35" s="16"/>
      <c r="P35" s="16"/>
      <c r="Q35" s="16"/>
      <c r="R35" s="16"/>
      <c r="S35" s="16"/>
      <c r="T35" s="12"/>
      <c r="U35" s="12"/>
      <c r="V35" s="12"/>
    </row>
    <row r="36" spans="1:28" s="3" customFormat="1">
      <c r="A36" s="9" t="s">
        <v>6</v>
      </c>
      <c r="B36" s="9" t="s">
        <v>2</v>
      </c>
      <c r="C36" s="11">
        <v>37.5</v>
      </c>
      <c r="D36" s="11">
        <v>0.4</v>
      </c>
      <c r="E36" s="11">
        <v>3</v>
      </c>
      <c r="F36" s="11">
        <v>33.6</v>
      </c>
      <c r="G36" s="11">
        <v>3.3</v>
      </c>
      <c r="H36" s="11">
        <v>3</v>
      </c>
      <c r="I36" s="16" t="str">
        <f t="shared" si="0"/>
        <v>Muhammad</v>
      </c>
      <c r="J36" s="16" t="str">
        <f t="shared" si="1"/>
        <v>2016</v>
      </c>
      <c r="K36" s="16"/>
      <c r="L36" s="16"/>
      <c r="M36" s="16"/>
      <c r="N36" s="16"/>
      <c r="O36" s="16"/>
      <c r="P36" s="16"/>
      <c r="Q36" s="16"/>
      <c r="R36" s="16"/>
      <c r="S36" s="16"/>
      <c r="T36" s="12"/>
      <c r="U36" s="12"/>
      <c r="V36" s="12"/>
    </row>
    <row r="37" spans="1:28" s="3" customFormat="1">
      <c r="A37" s="9" t="s">
        <v>6</v>
      </c>
      <c r="B37" s="9" t="s">
        <v>2</v>
      </c>
      <c r="C37" s="11">
        <v>37.5</v>
      </c>
      <c r="D37" s="11">
        <v>0.4</v>
      </c>
      <c r="E37" s="11">
        <v>3</v>
      </c>
      <c r="F37" s="11">
        <v>37.799999999999997</v>
      </c>
      <c r="G37" s="11">
        <v>2.2000000000000002</v>
      </c>
      <c r="H37" s="11">
        <v>3</v>
      </c>
      <c r="I37" s="16" t="str">
        <f t="shared" si="0"/>
        <v>Muhammad</v>
      </c>
      <c r="J37" s="16" t="str">
        <f t="shared" si="1"/>
        <v>2016</v>
      </c>
      <c r="K37" s="16"/>
      <c r="L37" s="16"/>
      <c r="M37" s="16"/>
      <c r="N37" s="16"/>
      <c r="O37" s="16"/>
      <c r="P37" s="16"/>
      <c r="Q37" s="16"/>
      <c r="R37" s="16"/>
      <c r="S37" s="16"/>
      <c r="T37" s="12"/>
      <c r="U37" s="12"/>
      <c r="V37" s="12"/>
    </row>
    <row r="38" spans="1:28" s="3" customFormat="1">
      <c r="A38" s="9" t="s">
        <v>6</v>
      </c>
      <c r="B38" s="9" t="s">
        <v>2</v>
      </c>
      <c r="C38" s="11">
        <v>40.4</v>
      </c>
      <c r="D38" s="11">
        <v>1.4</v>
      </c>
      <c r="E38" s="11">
        <v>3</v>
      </c>
      <c r="F38" s="11">
        <v>41.3</v>
      </c>
      <c r="G38" s="11">
        <v>0.6</v>
      </c>
      <c r="H38" s="11">
        <v>3</v>
      </c>
      <c r="I38" s="16" t="str">
        <f t="shared" si="0"/>
        <v>Muhammad</v>
      </c>
      <c r="J38" s="16" t="str">
        <f t="shared" si="1"/>
        <v>2016</v>
      </c>
      <c r="K38" s="16"/>
      <c r="L38" s="16"/>
      <c r="M38" s="16"/>
      <c r="N38" s="16"/>
      <c r="O38" s="16"/>
      <c r="P38" s="16"/>
      <c r="Q38" s="16"/>
      <c r="R38" s="16"/>
      <c r="S38" s="16"/>
      <c r="T38" s="12"/>
      <c r="U38" s="12"/>
      <c r="V38" s="12"/>
    </row>
    <row r="39" spans="1:28" s="3" customFormat="1">
      <c r="A39" s="9" t="s">
        <v>6</v>
      </c>
      <c r="B39" s="9" t="s">
        <v>2</v>
      </c>
      <c r="C39" s="11">
        <v>40.4</v>
      </c>
      <c r="D39" s="11">
        <v>1.4</v>
      </c>
      <c r="E39" s="11">
        <v>3</v>
      </c>
      <c r="F39" s="11">
        <v>40.6</v>
      </c>
      <c r="G39" s="11">
        <v>1.4</v>
      </c>
      <c r="H39" s="11">
        <v>3</v>
      </c>
      <c r="I39" s="16" t="str">
        <f t="shared" si="0"/>
        <v>Muhammad</v>
      </c>
      <c r="J39" s="16" t="str">
        <f t="shared" si="1"/>
        <v>2016</v>
      </c>
      <c r="K39" s="16"/>
      <c r="L39" s="16"/>
      <c r="M39" s="16"/>
      <c r="N39" s="16"/>
      <c r="O39" s="16"/>
      <c r="P39" s="16"/>
      <c r="Q39" s="16"/>
      <c r="R39" s="16"/>
      <c r="S39" s="16"/>
      <c r="T39" s="12"/>
      <c r="U39" s="12"/>
      <c r="V39" s="12"/>
    </row>
    <row r="40" spans="1:28" s="3" customFormat="1">
      <c r="A40" s="9" t="s">
        <v>6</v>
      </c>
      <c r="B40" s="9" t="s">
        <v>2</v>
      </c>
      <c r="C40" s="11">
        <v>40.4</v>
      </c>
      <c r="D40" s="11">
        <v>1.4</v>
      </c>
      <c r="E40" s="11">
        <v>3</v>
      </c>
      <c r="F40" s="11">
        <v>39.9</v>
      </c>
      <c r="G40" s="11">
        <v>2.6</v>
      </c>
      <c r="H40" s="11">
        <v>3</v>
      </c>
      <c r="I40" s="16" t="str">
        <f t="shared" si="0"/>
        <v>Muhammad</v>
      </c>
      <c r="J40" s="16" t="str">
        <f t="shared" si="1"/>
        <v>2016</v>
      </c>
      <c r="K40" s="16"/>
      <c r="L40" s="16"/>
      <c r="M40" s="16"/>
      <c r="N40" s="16"/>
      <c r="O40" s="16"/>
      <c r="P40" s="16"/>
      <c r="Q40" s="16"/>
      <c r="R40" s="16"/>
      <c r="S40" s="16"/>
      <c r="T40" s="12"/>
      <c r="U40" s="12"/>
      <c r="V40" s="12"/>
    </row>
    <row r="41" spans="1:28" s="3" customFormat="1">
      <c r="A41" s="9" t="s">
        <v>6</v>
      </c>
      <c r="B41" s="9" t="s">
        <v>2</v>
      </c>
      <c r="C41" s="11">
        <v>40.4</v>
      </c>
      <c r="D41" s="11">
        <v>1.4</v>
      </c>
      <c r="E41" s="11">
        <v>3</v>
      </c>
      <c r="F41" s="11">
        <v>39.200000000000003</v>
      </c>
      <c r="G41" s="11">
        <v>1.7</v>
      </c>
      <c r="H41" s="11">
        <v>3</v>
      </c>
      <c r="I41" s="16" t="str">
        <f t="shared" si="0"/>
        <v>Muhammad</v>
      </c>
      <c r="J41" s="16" t="str">
        <f t="shared" si="1"/>
        <v>2016</v>
      </c>
      <c r="K41" s="16"/>
      <c r="L41" s="16"/>
      <c r="M41" s="16"/>
      <c r="N41" s="16"/>
      <c r="O41" s="16"/>
      <c r="P41" s="16"/>
      <c r="Q41" s="16"/>
      <c r="R41" s="16"/>
      <c r="S41" s="16"/>
      <c r="T41" s="12"/>
      <c r="U41" s="12"/>
      <c r="V41" s="12"/>
    </row>
    <row r="42" spans="1:28" s="3" customFormat="1">
      <c r="A42" s="9" t="s">
        <v>6</v>
      </c>
      <c r="B42" s="9" t="s">
        <v>2</v>
      </c>
      <c r="C42" s="11">
        <v>40.4</v>
      </c>
      <c r="D42" s="11">
        <v>1.4</v>
      </c>
      <c r="E42" s="11">
        <v>3</v>
      </c>
      <c r="F42" s="11">
        <v>41.2</v>
      </c>
      <c r="G42" s="11">
        <v>0.15</v>
      </c>
      <c r="H42" s="11">
        <v>3</v>
      </c>
      <c r="I42" s="16" t="str">
        <f t="shared" si="0"/>
        <v>Muhammad</v>
      </c>
      <c r="J42" s="16" t="str">
        <f t="shared" si="1"/>
        <v>2016</v>
      </c>
      <c r="K42" s="16"/>
      <c r="L42" s="16"/>
      <c r="M42" s="16"/>
      <c r="N42" s="16"/>
      <c r="O42" s="16"/>
      <c r="P42" s="16"/>
      <c r="Q42" s="16"/>
      <c r="R42" s="16"/>
      <c r="S42" s="16"/>
      <c r="T42" s="12"/>
      <c r="U42" s="12"/>
      <c r="V42" s="12"/>
    </row>
    <row r="43" spans="1:28" s="3" customFormat="1">
      <c r="A43" s="9" t="s">
        <v>6</v>
      </c>
      <c r="B43" s="9" t="s">
        <v>2</v>
      </c>
      <c r="C43" s="11">
        <v>40.4</v>
      </c>
      <c r="D43" s="11">
        <v>1.4</v>
      </c>
      <c r="E43" s="11">
        <v>3</v>
      </c>
      <c r="F43" s="11">
        <v>38.6</v>
      </c>
      <c r="G43" s="11">
        <v>0.7</v>
      </c>
      <c r="H43" s="11">
        <v>3</v>
      </c>
      <c r="I43" s="16" t="str">
        <f t="shared" si="0"/>
        <v>Muhammad</v>
      </c>
      <c r="J43" s="16" t="str">
        <f t="shared" si="1"/>
        <v>2016</v>
      </c>
      <c r="K43" s="16"/>
      <c r="L43" s="16"/>
      <c r="M43" s="16"/>
      <c r="N43" s="16"/>
      <c r="O43" s="16"/>
      <c r="P43" s="16"/>
      <c r="Q43" s="16"/>
      <c r="R43" s="16"/>
      <c r="S43" s="16"/>
      <c r="T43" s="12"/>
      <c r="U43" s="12"/>
      <c r="V43" s="12"/>
    </row>
    <row r="44" spans="1:28" s="3" customFormat="1">
      <c r="A44" s="9" t="s">
        <v>6</v>
      </c>
      <c r="B44" s="9" t="s">
        <v>2</v>
      </c>
      <c r="C44" s="11">
        <v>40.4</v>
      </c>
      <c r="D44" s="11">
        <v>1.4</v>
      </c>
      <c r="E44" s="11">
        <v>3</v>
      </c>
      <c r="F44" s="11">
        <v>41.1</v>
      </c>
      <c r="G44" s="11">
        <v>0.4</v>
      </c>
      <c r="H44" s="11">
        <v>3</v>
      </c>
      <c r="I44" s="16" t="str">
        <f t="shared" si="0"/>
        <v>Muhammad</v>
      </c>
      <c r="J44" s="16" t="str">
        <f t="shared" si="1"/>
        <v>2016</v>
      </c>
      <c r="K44" s="16"/>
      <c r="L44" s="16"/>
      <c r="M44" s="16"/>
      <c r="N44" s="16"/>
      <c r="O44" s="16"/>
      <c r="P44" s="16"/>
      <c r="Q44" s="16"/>
      <c r="R44" s="16"/>
      <c r="S44" s="16"/>
      <c r="T44" s="12"/>
      <c r="U44" s="12"/>
      <c r="V44" s="12"/>
    </row>
    <row r="45" spans="1:28" s="3" customFormat="1">
      <c r="A45" s="9" t="s">
        <v>6</v>
      </c>
      <c r="B45" s="9" t="s">
        <v>2</v>
      </c>
      <c r="C45" s="11">
        <v>40.4</v>
      </c>
      <c r="D45" s="11">
        <v>1.4</v>
      </c>
      <c r="E45" s="11">
        <v>3</v>
      </c>
      <c r="F45" s="11">
        <v>41.4</v>
      </c>
      <c r="G45" s="11">
        <v>0.9</v>
      </c>
      <c r="H45" s="11">
        <v>3</v>
      </c>
      <c r="I45" s="16" t="str">
        <f t="shared" si="0"/>
        <v>Muhammad</v>
      </c>
      <c r="J45" s="16" t="str">
        <f t="shared" si="1"/>
        <v>2016</v>
      </c>
      <c r="K45" s="16"/>
      <c r="L45" s="16"/>
      <c r="M45" s="16"/>
      <c r="N45" s="16"/>
      <c r="O45" s="16"/>
      <c r="P45" s="16"/>
      <c r="Q45" s="16"/>
      <c r="R45" s="16"/>
      <c r="S45" s="16"/>
      <c r="T45" s="12"/>
      <c r="U45" s="12"/>
      <c r="V45" s="12"/>
    </row>
    <row r="46" spans="1:28" s="2" customFormat="1">
      <c r="A46" s="8" t="s">
        <v>7</v>
      </c>
      <c r="B46" s="8" t="s">
        <v>2</v>
      </c>
      <c r="C46" s="10">
        <v>135.37837837837799</v>
      </c>
      <c r="D46" s="10">
        <v>69.2</v>
      </c>
      <c r="E46" s="10">
        <v>3</v>
      </c>
      <c r="F46" s="10">
        <v>94.837837837837696</v>
      </c>
      <c r="G46" s="10">
        <v>69.2</v>
      </c>
      <c r="H46" s="10">
        <v>3</v>
      </c>
      <c r="I46" s="16" t="str">
        <f t="shared" si="0"/>
        <v>Gomez</v>
      </c>
      <c r="J46" s="16" t="str">
        <f t="shared" si="1"/>
        <v>2014</v>
      </c>
      <c r="K46" s="16"/>
      <c r="L46" s="16"/>
      <c r="M46" s="16"/>
      <c r="N46" s="16"/>
      <c r="O46" s="16"/>
      <c r="P46" s="16"/>
      <c r="Q46" s="16"/>
      <c r="R46" s="16"/>
      <c r="S46" s="16"/>
      <c r="T46" s="12"/>
      <c r="U46" s="12"/>
      <c r="V46" s="12"/>
      <c r="W46" s="3"/>
      <c r="X46" s="3"/>
      <c r="Y46" s="3"/>
      <c r="Z46" s="3"/>
      <c r="AA46" s="3"/>
      <c r="AB46" s="3"/>
    </row>
    <row r="47" spans="1:28" s="2" customFormat="1">
      <c r="A47" s="8" t="s">
        <v>7</v>
      </c>
      <c r="B47" s="8" t="s">
        <v>2</v>
      </c>
      <c r="C47" s="10">
        <v>135.37837837837799</v>
      </c>
      <c r="D47" s="10">
        <v>69.2</v>
      </c>
      <c r="E47" s="10">
        <v>3</v>
      </c>
      <c r="F47" s="10">
        <v>135.37837837837799</v>
      </c>
      <c r="G47" s="10">
        <v>69.2</v>
      </c>
      <c r="H47" s="10">
        <v>3</v>
      </c>
      <c r="I47" s="16" t="str">
        <f t="shared" si="0"/>
        <v>Gomez</v>
      </c>
      <c r="J47" s="16" t="str">
        <f t="shared" si="1"/>
        <v>2014</v>
      </c>
      <c r="K47" s="16"/>
      <c r="L47" s="16"/>
      <c r="M47" s="16"/>
      <c r="N47" s="16"/>
      <c r="O47" s="16"/>
      <c r="P47" s="16"/>
      <c r="Q47" s="16"/>
      <c r="R47" s="16"/>
      <c r="S47" s="16"/>
      <c r="T47" s="12"/>
      <c r="U47" s="12"/>
      <c r="V47" s="12"/>
      <c r="W47" s="3"/>
      <c r="X47" s="3"/>
      <c r="Y47" s="3"/>
      <c r="Z47" s="3"/>
      <c r="AA47" s="3"/>
      <c r="AB47" s="3"/>
    </row>
    <row r="48" spans="1:28" s="2" customFormat="1">
      <c r="A48" s="8" t="s">
        <v>7</v>
      </c>
      <c r="B48" s="8" t="s">
        <v>2</v>
      </c>
      <c r="C48" s="10">
        <v>135.37837837837799</v>
      </c>
      <c r="D48" s="10">
        <v>69.2</v>
      </c>
      <c r="E48" s="10">
        <v>3</v>
      </c>
      <c r="F48" s="10">
        <v>175.91891891891899</v>
      </c>
      <c r="G48" s="10">
        <v>69.2</v>
      </c>
      <c r="H48" s="10">
        <v>3</v>
      </c>
      <c r="I48" s="16" t="str">
        <f t="shared" si="0"/>
        <v>Gomez</v>
      </c>
      <c r="J48" s="16" t="str">
        <f t="shared" si="1"/>
        <v>2014</v>
      </c>
      <c r="K48" s="16"/>
      <c r="L48" s="16"/>
      <c r="M48" s="16"/>
      <c r="N48" s="16"/>
      <c r="O48" s="16"/>
      <c r="P48" s="16"/>
      <c r="Q48" s="16"/>
      <c r="R48" s="16"/>
      <c r="S48" s="16"/>
      <c r="T48" s="12"/>
      <c r="U48" s="12"/>
      <c r="V48" s="12"/>
      <c r="W48" s="3"/>
      <c r="X48" s="3"/>
      <c r="Y48" s="3"/>
      <c r="Z48" s="3"/>
      <c r="AA48" s="3"/>
      <c r="AB48" s="3"/>
    </row>
    <row r="49" spans="1:28" s="2" customFormat="1">
      <c r="A49" s="8" t="s">
        <v>7</v>
      </c>
      <c r="B49" s="8" t="s">
        <v>2</v>
      </c>
      <c r="C49" s="10">
        <v>135.37837837837799</v>
      </c>
      <c r="D49" s="10">
        <v>69.2</v>
      </c>
      <c r="E49" s="10">
        <v>3</v>
      </c>
      <c r="F49" s="10">
        <v>257</v>
      </c>
      <c r="G49" s="10">
        <v>69.2</v>
      </c>
      <c r="H49" s="10">
        <v>3</v>
      </c>
      <c r="I49" s="16" t="str">
        <f t="shared" si="0"/>
        <v>Gomez</v>
      </c>
      <c r="J49" s="16" t="str">
        <f t="shared" si="1"/>
        <v>2014</v>
      </c>
      <c r="K49" s="16"/>
      <c r="L49" s="16"/>
      <c r="M49" s="16"/>
      <c r="N49" s="16"/>
      <c r="O49" s="16"/>
      <c r="P49" s="16"/>
      <c r="Q49" s="16"/>
      <c r="R49" s="16"/>
      <c r="S49" s="16"/>
      <c r="T49" s="12"/>
      <c r="U49" s="12"/>
      <c r="V49" s="12"/>
      <c r="W49" s="3"/>
      <c r="X49" s="3"/>
      <c r="Y49" s="3"/>
      <c r="Z49" s="3"/>
      <c r="AA49" s="3"/>
      <c r="AB49" s="3"/>
    </row>
    <row r="50" spans="1:28" s="2" customFormat="1">
      <c r="A50" s="8" t="s">
        <v>7</v>
      </c>
      <c r="B50" s="8" t="s">
        <v>2</v>
      </c>
      <c r="C50" s="10">
        <v>127</v>
      </c>
      <c r="D50" s="10">
        <v>86.5</v>
      </c>
      <c r="E50" s="10">
        <v>3</v>
      </c>
      <c r="F50" s="10">
        <v>207</v>
      </c>
      <c r="G50" s="10">
        <v>86.5</v>
      </c>
      <c r="H50" s="10">
        <v>3</v>
      </c>
      <c r="I50" s="16" t="str">
        <f t="shared" si="0"/>
        <v>Gomez</v>
      </c>
      <c r="J50" s="16" t="str">
        <f t="shared" si="1"/>
        <v>2014</v>
      </c>
      <c r="K50" s="16"/>
      <c r="L50" s="16"/>
      <c r="M50" s="16"/>
      <c r="N50" s="16"/>
      <c r="O50" s="16"/>
      <c r="P50" s="16"/>
      <c r="Q50" s="16"/>
      <c r="R50" s="16"/>
      <c r="S50" s="16"/>
      <c r="T50" s="12"/>
      <c r="U50" s="12"/>
      <c r="V50" s="12"/>
      <c r="W50" s="3"/>
      <c r="X50" s="3"/>
      <c r="Y50" s="3"/>
      <c r="Z50" s="3"/>
      <c r="AA50" s="3"/>
      <c r="AB50" s="3"/>
    </row>
    <row r="51" spans="1:28" s="2" customFormat="1">
      <c r="A51" s="8" t="s">
        <v>7</v>
      </c>
      <c r="B51" s="8" t="s">
        <v>2</v>
      </c>
      <c r="C51" s="10">
        <v>127</v>
      </c>
      <c r="D51" s="10">
        <v>86.5</v>
      </c>
      <c r="E51" s="10">
        <v>3</v>
      </c>
      <c r="F51" s="10">
        <v>327</v>
      </c>
      <c r="G51" s="10">
        <v>86.5</v>
      </c>
      <c r="H51" s="10">
        <v>3</v>
      </c>
      <c r="I51" s="16" t="str">
        <f t="shared" si="0"/>
        <v>Gomez</v>
      </c>
      <c r="J51" s="16" t="str">
        <f t="shared" si="1"/>
        <v>2014</v>
      </c>
      <c r="K51" s="16"/>
      <c r="L51" s="16"/>
      <c r="M51" s="16"/>
      <c r="N51" s="16"/>
      <c r="O51" s="16"/>
      <c r="P51" s="16"/>
      <c r="Q51" s="16"/>
      <c r="R51" s="16"/>
      <c r="S51" s="16"/>
      <c r="T51" s="12"/>
      <c r="U51" s="12"/>
      <c r="V51" s="12"/>
      <c r="W51" s="3"/>
      <c r="X51" s="3"/>
      <c r="Y51" s="3"/>
      <c r="Z51" s="3"/>
      <c r="AA51" s="3"/>
      <c r="AB51" s="3"/>
    </row>
    <row r="52" spans="1:28" s="2" customFormat="1">
      <c r="A52" s="8" t="s">
        <v>7</v>
      </c>
      <c r="B52" s="8" t="s">
        <v>2</v>
      </c>
      <c r="C52" s="10">
        <v>127</v>
      </c>
      <c r="D52" s="10">
        <v>86.5</v>
      </c>
      <c r="E52" s="10">
        <v>3</v>
      </c>
      <c r="F52" s="10">
        <v>527</v>
      </c>
      <c r="G52" s="10">
        <v>86.5</v>
      </c>
      <c r="H52" s="10">
        <v>3</v>
      </c>
      <c r="I52" s="16" t="str">
        <f t="shared" si="0"/>
        <v>Gomez</v>
      </c>
      <c r="J52" s="16" t="str">
        <f t="shared" si="1"/>
        <v>2014</v>
      </c>
      <c r="K52" s="16"/>
      <c r="L52" s="16"/>
      <c r="M52" s="16"/>
      <c r="N52" s="16"/>
      <c r="O52" s="16"/>
      <c r="P52" s="16"/>
      <c r="Q52" s="16"/>
      <c r="R52" s="16"/>
      <c r="S52" s="16"/>
      <c r="T52" s="12"/>
      <c r="U52" s="12"/>
      <c r="V52" s="12"/>
      <c r="W52" s="3"/>
      <c r="X52" s="3"/>
      <c r="Y52" s="3"/>
      <c r="Z52" s="3"/>
      <c r="AA52" s="3"/>
      <c r="AB52" s="3"/>
    </row>
    <row r="53" spans="1:28" s="2" customFormat="1">
      <c r="A53" s="8" t="s">
        <v>7</v>
      </c>
      <c r="B53" s="8" t="s">
        <v>2</v>
      </c>
      <c r="C53" s="10">
        <v>127</v>
      </c>
      <c r="D53" s="10">
        <v>86.5</v>
      </c>
      <c r="E53" s="10">
        <v>3</v>
      </c>
      <c r="F53" s="10">
        <v>527</v>
      </c>
      <c r="G53" s="10">
        <v>86.5</v>
      </c>
      <c r="H53" s="10">
        <v>3</v>
      </c>
      <c r="I53" s="16" t="str">
        <f t="shared" si="0"/>
        <v>Gomez</v>
      </c>
      <c r="J53" s="16" t="str">
        <f t="shared" si="1"/>
        <v>2014</v>
      </c>
      <c r="K53" s="16"/>
      <c r="L53" s="16"/>
      <c r="M53" s="16"/>
      <c r="N53" s="16"/>
      <c r="O53" s="16"/>
      <c r="P53" s="16"/>
      <c r="Q53" s="16"/>
      <c r="R53" s="16"/>
      <c r="S53" s="16"/>
      <c r="T53" s="12"/>
      <c r="U53" s="12"/>
      <c r="V53" s="12"/>
      <c r="W53" s="3"/>
      <c r="X53" s="3"/>
      <c r="Y53" s="3"/>
      <c r="Z53" s="3"/>
      <c r="AA53" s="3"/>
      <c r="AB53" s="3"/>
    </row>
    <row r="54" spans="1:28" s="2" customFormat="1">
      <c r="A54" s="8" t="s">
        <v>7</v>
      </c>
      <c r="B54" s="8" t="s">
        <v>2</v>
      </c>
      <c r="C54" s="10">
        <v>131.69879518072301</v>
      </c>
      <c r="D54" s="10">
        <v>69.2</v>
      </c>
      <c r="E54" s="10">
        <v>3</v>
      </c>
      <c r="F54" s="10">
        <v>203.987951807229</v>
      </c>
      <c r="G54" s="10">
        <v>69.2</v>
      </c>
      <c r="H54" s="10">
        <v>3</v>
      </c>
      <c r="I54" s="16" t="str">
        <f t="shared" si="0"/>
        <v>Gomez</v>
      </c>
      <c r="J54" s="16" t="str">
        <f t="shared" si="1"/>
        <v>2014</v>
      </c>
      <c r="K54" s="16"/>
      <c r="L54" s="16"/>
      <c r="M54" s="16"/>
      <c r="N54" s="16"/>
      <c r="O54" s="16"/>
      <c r="P54" s="16"/>
      <c r="Q54" s="16"/>
      <c r="R54" s="16"/>
      <c r="S54" s="16"/>
      <c r="T54" s="12"/>
      <c r="U54" s="12"/>
      <c r="V54" s="12"/>
      <c r="W54" s="3"/>
      <c r="X54" s="3"/>
      <c r="Y54" s="3"/>
      <c r="Z54" s="3"/>
      <c r="AA54" s="3"/>
      <c r="AB54" s="3"/>
    </row>
    <row r="55" spans="1:28" s="2" customFormat="1">
      <c r="A55" s="8" t="s">
        <v>7</v>
      </c>
      <c r="B55" s="8" t="s">
        <v>2</v>
      </c>
      <c r="C55" s="10">
        <v>131.69879518072301</v>
      </c>
      <c r="D55" s="10">
        <v>69.2</v>
      </c>
      <c r="E55" s="10">
        <v>3</v>
      </c>
      <c r="F55" s="10">
        <v>240.13253012048199</v>
      </c>
      <c r="G55" s="10">
        <v>69.2</v>
      </c>
      <c r="H55" s="10">
        <v>3</v>
      </c>
      <c r="I55" s="16" t="str">
        <f t="shared" si="0"/>
        <v>Gomez</v>
      </c>
      <c r="J55" s="16" t="str">
        <f t="shared" si="1"/>
        <v>2014</v>
      </c>
      <c r="K55" s="16"/>
      <c r="L55" s="16"/>
      <c r="M55" s="16"/>
      <c r="N55" s="16"/>
      <c r="O55" s="16"/>
      <c r="P55" s="16"/>
      <c r="Q55" s="16"/>
      <c r="R55" s="16"/>
      <c r="S55" s="16"/>
      <c r="T55" s="12"/>
      <c r="U55" s="12"/>
      <c r="V55" s="12"/>
      <c r="W55" s="3"/>
      <c r="X55" s="3"/>
      <c r="Y55" s="3"/>
      <c r="Z55" s="3"/>
      <c r="AA55" s="3"/>
      <c r="AB55" s="3"/>
    </row>
    <row r="56" spans="1:28" s="2" customFormat="1">
      <c r="A56" s="8" t="s">
        <v>7</v>
      </c>
      <c r="B56" s="8" t="s">
        <v>2</v>
      </c>
      <c r="C56" s="10">
        <v>131.69879518072301</v>
      </c>
      <c r="D56" s="10">
        <v>69.2</v>
      </c>
      <c r="E56" s="10">
        <v>3</v>
      </c>
      <c r="F56" s="10">
        <v>348.56626506024099</v>
      </c>
      <c r="G56" s="10">
        <v>69.2</v>
      </c>
      <c r="H56" s="10">
        <v>3</v>
      </c>
      <c r="I56" s="16" t="str">
        <f t="shared" si="0"/>
        <v>Gomez</v>
      </c>
      <c r="J56" s="16" t="str">
        <f t="shared" si="1"/>
        <v>2014</v>
      </c>
      <c r="K56" s="16"/>
      <c r="L56" s="16"/>
      <c r="M56" s="16"/>
      <c r="N56" s="16"/>
      <c r="O56" s="16"/>
      <c r="P56" s="16"/>
      <c r="Q56" s="16"/>
      <c r="R56" s="16"/>
      <c r="S56" s="16"/>
      <c r="T56" s="12"/>
      <c r="U56" s="12"/>
      <c r="V56" s="12"/>
      <c r="W56" s="3"/>
      <c r="X56" s="3"/>
      <c r="Y56" s="3"/>
      <c r="Z56" s="3"/>
      <c r="AA56" s="3"/>
      <c r="AB56" s="3"/>
    </row>
    <row r="57" spans="1:28" s="2" customFormat="1">
      <c r="A57" s="8" t="s">
        <v>7</v>
      </c>
      <c r="B57" s="8" t="s">
        <v>2</v>
      </c>
      <c r="C57" s="10">
        <v>131.69879518072301</v>
      </c>
      <c r="D57" s="10">
        <v>69.2</v>
      </c>
      <c r="E57" s="10">
        <v>3</v>
      </c>
      <c r="F57" s="10">
        <v>457</v>
      </c>
      <c r="G57" s="10">
        <v>69.2</v>
      </c>
      <c r="H57" s="10">
        <v>3</v>
      </c>
      <c r="I57" s="16" t="str">
        <f t="shared" si="0"/>
        <v>Gomez</v>
      </c>
      <c r="J57" s="16" t="str">
        <f t="shared" si="1"/>
        <v>2014</v>
      </c>
      <c r="K57" s="16"/>
      <c r="L57" s="16"/>
      <c r="M57" s="16"/>
      <c r="N57" s="16"/>
      <c r="O57" s="16"/>
      <c r="P57" s="16"/>
      <c r="Q57" s="16"/>
      <c r="R57" s="16"/>
      <c r="S57" s="16"/>
      <c r="T57" s="12"/>
      <c r="U57" s="12"/>
      <c r="V57" s="12"/>
      <c r="W57" s="3"/>
      <c r="X57" s="3"/>
      <c r="Y57" s="3"/>
      <c r="Z57" s="3"/>
      <c r="AA57" s="3"/>
      <c r="AB57" s="3"/>
    </row>
    <row r="58" spans="1:28" s="2" customFormat="1">
      <c r="A58" s="8" t="s">
        <v>7</v>
      </c>
      <c r="B58" s="8" t="s">
        <v>2</v>
      </c>
      <c r="C58" s="10">
        <v>236.41708542713499</v>
      </c>
      <c r="D58" s="10">
        <v>70.930000000000007</v>
      </c>
      <c r="E58" s="10">
        <v>3</v>
      </c>
      <c r="F58" s="10">
        <v>201.24120603015001</v>
      </c>
      <c r="G58" s="10">
        <v>70.930000000000007</v>
      </c>
      <c r="H58" s="10">
        <v>3</v>
      </c>
      <c r="I58" s="16" t="str">
        <f t="shared" si="0"/>
        <v>Gomez</v>
      </c>
      <c r="J58" s="16" t="str">
        <f t="shared" si="1"/>
        <v>2014</v>
      </c>
      <c r="K58" s="16"/>
      <c r="L58" s="16"/>
      <c r="M58" s="16"/>
      <c r="N58" s="16"/>
      <c r="O58" s="16"/>
      <c r="P58" s="16"/>
      <c r="Q58" s="16"/>
      <c r="R58" s="16"/>
      <c r="S58" s="16"/>
      <c r="T58" s="12"/>
      <c r="U58" s="12"/>
      <c r="V58" s="12"/>
      <c r="W58" s="3"/>
      <c r="X58" s="3"/>
      <c r="Y58" s="3"/>
      <c r="Z58" s="3"/>
      <c r="AA58" s="3"/>
      <c r="AB58" s="3"/>
    </row>
    <row r="59" spans="1:28" s="2" customFormat="1">
      <c r="A59" s="8" t="s">
        <v>7</v>
      </c>
      <c r="B59" s="8" t="s">
        <v>2</v>
      </c>
      <c r="C59" s="10">
        <v>236.41708542713499</v>
      </c>
      <c r="D59" s="10">
        <v>70.930000000000007</v>
      </c>
      <c r="E59" s="10">
        <v>3</v>
      </c>
      <c r="F59" s="10">
        <v>341.94472361808999</v>
      </c>
      <c r="G59" s="10">
        <v>70.930000000000007</v>
      </c>
      <c r="H59" s="10">
        <v>3</v>
      </c>
      <c r="I59" s="16" t="str">
        <f t="shared" si="0"/>
        <v>Gomez</v>
      </c>
      <c r="J59" s="16" t="str">
        <f t="shared" si="1"/>
        <v>2014</v>
      </c>
      <c r="K59" s="16"/>
      <c r="L59" s="16"/>
      <c r="M59" s="16"/>
      <c r="N59" s="16"/>
      <c r="O59" s="16"/>
      <c r="P59" s="16"/>
      <c r="Q59" s="16"/>
      <c r="R59" s="16"/>
      <c r="S59" s="16"/>
      <c r="T59" s="12"/>
      <c r="U59" s="12"/>
      <c r="V59" s="12"/>
      <c r="W59" s="3"/>
      <c r="X59" s="3"/>
      <c r="Y59" s="3"/>
      <c r="Z59" s="3"/>
      <c r="AA59" s="3"/>
      <c r="AB59" s="3"/>
    </row>
    <row r="60" spans="1:28" s="2" customFormat="1">
      <c r="A60" s="8" t="s">
        <v>7</v>
      </c>
      <c r="B60" s="8" t="s">
        <v>2</v>
      </c>
      <c r="C60" s="10">
        <v>236.41708542713499</v>
      </c>
      <c r="D60" s="10">
        <v>70.930000000000007</v>
      </c>
      <c r="E60" s="10">
        <v>3</v>
      </c>
      <c r="F60" s="10">
        <v>412.29648241206098</v>
      </c>
      <c r="G60" s="10">
        <v>70.930000000000007</v>
      </c>
      <c r="H60" s="10">
        <v>3</v>
      </c>
      <c r="I60" s="16" t="str">
        <f t="shared" si="0"/>
        <v>Gomez</v>
      </c>
      <c r="J60" s="16" t="str">
        <f t="shared" si="1"/>
        <v>2014</v>
      </c>
      <c r="K60" s="16"/>
      <c r="L60" s="16"/>
      <c r="M60" s="16"/>
      <c r="N60" s="16"/>
      <c r="O60" s="16"/>
      <c r="P60" s="16"/>
      <c r="Q60" s="16"/>
      <c r="R60" s="16"/>
      <c r="S60" s="16"/>
      <c r="T60" s="12"/>
      <c r="U60" s="12"/>
      <c r="V60" s="12"/>
      <c r="W60" s="3"/>
      <c r="X60" s="3"/>
      <c r="Y60" s="3"/>
      <c r="Z60" s="3"/>
      <c r="AA60" s="3"/>
      <c r="AB60" s="3"/>
    </row>
    <row r="61" spans="1:28" s="2" customFormat="1">
      <c r="A61" s="8" t="s">
        <v>7</v>
      </c>
      <c r="B61" s="8" t="s">
        <v>2</v>
      </c>
      <c r="C61" s="10">
        <v>236.41708542713499</v>
      </c>
      <c r="D61" s="10">
        <v>70.930000000000007</v>
      </c>
      <c r="E61" s="10">
        <v>3</v>
      </c>
      <c r="F61" s="10">
        <v>553</v>
      </c>
      <c r="G61" s="10">
        <v>70.930000000000007</v>
      </c>
      <c r="H61" s="10">
        <v>3</v>
      </c>
      <c r="I61" s="16" t="str">
        <f t="shared" si="0"/>
        <v>Gomez</v>
      </c>
      <c r="J61" s="16" t="str">
        <f t="shared" si="1"/>
        <v>2014</v>
      </c>
      <c r="K61" s="16"/>
      <c r="L61" s="16"/>
      <c r="M61" s="16"/>
      <c r="N61" s="16"/>
      <c r="O61" s="16"/>
      <c r="P61" s="16"/>
      <c r="Q61" s="16"/>
      <c r="R61" s="16"/>
      <c r="S61" s="16"/>
      <c r="T61" s="12"/>
      <c r="U61" s="12"/>
      <c r="V61" s="12"/>
      <c r="W61" s="3"/>
      <c r="X61" s="3"/>
      <c r="Y61" s="3"/>
      <c r="Z61" s="3"/>
      <c r="AA61" s="3"/>
      <c r="AB61" s="3"/>
    </row>
    <row r="62" spans="1:28" s="3" customFormat="1">
      <c r="A62" s="9" t="s">
        <v>8</v>
      </c>
      <c r="B62" s="9" t="s">
        <v>54</v>
      </c>
      <c r="C62" s="11"/>
      <c r="D62" s="11"/>
      <c r="E62" s="11"/>
      <c r="F62" s="11"/>
      <c r="G62" s="11"/>
      <c r="H62" s="11"/>
      <c r="I62" s="16" t="str">
        <f t="shared" si="0"/>
        <v>Wang</v>
      </c>
      <c r="J62" s="16" t="str">
        <f t="shared" si="1"/>
        <v>2017</v>
      </c>
      <c r="K62" s="16"/>
      <c r="L62" s="16"/>
      <c r="M62" s="16"/>
      <c r="N62" s="16"/>
      <c r="O62" s="16"/>
      <c r="P62" s="16"/>
      <c r="Q62" s="16"/>
      <c r="R62" s="16"/>
      <c r="S62" s="16"/>
      <c r="T62" s="12"/>
      <c r="U62" s="12"/>
      <c r="V62" s="12"/>
    </row>
    <row r="63" spans="1:28" s="3" customFormat="1">
      <c r="A63" s="9" t="s">
        <v>8</v>
      </c>
      <c r="B63" s="9" t="s">
        <v>51</v>
      </c>
      <c r="C63" s="11"/>
      <c r="D63" s="11"/>
      <c r="E63" s="11"/>
      <c r="F63" s="11"/>
      <c r="G63" s="11"/>
      <c r="H63" s="11"/>
      <c r="I63" s="16" t="str">
        <f t="shared" si="0"/>
        <v>Wang</v>
      </c>
      <c r="J63" s="16" t="str">
        <f t="shared" si="1"/>
        <v>2017</v>
      </c>
      <c r="K63" s="16"/>
      <c r="L63" s="16"/>
      <c r="M63" s="16"/>
      <c r="N63" s="16"/>
      <c r="O63" s="16"/>
      <c r="P63" s="16"/>
      <c r="Q63" s="16"/>
      <c r="R63" s="16"/>
      <c r="S63" s="16"/>
      <c r="T63" s="12"/>
      <c r="U63" s="12"/>
      <c r="V63" s="12"/>
    </row>
    <row r="64" spans="1:28" s="3" customFormat="1">
      <c r="A64" s="9" t="s">
        <v>8</v>
      </c>
      <c r="B64" s="9" t="s">
        <v>51</v>
      </c>
      <c r="C64" s="11"/>
      <c r="D64" s="11"/>
      <c r="E64" s="11"/>
      <c r="F64" s="11"/>
      <c r="G64" s="11"/>
      <c r="H64" s="11"/>
      <c r="I64" s="16" t="str">
        <f t="shared" si="0"/>
        <v>Wang</v>
      </c>
      <c r="J64" s="16" t="str">
        <f t="shared" si="1"/>
        <v>2017</v>
      </c>
      <c r="K64" s="16"/>
      <c r="L64" s="16"/>
      <c r="M64" s="16"/>
      <c r="N64" s="16"/>
      <c r="O64" s="16"/>
      <c r="P64" s="16"/>
      <c r="Q64" s="16"/>
      <c r="R64" s="16"/>
      <c r="S64" s="16"/>
      <c r="T64" s="12"/>
      <c r="U64" s="12"/>
      <c r="V64" s="12"/>
    </row>
    <row r="65" spans="1:28" s="3" customFormat="1">
      <c r="A65" s="9" t="s">
        <v>8</v>
      </c>
      <c r="B65" s="9" t="s">
        <v>51</v>
      </c>
      <c r="C65" s="11"/>
      <c r="D65" s="11"/>
      <c r="E65" s="11"/>
      <c r="F65" s="11"/>
      <c r="G65" s="11"/>
      <c r="H65" s="11"/>
      <c r="I65" s="16" t="str">
        <f t="shared" si="0"/>
        <v>Wang</v>
      </c>
      <c r="J65" s="16" t="str">
        <f t="shared" si="1"/>
        <v>2017</v>
      </c>
      <c r="K65" s="16"/>
      <c r="L65" s="16"/>
      <c r="M65" s="16"/>
      <c r="N65" s="16"/>
      <c r="O65" s="16"/>
      <c r="P65" s="16"/>
      <c r="Q65" s="16"/>
      <c r="R65" s="16"/>
      <c r="S65" s="16"/>
      <c r="T65" s="12"/>
      <c r="U65" s="12"/>
      <c r="V65" s="12"/>
    </row>
    <row r="66" spans="1:28" s="3" customFormat="1">
      <c r="A66" s="9" t="s">
        <v>8</v>
      </c>
      <c r="B66" s="9" t="s">
        <v>51</v>
      </c>
      <c r="C66" s="11"/>
      <c r="D66" s="11"/>
      <c r="E66" s="11"/>
      <c r="F66" s="11"/>
      <c r="G66" s="11"/>
      <c r="H66" s="11"/>
      <c r="I66" s="16" t="str">
        <f t="shared" si="0"/>
        <v>Wang</v>
      </c>
      <c r="J66" s="16" t="str">
        <f t="shared" si="1"/>
        <v>2017</v>
      </c>
      <c r="K66" s="16"/>
      <c r="L66" s="16"/>
      <c r="M66" s="16"/>
      <c r="N66" s="16"/>
      <c r="O66" s="16"/>
      <c r="P66" s="16"/>
      <c r="Q66" s="16"/>
      <c r="R66" s="16"/>
      <c r="S66" s="16"/>
      <c r="T66" s="12"/>
      <c r="U66" s="12"/>
      <c r="V66" s="12"/>
    </row>
    <row r="67" spans="1:28" s="3" customFormat="1">
      <c r="A67" s="9" t="s">
        <v>8</v>
      </c>
      <c r="B67" s="9" t="s">
        <v>51</v>
      </c>
      <c r="C67" s="11"/>
      <c r="D67" s="11"/>
      <c r="E67" s="11"/>
      <c r="F67" s="11"/>
      <c r="G67" s="11"/>
      <c r="H67" s="11"/>
      <c r="I67" s="16" t="str">
        <f t="shared" ref="I67:I130" si="2">LEFT(A67, FIND(" ", A67) -1)</f>
        <v>Wang</v>
      </c>
      <c r="J67" s="16" t="str">
        <f t="shared" ref="J67:J130" si="3">RIGHT(A67,4)</f>
        <v>2017</v>
      </c>
      <c r="K67" s="16"/>
      <c r="L67" s="16"/>
      <c r="M67" s="16"/>
      <c r="N67" s="16"/>
      <c r="O67" s="16"/>
      <c r="P67" s="16"/>
      <c r="Q67" s="16"/>
      <c r="R67" s="16"/>
      <c r="S67" s="16"/>
      <c r="T67" s="12"/>
      <c r="U67" s="12"/>
      <c r="V67" s="12"/>
    </row>
    <row r="68" spans="1:28" s="3" customFormat="1">
      <c r="A68" s="9" t="s">
        <v>8</v>
      </c>
      <c r="B68" s="9" t="s">
        <v>51</v>
      </c>
      <c r="C68" s="11"/>
      <c r="D68" s="11"/>
      <c r="E68" s="11"/>
      <c r="F68" s="11"/>
      <c r="G68" s="11"/>
      <c r="H68" s="11"/>
      <c r="I68" s="16" t="str">
        <f t="shared" si="2"/>
        <v>Wang</v>
      </c>
      <c r="J68" s="16" t="str">
        <f t="shared" si="3"/>
        <v>2017</v>
      </c>
      <c r="K68" s="16"/>
      <c r="L68" s="16"/>
      <c r="M68" s="16"/>
      <c r="N68" s="16"/>
      <c r="O68" s="16"/>
      <c r="P68" s="16"/>
      <c r="Q68" s="16"/>
      <c r="R68" s="16"/>
      <c r="S68" s="16"/>
      <c r="T68" s="12"/>
      <c r="U68" s="12"/>
      <c r="V68" s="12"/>
    </row>
    <row r="69" spans="1:28" s="3" customFormat="1">
      <c r="A69" s="9" t="s">
        <v>8</v>
      </c>
      <c r="B69" s="9" t="s">
        <v>51</v>
      </c>
      <c r="C69" s="11"/>
      <c r="D69" s="11"/>
      <c r="E69" s="11"/>
      <c r="F69" s="11"/>
      <c r="G69" s="11"/>
      <c r="H69" s="11"/>
      <c r="I69" s="16" t="str">
        <f t="shared" si="2"/>
        <v>Wang</v>
      </c>
      <c r="J69" s="16" t="str">
        <f t="shared" si="3"/>
        <v>2017</v>
      </c>
      <c r="K69" s="16"/>
      <c r="L69" s="16"/>
      <c r="M69" s="16"/>
      <c r="N69" s="16"/>
      <c r="O69" s="16"/>
      <c r="P69" s="16"/>
      <c r="Q69" s="16"/>
      <c r="R69" s="16"/>
      <c r="S69" s="16"/>
      <c r="T69" s="12"/>
      <c r="U69" s="12"/>
      <c r="V69" s="12"/>
    </row>
    <row r="70" spans="1:28" s="2" customFormat="1">
      <c r="A70" s="8" t="s">
        <v>9</v>
      </c>
      <c r="B70" s="8" t="s">
        <v>2</v>
      </c>
      <c r="C70" s="10">
        <v>0.309</v>
      </c>
      <c r="D70" s="10">
        <v>4.4900000000000002E-2</v>
      </c>
      <c r="E70" s="10">
        <v>4</v>
      </c>
      <c r="F70" s="10">
        <v>0.61199999999999999</v>
      </c>
      <c r="G70" s="10">
        <v>0.10100000000000001</v>
      </c>
      <c r="H70" s="10">
        <v>4</v>
      </c>
      <c r="I70" s="16" t="str">
        <f t="shared" si="2"/>
        <v>Liang</v>
      </c>
      <c r="J70" s="16" t="str">
        <f t="shared" si="3"/>
        <v>2014</v>
      </c>
      <c r="K70" s="16"/>
      <c r="L70" s="16"/>
      <c r="M70" s="16"/>
      <c r="N70" s="16"/>
      <c r="O70" s="16"/>
      <c r="P70" s="16"/>
      <c r="Q70" s="16"/>
      <c r="R70" s="16"/>
      <c r="S70" s="16"/>
      <c r="T70" s="12"/>
      <c r="U70" s="12"/>
      <c r="V70" s="12"/>
      <c r="W70" s="3"/>
      <c r="X70" s="3"/>
      <c r="Y70" s="3"/>
      <c r="Z70" s="3"/>
      <c r="AA70" s="3"/>
      <c r="AB70" s="3"/>
    </row>
    <row r="71" spans="1:28" s="3" customFormat="1">
      <c r="A71" s="9" t="s">
        <v>10</v>
      </c>
      <c r="B71" s="9" t="s">
        <v>2</v>
      </c>
      <c r="C71" s="11"/>
      <c r="D71" s="11"/>
      <c r="E71" s="11"/>
      <c r="F71" s="11"/>
      <c r="G71" s="11"/>
      <c r="H71" s="11"/>
      <c r="I71" s="16" t="str">
        <f t="shared" si="2"/>
        <v>Mitchell</v>
      </c>
      <c r="J71" s="16" t="str">
        <f t="shared" si="3"/>
        <v>2016</v>
      </c>
      <c r="K71" s="16"/>
      <c r="L71" s="16"/>
      <c r="M71" s="16"/>
      <c r="N71" s="16"/>
      <c r="O71" s="16"/>
      <c r="P71" s="16"/>
      <c r="Q71" s="16"/>
      <c r="R71" s="16"/>
      <c r="S71" s="16"/>
      <c r="T71" s="12"/>
      <c r="U71" s="12"/>
      <c r="V71" s="12"/>
    </row>
    <row r="72" spans="1:28" s="3" customFormat="1">
      <c r="A72" s="9" t="s">
        <v>10</v>
      </c>
      <c r="B72" s="9" t="s">
        <v>2</v>
      </c>
      <c r="C72" s="11"/>
      <c r="D72" s="11"/>
      <c r="E72" s="11"/>
      <c r="F72" s="11"/>
      <c r="G72" s="11"/>
      <c r="H72" s="11"/>
      <c r="I72" s="16" t="str">
        <f t="shared" si="2"/>
        <v>Mitchell</v>
      </c>
      <c r="J72" s="16" t="str">
        <f t="shared" si="3"/>
        <v>2016</v>
      </c>
      <c r="K72" s="16"/>
      <c r="L72" s="16"/>
      <c r="M72" s="16"/>
      <c r="N72" s="16"/>
      <c r="O72" s="16"/>
      <c r="P72" s="16"/>
      <c r="Q72" s="16"/>
      <c r="R72" s="16"/>
      <c r="S72" s="16"/>
      <c r="T72" s="12"/>
      <c r="U72" s="12"/>
      <c r="V72" s="12"/>
    </row>
    <row r="73" spans="1:28" s="3" customFormat="1">
      <c r="A73" s="9" t="s">
        <v>10</v>
      </c>
      <c r="B73" s="9" t="s">
        <v>2</v>
      </c>
      <c r="C73" s="11"/>
      <c r="D73" s="11"/>
      <c r="E73" s="11"/>
      <c r="F73" s="11"/>
      <c r="G73" s="11"/>
      <c r="H73" s="11"/>
      <c r="I73" s="16" t="str">
        <f t="shared" si="2"/>
        <v>Mitchell</v>
      </c>
      <c r="J73" s="16" t="str">
        <f t="shared" si="3"/>
        <v>2016</v>
      </c>
      <c r="K73" s="16"/>
      <c r="L73" s="16"/>
      <c r="M73" s="16"/>
      <c r="N73" s="16"/>
      <c r="O73" s="16"/>
      <c r="P73" s="16"/>
      <c r="Q73" s="16"/>
      <c r="R73" s="16"/>
      <c r="S73" s="16"/>
      <c r="T73" s="12"/>
      <c r="U73" s="12"/>
      <c r="V73" s="12"/>
    </row>
    <row r="74" spans="1:28" s="3" customFormat="1">
      <c r="A74" s="9" t="s">
        <v>10</v>
      </c>
      <c r="B74" s="9" t="s">
        <v>2</v>
      </c>
      <c r="C74" s="11"/>
      <c r="D74" s="11"/>
      <c r="E74" s="11"/>
      <c r="F74" s="11"/>
      <c r="G74" s="11"/>
      <c r="H74" s="11"/>
      <c r="I74" s="16" t="str">
        <f t="shared" si="2"/>
        <v>Mitchell</v>
      </c>
      <c r="J74" s="16" t="str">
        <f t="shared" si="3"/>
        <v>2016</v>
      </c>
      <c r="K74" s="16"/>
      <c r="L74" s="16"/>
      <c r="M74" s="16"/>
      <c r="N74" s="16"/>
      <c r="O74" s="16"/>
      <c r="P74" s="16"/>
      <c r="Q74" s="16"/>
      <c r="R74" s="16"/>
      <c r="S74" s="16"/>
      <c r="T74" s="12"/>
      <c r="U74" s="12"/>
      <c r="V74" s="12"/>
    </row>
    <row r="75" spans="1:28" s="3" customFormat="1">
      <c r="A75" s="9" t="s">
        <v>10</v>
      </c>
      <c r="B75" s="9" t="s">
        <v>2</v>
      </c>
      <c r="C75" s="11"/>
      <c r="D75" s="11"/>
      <c r="E75" s="11"/>
      <c r="F75" s="11"/>
      <c r="G75" s="11"/>
      <c r="H75" s="11"/>
      <c r="I75" s="16" t="str">
        <f t="shared" si="2"/>
        <v>Mitchell</v>
      </c>
      <c r="J75" s="16" t="str">
        <f t="shared" si="3"/>
        <v>2016</v>
      </c>
      <c r="K75" s="16"/>
      <c r="L75" s="16"/>
      <c r="M75" s="16"/>
      <c r="N75" s="16"/>
      <c r="O75" s="16"/>
      <c r="P75" s="16"/>
      <c r="Q75" s="16"/>
      <c r="R75" s="16"/>
      <c r="S75" s="16"/>
      <c r="T75" s="12"/>
      <c r="U75" s="12"/>
      <c r="V75" s="12"/>
    </row>
    <row r="76" spans="1:28" s="3" customFormat="1">
      <c r="A76" s="9" t="s">
        <v>10</v>
      </c>
      <c r="B76" s="9" t="s">
        <v>2</v>
      </c>
      <c r="C76" s="11"/>
      <c r="D76" s="11"/>
      <c r="E76" s="11"/>
      <c r="F76" s="11"/>
      <c r="G76" s="11"/>
      <c r="H76" s="11"/>
      <c r="I76" s="16" t="str">
        <f t="shared" si="2"/>
        <v>Mitchell</v>
      </c>
      <c r="J76" s="16" t="str">
        <f t="shared" si="3"/>
        <v>2016</v>
      </c>
      <c r="K76" s="16"/>
      <c r="L76" s="16"/>
      <c r="M76" s="16"/>
      <c r="N76" s="16"/>
      <c r="O76" s="16"/>
      <c r="P76" s="16"/>
      <c r="Q76" s="16"/>
      <c r="R76" s="16"/>
      <c r="S76" s="16"/>
      <c r="T76" s="12"/>
      <c r="U76" s="12"/>
      <c r="V76" s="12"/>
    </row>
    <row r="77" spans="1:28" s="2" customFormat="1">
      <c r="A77" s="8" t="s">
        <v>11</v>
      </c>
      <c r="B77" s="8" t="s">
        <v>2</v>
      </c>
      <c r="C77" s="10"/>
      <c r="D77" s="10"/>
      <c r="E77" s="10"/>
      <c r="F77" s="10"/>
      <c r="G77" s="10"/>
      <c r="H77" s="10"/>
      <c r="I77" s="16" t="str">
        <f t="shared" si="2"/>
        <v>Ameloot</v>
      </c>
      <c r="J77" s="16" t="str">
        <f t="shared" si="3"/>
        <v>2015</v>
      </c>
      <c r="K77" s="16"/>
      <c r="L77" s="16"/>
      <c r="M77" s="16"/>
      <c r="N77" s="16"/>
      <c r="O77" s="16"/>
      <c r="P77" s="16"/>
      <c r="Q77" s="16"/>
      <c r="R77" s="16"/>
      <c r="S77" s="16"/>
      <c r="T77" s="12"/>
      <c r="U77" s="12"/>
      <c r="V77" s="12"/>
      <c r="W77" s="3"/>
      <c r="X77" s="3"/>
      <c r="Y77" s="3"/>
      <c r="Z77" s="3"/>
      <c r="AA77" s="3"/>
      <c r="AB77" s="3"/>
    </row>
    <row r="78" spans="1:28" s="2" customFormat="1">
      <c r="A78" s="8" t="s">
        <v>11</v>
      </c>
      <c r="B78" s="8" t="s">
        <v>2</v>
      </c>
      <c r="C78" s="10"/>
      <c r="D78" s="10"/>
      <c r="E78" s="10"/>
      <c r="F78" s="10"/>
      <c r="G78" s="10"/>
      <c r="H78" s="10"/>
      <c r="I78" s="16" t="str">
        <f t="shared" si="2"/>
        <v>Ameloot</v>
      </c>
      <c r="J78" s="16" t="str">
        <f t="shared" si="3"/>
        <v>2015</v>
      </c>
      <c r="K78" s="16"/>
      <c r="L78" s="16"/>
      <c r="M78" s="16"/>
      <c r="N78" s="16"/>
      <c r="O78" s="16"/>
      <c r="P78" s="16"/>
      <c r="Q78" s="16"/>
      <c r="R78" s="16"/>
      <c r="S78" s="16"/>
      <c r="T78" s="12"/>
      <c r="U78" s="12"/>
      <c r="V78" s="12"/>
      <c r="W78" s="3"/>
      <c r="X78" s="3"/>
      <c r="Y78" s="3"/>
      <c r="Z78" s="3"/>
      <c r="AA78" s="3"/>
      <c r="AB78" s="3"/>
    </row>
    <row r="79" spans="1:28" s="2" customFormat="1">
      <c r="A79" s="8" t="s">
        <v>11</v>
      </c>
      <c r="B79" s="8" t="s">
        <v>2</v>
      </c>
      <c r="C79" s="10"/>
      <c r="D79" s="10"/>
      <c r="E79" s="10"/>
      <c r="F79" s="10"/>
      <c r="G79" s="10"/>
      <c r="H79" s="10"/>
      <c r="I79" s="16" t="str">
        <f t="shared" si="2"/>
        <v>Ameloot</v>
      </c>
      <c r="J79" s="16" t="str">
        <f t="shared" si="3"/>
        <v>2015</v>
      </c>
      <c r="K79" s="16"/>
      <c r="L79" s="16"/>
      <c r="M79" s="16"/>
      <c r="N79" s="16"/>
      <c r="O79" s="16"/>
      <c r="P79" s="16"/>
      <c r="Q79" s="16"/>
      <c r="R79" s="16"/>
      <c r="S79" s="16"/>
      <c r="T79" s="12"/>
      <c r="U79" s="12"/>
      <c r="V79" s="12"/>
      <c r="W79" s="3"/>
      <c r="X79" s="3"/>
      <c r="Y79" s="3"/>
      <c r="Z79" s="3"/>
      <c r="AA79" s="3"/>
      <c r="AB79" s="3"/>
    </row>
    <row r="80" spans="1:28" s="2" customFormat="1">
      <c r="A80" s="8" t="s">
        <v>11</v>
      </c>
      <c r="B80" s="8" t="s">
        <v>2</v>
      </c>
      <c r="C80" s="10"/>
      <c r="D80" s="10"/>
      <c r="E80" s="10"/>
      <c r="F80" s="10"/>
      <c r="G80" s="10"/>
      <c r="H80" s="10"/>
      <c r="I80" s="16" t="str">
        <f t="shared" si="2"/>
        <v>Ameloot</v>
      </c>
      <c r="J80" s="16" t="str">
        <f t="shared" si="3"/>
        <v>2015</v>
      </c>
      <c r="K80" s="16"/>
      <c r="L80" s="16"/>
      <c r="M80" s="16"/>
      <c r="N80" s="16"/>
      <c r="O80" s="16"/>
      <c r="P80" s="16"/>
      <c r="Q80" s="16"/>
      <c r="R80" s="16"/>
      <c r="S80" s="16"/>
      <c r="T80" s="12"/>
      <c r="U80" s="12"/>
      <c r="V80" s="12"/>
      <c r="W80" s="3"/>
      <c r="X80" s="3"/>
      <c r="Y80" s="3"/>
      <c r="Z80" s="3"/>
      <c r="AA80" s="3"/>
      <c r="AB80" s="3"/>
    </row>
    <row r="81" spans="1:28" s="2" customFormat="1">
      <c r="A81" s="8" t="s">
        <v>11</v>
      </c>
      <c r="B81" s="8" t="s">
        <v>2</v>
      </c>
      <c r="C81" s="10"/>
      <c r="D81" s="10"/>
      <c r="E81" s="10"/>
      <c r="F81" s="10"/>
      <c r="G81" s="10"/>
      <c r="H81" s="10"/>
      <c r="I81" s="16" t="str">
        <f t="shared" si="2"/>
        <v>Ameloot</v>
      </c>
      <c r="J81" s="16" t="str">
        <f t="shared" si="3"/>
        <v>2015</v>
      </c>
      <c r="K81" s="16"/>
      <c r="L81" s="16"/>
      <c r="M81" s="16"/>
      <c r="N81" s="16"/>
      <c r="O81" s="16"/>
      <c r="P81" s="16"/>
      <c r="Q81" s="16"/>
      <c r="R81" s="16"/>
      <c r="S81" s="16"/>
      <c r="T81" s="12"/>
      <c r="U81" s="12"/>
      <c r="V81" s="12"/>
      <c r="W81" s="3"/>
      <c r="X81" s="3"/>
      <c r="Y81" s="3"/>
      <c r="Z81" s="3"/>
      <c r="AA81" s="3"/>
      <c r="AB81" s="3"/>
    </row>
    <row r="82" spans="1:28" s="2" customFormat="1">
      <c r="A82" s="8" t="s">
        <v>11</v>
      </c>
      <c r="B82" s="8" t="s">
        <v>2</v>
      </c>
      <c r="C82" s="10"/>
      <c r="D82" s="10"/>
      <c r="E82" s="10"/>
      <c r="F82" s="10"/>
      <c r="G82" s="10"/>
      <c r="H82" s="10"/>
      <c r="I82" s="16" t="str">
        <f t="shared" si="2"/>
        <v>Ameloot</v>
      </c>
      <c r="J82" s="16" t="str">
        <f t="shared" si="3"/>
        <v>2015</v>
      </c>
      <c r="K82" s="16"/>
      <c r="L82" s="16"/>
      <c r="M82" s="16"/>
      <c r="N82" s="16"/>
      <c r="O82" s="16"/>
      <c r="P82" s="16"/>
      <c r="Q82" s="16"/>
      <c r="R82" s="16"/>
      <c r="S82" s="16"/>
      <c r="T82" s="12"/>
      <c r="U82" s="12"/>
      <c r="V82" s="12"/>
      <c r="W82" s="3"/>
      <c r="X82" s="3"/>
      <c r="Y82" s="3"/>
      <c r="Z82" s="3"/>
      <c r="AA82" s="3"/>
      <c r="AB82" s="3"/>
    </row>
    <row r="83" spans="1:28" s="2" customFormat="1">
      <c r="A83" s="8" t="s">
        <v>11</v>
      </c>
      <c r="B83" s="8" t="s">
        <v>2</v>
      </c>
      <c r="C83" s="10"/>
      <c r="D83" s="10"/>
      <c r="E83" s="10"/>
      <c r="F83" s="10"/>
      <c r="G83" s="10"/>
      <c r="H83" s="10"/>
      <c r="I83" s="16" t="str">
        <f t="shared" si="2"/>
        <v>Ameloot</v>
      </c>
      <c r="J83" s="16" t="str">
        <f t="shared" si="3"/>
        <v>2015</v>
      </c>
      <c r="K83" s="16"/>
      <c r="L83" s="16"/>
      <c r="M83" s="16"/>
      <c r="N83" s="16"/>
      <c r="O83" s="16"/>
      <c r="P83" s="16"/>
      <c r="Q83" s="16"/>
      <c r="R83" s="16"/>
      <c r="S83" s="16"/>
      <c r="T83" s="12"/>
      <c r="U83" s="12"/>
      <c r="V83" s="12"/>
      <c r="W83" s="3"/>
      <c r="X83" s="3"/>
      <c r="Y83" s="3"/>
      <c r="Z83" s="3"/>
      <c r="AA83" s="3"/>
      <c r="AB83" s="3"/>
    </row>
    <row r="84" spans="1:28" s="2" customFormat="1">
      <c r="A84" s="8" t="s">
        <v>11</v>
      </c>
      <c r="B84" s="8" t="s">
        <v>2</v>
      </c>
      <c r="C84" s="10"/>
      <c r="D84" s="10"/>
      <c r="E84" s="10"/>
      <c r="F84" s="10"/>
      <c r="G84" s="10"/>
      <c r="H84" s="10"/>
      <c r="I84" s="16" t="str">
        <f t="shared" si="2"/>
        <v>Ameloot</v>
      </c>
      <c r="J84" s="16" t="str">
        <f t="shared" si="3"/>
        <v>2015</v>
      </c>
      <c r="K84" s="16"/>
      <c r="L84" s="16"/>
      <c r="M84" s="16"/>
      <c r="N84" s="16"/>
      <c r="O84" s="16"/>
      <c r="P84" s="16"/>
      <c r="Q84" s="16"/>
      <c r="R84" s="16"/>
      <c r="S84" s="16"/>
      <c r="T84" s="12"/>
      <c r="U84" s="12"/>
      <c r="V84" s="12"/>
      <c r="W84" s="3"/>
      <c r="X84" s="3"/>
      <c r="Y84" s="3"/>
      <c r="Z84" s="3"/>
      <c r="AA84" s="3"/>
      <c r="AB84" s="3"/>
    </row>
    <row r="85" spans="1:28" s="3" customFormat="1">
      <c r="A85" s="9" t="s">
        <v>12</v>
      </c>
      <c r="B85" s="9"/>
      <c r="C85" s="11">
        <v>89.09</v>
      </c>
      <c r="D85" s="11">
        <v>2.79</v>
      </c>
      <c r="E85" s="11">
        <v>5</v>
      </c>
      <c r="F85" s="11">
        <v>118.03</v>
      </c>
      <c r="G85" s="11">
        <v>2.13</v>
      </c>
      <c r="H85" s="11">
        <v>5</v>
      </c>
      <c r="I85" s="16" t="str">
        <f t="shared" si="2"/>
        <v>Bhattacharjya</v>
      </c>
      <c r="J85" s="16" t="str">
        <f t="shared" si="3"/>
        <v>2017</v>
      </c>
      <c r="K85" s="16"/>
      <c r="L85" s="16"/>
      <c r="M85" s="16"/>
      <c r="N85" s="16"/>
      <c r="O85" s="16"/>
      <c r="P85" s="16"/>
      <c r="Q85" s="16"/>
      <c r="R85" s="16"/>
      <c r="S85" s="16"/>
      <c r="T85" s="12"/>
      <c r="U85" s="12"/>
      <c r="V85" s="12"/>
    </row>
    <row r="86" spans="1:28" s="3" customFormat="1">
      <c r="A86" s="9" t="s">
        <v>12</v>
      </c>
      <c r="B86" s="9"/>
      <c r="C86" s="11">
        <v>89.09</v>
      </c>
      <c r="D86" s="11">
        <v>2.79</v>
      </c>
      <c r="E86" s="11">
        <v>5</v>
      </c>
      <c r="F86" s="11">
        <v>145.63</v>
      </c>
      <c r="G86" s="11">
        <v>4.91</v>
      </c>
      <c r="H86" s="11">
        <v>5</v>
      </c>
      <c r="I86" s="16" t="str">
        <f t="shared" si="2"/>
        <v>Bhattacharjya</v>
      </c>
      <c r="J86" s="16" t="str">
        <f t="shared" si="3"/>
        <v>2017</v>
      </c>
      <c r="K86" s="16"/>
      <c r="L86" s="16"/>
      <c r="M86" s="16"/>
      <c r="N86" s="16"/>
      <c r="O86" s="16"/>
      <c r="P86" s="16"/>
      <c r="Q86" s="16"/>
      <c r="R86" s="16"/>
      <c r="S86" s="16"/>
      <c r="T86" s="12"/>
      <c r="U86" s="12"/>
      <c r="V86" s="12"/>
    </row>
    <row r="87" spans="1:28" s="3" customFormat="1">
      <c r="A87" s="9" t="s">
        <v>12</v>
      </c>
      <c r="B87" s="9"/>
      <c r="C87" s="11">
        <v>89.09</v>
      </c>
      <c r="D87" s="11">
        <v>2.79</v>
      </c>
      <c r="E87" s="11">
        <v>5</v>
      </c>
      <c r="F87" s="11">
        <v>60.5</v>
      </c>
      <c r="G87" s="11">
        <v>2.13</v>
      </c>
      <c r="H87" s="11">
        <v>5</v>
      </c>
      <c r="I87" s="16" t="str">
        <f t="shared" si="2"/>
        <v>Bhattacharjya</v>
      </c>
      <c r="J87" s="16" t="str">
        <f t="shared" si="3"/>
        <v>2017</v>
      </c>
      <c r="K87" s="16"/>
      <c r="L87" s="16"/>
      <c r="M87" s="16"/>
      <c r="N87" s="16"/>
      <c r="O87" s="16"/>
      <c r="P87" s="16"/>
      <c r="Q87" s="16"/>
      <c r="R87" s="16"/>
      <c r="S87" s="16"/>
      <c r="T87" s="12"/>
      <c r="U87" s="12"/>
      <c r="V87" s="12"/>
    </row>
    <row r="88" spans="1:28" s="3" customFormat="1">
      <c r="A88" s="9" t="s">
        <v>12</v>
      </c>
      <c r="B88" s="9"/>
      <c r="C88" s="11">
        <v>89.09</v>
      </c>
      <c r="D88" s="11">
        <v>2.79</v>
      </c>
      <c r="E88" s="11">
        <v>5</v>
      </c>
      <c r="F88" s="11">
        <v>38.36</v>
      </c>
      <c r="G88" s="11">
        <v>1.24</v>
      </c>
      <c r="H88" s="11">
        <v>5</v>
      </c>
      <c r="I88" s="16" t="str">
        <f t="shared" si="2"/>
        <v>Bhattacharjya</v>
      </c>
      <c r="J88" s="16" t="str">
        <f t="shared" si="3"/>
        <v>2017</v>
      </c>
      <c r="K88" s="16"/>
      <c r="L88" s="16"/>
      <c r="M88" s="16"/>
      <c r="N88" s="16"/>
      <c r="O88" s="16"/>
      <c r="P88" s="16"/>
      <c r="Q88" s="16"/>
      <c r="R88" s="16"/>
      <c r="S88" s="16"/>
      <c r="T88" s="12"/>
      <c r="U88" s="12"/>
      <c r="V88" s="12"/>
    </row>
    <row r="89" spans="1:28" s="2" customFormat="1">
      <c r="A89" s="8" t="s">
        <v>13</v>
      </c>
      <c r="B89" s="8" t="s">
        <v>51</v>
      </c>
      <c r="C89" s="10"/>
      <c r="D89" s="10"/>
      <c r="E89" s="10"/>
      <c r="F89" s="10"/>
      <c r="G89" s="10"/>
      <c r="H89" s="10"/>
      <c r="I89" s="16" t="str">
        <f t="shared" si="2"/>
        <v>Biederman</v>
      </c>
      <c r="J89" s="16" t="str">
        <f t="shared" si="3"/>
        <v>2017</v>
      </c>
      <c r="K89" s="16"/>
      <c r="L89" s="16"/>
      <c r="M89" s="16"/>
      <c r="N89" s="16"/>
      <c r="O89" s="16"/>
      <c r="P89" s="16"/>
      <c r="Q89" s="16"/>
      <c r="R89" s="16"/>
      <c r="S89" s="16"/>
      <c r="T89" s="12"/>
      <c r="U89" s="12"/>
      <c r="V89" s="12"/>
      <c r="W89" s="3"/>
      <c r="X89" s="3"/>
      <c r="Y89" s="3"/>
      <c r="Z89" s="3"/>
      <c r="AA89" s="3"/>
      <c r="AB89" s="3"/>
    </row>
    <row r="90" spans="1:28" s="2" customFormat="1">
      <c r="A90" s="8" t="s">
        <v>13</v>
      </c>
      <c r="B90" s="8" t="s">
        <v>51</v>
      </c>
      <c r="C90" s="10"/>
      <c r="D90" s="10"/>
      <c r="E90" s="10"/>
      <c r="F90" s="10"/>
      <c r="G90" s="10"/>
      <c r="H90" s="10"/>
      <c r="I90" s="16" t="str">
        <f t="shared" si="2"/>
        <v>Biederman</v>
      </c>
      <c r="J90" s="16" t="str">
        <f t="shared" si="3"/>
        <v>2017</v>
      </c>
      <c r="K90" s="16"/>
      <c r="L90" s="16"/>
      <c r="M90" s="16"/>
      <c r="N90" s="16"/>
      <c r="O90" s="16"/>
      <c r="P90" s="16"/>
      <c r="Q90" s="16"/>
      <c r="R90" s="16"/>
      <c r="S90" s="16"/>
      <c r="T90" s="12"/>
      <c r="U90" s="12"/>
      <c r="V90" s="12"/>
      <c r="W90" s="3"/>
      <c r="X90" s="3"/>
      <c r="Y90" s="3"/>
      <c r="Z90" s="3"/>
      <c r="AA90" s="3"/>
      <c r="AB90" s="3"/>
    </row>
    <row r="91" spans="1:28" s="2" customFormat="1">
      <c r="A91" s="8" t="s">
        <v>13</v>
      </c>
      <c r="B91" s="8" t="s">
        <v>51</v>
      </c>
      <c r="C91" s="10"/>
      <c r="D91" s="10"/>
      <c r="E91" s="10"/>
      <c r="F91" s="10"/>
      <c r="G91" s="10"/>
      <c r="H91" s="10"/>
      <c r="I91" s="16" t="str">
        <f t="shared" si="2"/>
        <v>Biederman</v>
      </c>
      <c r="J91" s="16" t="str">
        <f t="shared" si="3"/>
        <v>2017</v>
      </c>
      <c r="K91" s="16"/>
      <c r="L91" s="16"/>
      <c r="M91" s="16"/>
      <c r="N91" s="16"/>
      <c r="O91" s="16"/>
      <c r="P91" s="16"/>
      <c r="Q91" s="16"/>
      <c r="R91" s="16"/>
      <c r="S91" s="16"/>
      <c r="T91" s="12"/>
      <c r="U91" s="12"/>
      <c r="V91" s="12"/>
      <c r="W91" s="3"/>
      <c r="X91" s="3"/>
      <c r="Y91" s="3"/>
      <c r="Z91" s="3"/>
      <c r="AA91" s="3"/>
      <c r="AB91" s="3"/>
    </row>
    <row r="92" spans="1:28" s="2" customFormat="1">
      <c r="A92" s="8" t="s">
        <v>13</v>
      </c>
      <c r="B92" s="8" t="s">
        <v>51</v>
      </c>
      <c r="C92" s="10"/>
      <c r="D92" s="10"/>
      <c r="E92" s="10"/>
      <c r="F92" s="10"/>
      <c r="G92" s="10"/>
      <c r="H92" s="10"/>
      <c r="I92" s="16" t="str">
        <f t="shared" si="2"/>
        <v>Biederman</v>
      </c>
      <c r="J92" s="16" t="str">
        <f t="shared" si="3"/>
        <v>2017</v>
      </c>
      <c r="K92" s="16"/>
      <c r="L92" s="16"/>
      <c r="M92" s="16"/>
      <c r="N92" s="16"/>
      <c r="O92" s="16"/>
      <c r="P92" s="16"/>
      <c r="Q92" s="16"/>
      <c r="R92" s="16"/>
      <c r="S92" s="16"/>
      <c r="T92" s="12"/>
      <c r="U92" s="12"/>
      <c r="V92" s="12"/>
      <c r="W92" s="3"/>
      <c r="X92" s="3"/>
      <c r="Y92" s="3"/>
      <c r="Z92" s="3"/>
      <c r="AA92" s="3"/>
      <c r="AB92" s="3"/>
    </row>
    <row r="93" spans="1:28" s="12" customFormat="1">
      <c r="A93" s="9" t="s">
        <v>14</v>
      </c>
      <c r="B93" s="9" t="s">
        <v>2</v>
      </c>
      <c r="C93" s="11">
        <v>32.54</v>
      </c>
      <c r="D93" s="11">
        <v>3.254</v>
      </c>
      <c r="E93" s="11">
        <v>3</v>
      </c>
      <c r="F93" s="11">
        <v>43.91</v>
      </c>
      <c r="G93" s="11">
        <v>4.391</v>
      </c>
      <c r="H93" s="11">
        <v>3</v>
      </c>
      <c r="I93" s="16" t="str">
        <f t="shared" si="2"/>
        <v>Jindo</v>
      </c>
      <c r="J93" s="16" t="str">
        <f t="shared" si="3"/>
        <v>2012</v>
      </c>
      <c r="K93" s="16"/>
      <c r="L93" s="16"/>
      <c r="M93" s="16"/>
      <c r="N93" s="16"/>
      <c r="O93" s="16"/>
      <c r="P93" s="16"/>
      <c r="Q93" s="16"/>
      <c r="R93" s="16"/>
      <c r="S93" s="16"/>
    </row>
    <row r="94" spans="1:28" s="12" customFormat="1">
      <c r="A94" s="9" t="s">
        <v>14</v>
      </c>
      <c r="B94" s="9" t="s">
        <v>2</v>
      </c>
      <c r="C94" s="11">
        <v>42.95</v>
      </c>
      <c r="D94" s="11">
        <v>4.2949999999999999</v>
      </c>
      <c r="E94" s="11">
        <v>3</v>
      </c>
      <c r="F94" s="11">
        <v>39.69</v>
      </c>
      <c r="G94" s="11">
        <v>3.9689999999999999</v>
      </c>
      <c r="H94" s="11">
        <v>3</v>
      </c>
      <c r="I94" s="16" t="str">
        <f t="shared" si="2"/>
        <v>Jindo</v>
      </c>
      <c r="J94" s="16" t="str">
        <f t="shared" si="3"/>
        <v>2012</v>
      </c>
      <c r="K94" s="16"/>
      <c r="L94" s="16"/>
      <c r="M94" s="16"/>
      <c r="N94" s="16"/>
      <c r="O94" s="16"/>
      <c r="P94" s="16"/>
      <c r="Q94" s="16"/>
      <c r="R94" s="16"/>
      <c r="S94" s="16"/>
    </row>
    <row r="95" spans="1:28" s="2" customFormat="1">
      <c r="A95" s="8" t="s">
        <v>15</v>
      </c>
      <c r="B95" s="8" t="s">
        <v>50</v>
      </c>
      <c r="C95" s="10"/>
      <c r="D95" s="10"/>
      <c r="E95" s="10"/>
      <c r="F95" s="10"/>
      <c r="G95" s="10"/>
      <c r="H95" s="10"/>
      <c r="I95" s="16" t="str">
        <f t="shared" si="2"/>
        <v>Cheng</v>
      </c>
      <c r="J95" s="16" t="str">
        <f t="shared" si="3"/>
        <v>2017</v>
      </c>
      <c r="K95" s="16"/>
      <c r="L95" s="16"/>
      <c r="M95" s="16"/>
      <c r="N95" s="16"/>
      <c r="O95" s="16"/>
      <c r="P95" s="16"/>
      <c r="Q95" s="16"/>
      <c r="R95" s="16"/>
      <c r="S95" s="16"/>
      <c r="T95" s="12"/>
      <c r="U95" s="12"/>
      <c r="V95" s="12"/>
      <c r="W95" s="3"/>
      <c r="X95" s="3"/>
      <c r="Y95" s="3"/>
      <c r="Z95" s="3"/>
      <c r="AA95" s="3"/>
      <c r="AB95" s="3"/>
    </row>
    <row r="96" spans="1:28" s="2" customFormat="1">
      <c r="A96" s="8" t="s">
        <v>15</v>
      </c>
      <c r="B96" s="8" t="s">
        <v>50</v>
      </c>
      <c r="C96" s="10"/>
      <c r="D96" s="10"/>
      <c r="E96" s="10"/>
      <c r="F96" s="10"/>
      <c r="G96" s="10"/>
      <c r="H96" s="10"/>
      <c r="I96" s="16" t="str">
        <f t="shared" si="2"/>
        <v>Cheng</v>
      </c>
      <c r="J96" s="16" t="str">
        <f t="shared" si="3"/>
        <v>2017</v>
      </c>
      <c r="K96" s="16"/>
      <c r="L96" s="16"/>
      <c r="M96" s="16"/>
      <c r="N96" s="16"/>
      <c r="O96" s="16"/>
      <c r="P96" s="16"/>
      <c r="Q96" s="16"/>
      <c r="R96" s="16"/>
      <c r="S96" s="16"/>
      <c r="T96" s="12"/>
      <c r="U96" s="12"/>
      <c r="V96" s="12"/>
      <c r="W96" s="3"/>
      <c r="X96" s="3"/>
      <c r="Y96" s="3"/>
      <c r="Z96" s="3"/>
      <c r="AA96" s="3"/>
      <c r="AB96" s="3"/>
    </row>
    <row r="97" spans="1:28" s="2" customFormat="1">
      <c r="A97" s="8" t="s">
        <v>15</v>
      </c>
      <c r="B97" s="8" t="s">
        <v>2</v>
      </c>
      <c r="C97" s="10"/>
      <c r="D97" s="10"/>
      <c r="E97" s="10"/>
      <c r="F97" s="10"/>
      <c r="G97" s="10"/>
      <c r="H97" s="10"/>
      <c r="I97" s="16" t="str">
        <f t="shared" si="2"/>
        <v>Cheng</v>
      </c>
      <c r="J97" s="16" t="str">
        <f t="shared" si="3"/>
        <v>2017</v>
      </c>
      <c r="K97" s="16"/>
      <c r="L97" s="16"/>
      <c r="M97" s="16"/>
      <c r="N97" s="16"/>
      <c r="O97" s="16"/>
      <c r="P97" s="16"/>
      <c r="Q97" s="16"/>
      <c r="R97" s="16"/>
      <c r="S97" s="16"/>
      <c r="T97" s="12"/>
      <c r="U97" s="12"/>
      <c r="V97" s="12"/>
      <c r="W97" s="3"/>
      <c r="X97" s="3"/>
      <c r="Y97" s="3"/>
      <c r="Z97" s="3"/>
      <c r="AA97" s="3"/>
      <c r="AB97" s="3"/>
    </row>
    <row r="98" spans="1:28" s="2" customFormat="1">
      <c r="A98" s="8" t="s">
        <v>15</v>
      </c>
      <c r="B98" s="8" t="s">
        <v>2</v>
      </c>
      <c r="C98" s="10"/>
      <c r="D98" s="10"/>
      <c r="E98" s="10"/>
      <c r="F98" s="10"/>
      <c r="G98" s="10"/>
      <c r="H98" s="10"/>
      <c r="I98" s="16" t="str">
        <f t="shared" si="2"/>
        <v>Cheng</v>
      </c>
      <c r="J98" s="16" t="str">
        <f t="shared" si="3"/>
        <v>2017</v>
      </c>
      <c r="K98" s="16"/>
      <c r="L98" s="16"/>
      <c r="M98" s="16"/>
      <c r="N98" s="16"/>
      <c r="O98" s="16"/>
      <c r="P98" s="16"/>
      <c r="Q98" s="16"/>
      <c r="R98" s="16"/>
      <c r="S98" s="16"/>
      <c r="T98" s="12"/>
      <c r="U98" s="12"/>
      <c r="V98" s="12"/>
      <c r="W98" s="3"/>
      <c r="X98" s="3"/>
      <c r="Y98" s="3"/>
      <c r="Z98" s="3"/>
      <c r="AA98" s="3"/>
      <c r="AB98" s="3"/>
    </row>
    <row r="99" spans="1:28" s="3" customFormat="1">
      <c r="A99" s="9" t="s">
        <v>16</v>
      </c>
      <c r="B99" s="9" t="s">
        <v>2</v>
      </c>
      <c r="C99" s="11">
        <v>27.1</v>
      </c>
      <c r="D99" s="11">
        <v>0.34599999999999997</v>
      </c>
      <c r="E99" s="11">
        <v>3</v>
      </c>
      <c r="F99" s="11">
        <v>29.2</v>
      </c>
      <c r="G99" s="11">
        <v>1.903</v>
      </c>
      <c r="H99" s="11">
        <v>3</v>
      </c>
      <c r="I99" s="16" t="str">
        <f t="shared" si="2"/>
        <v>Lu</v>
      </c>
      <c r="J99" s="16" t="str">
        <f t="shared" si="3"/>
        <v>2014</v>
      </c>
      <c r="K99" s="16"/>
      <c r="L99" s="16"/>
      <c r="M99" s="16"/>
      <c r="N99" s="16"/>
      <c r="O99" s="16"/>
      <c r="P99" s="16"/>
      <c r="Q99" s="16"/>
      <c r="R99" s="16"/>
      <c r="S99" s="16"/>
      <c r="T99" s="12"/>
      <c r="U99" s="12"/>
      <c r="V99" s="12"/>
    </row>
    <row r="100" spans="1:28" s="3" customFormat="1">
      <c r="A100" s="9" t="s">
        <v>16</v>
      </c>
      <c r="B100" s="9" t="s">
        <v>2</v>
      </c>
      <c r="C100" s="11">
        <v>28.3</v>
      </c>
      <c r="D100" s="11">
        <v>1.5569999999999999</v>
      </c>
      <c r="E100" s="11">
        <v>3</v>
      </c>
      <c r="F100" s="11">
        <v>27.5</v>
      </c>
      <c r="G100" s="11">
        <v>1.73</v>
      </c>
      <c r="H100" s="11">
        <v>3</v>
      </c>
      <c r="I100" s="16" t="str">
        <f t="shared" si="2"/>
        <v>Lu</v>
      </c>
      <c r="J100" s="16" t="str">
        <f t="shared" si="3"/>
        <v>2014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2"/>
      <c r="U100" s="12"/>
      <c r="V100" s="12"/>
    </row>
    <row r="101" spans="1:28" s="2" customFormat="1">
      <c r="A101" s="8" t="s">
        <v>17</v>
      </c>
      <c r="B101" s="8" t="s">
        <v>2</v>
      </c>
      <c r="C101" s="10"/>
      <c r="D101" s="10"/>
      <c r="E101" s="10"/>
      <c r="F101" s="10"/>
      <c r="G101" s="10"/>
      <c r="H101" s="10"/>
      <c r="I101" s="16" t="str">
        <f t="shared" si="2"/>
        <v>Santos</v>
      </c>
      <c r="J101" s="16" t="str">
        <f t="shared" si="3"/>
        <v>2012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2"/>
      <c r="U101" s="12"/>
      <c r="V101" s="12"/>
      <c r="W101" s="3"/>
      <c r="X101" s="3"/>
      <c r="Y101" s="3"/>
      <c r="Z101" s="3"/>
      <c r="AA101" s="3"/>
      <c r="AB101" s="3"/>
    </row>
    <row r="102" spans="1:28" s="2" customFormat="1">
      <c r="A102" s="8" t="s">
        <v>17</v>
      </c>
      <c r="B102" s="8" t="s">
        <v>2</v>
      </c>
      <c r="C102" s="10"/>
      <c r="D102" s="10"/>
      <c r="E102" s="10"/>
      <c r="F102" s="10"/>
      <c r="G102" s="10"/>
      <c r="H102" s="10"/>
      <c r="I102" s="16" t="str">
        <f t="shared" si="2"/>
        <v>Santos</v>
      </c>
      <c r="J102" s="16" t="str">
        <f t="shared" si="3"/>
        <v>2012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2"/>
      <c r="U102" s="12"/>
      <c r="V102" s="12"/>
      <c r="W102" s="3"/>
      <c r="X102" s="3"/>
      <c r="Y102" s="3"/>
      <c r="Z102" s="3"/>
      <c r="AA102" s="3"/>
      <c r="AB102" s="3"/>
    </row>
    <row r="103" spans="1:28" s="3" customFormat="1">
      <c r="A103" s="9" t="s">
        <v>18</v>
      </c>
      <c r="B103" s="9" t="s">
        <v>2</v>
      </c>
      <c r="C103" s="11"/>
      <c r="D103" s="11"/>
      <c r="E103" s="11"/>
      <c r="F103" s="11"/>
      <c r="G103" s="11"/>
      <c r="H103" s="11"/>
      <c r="I103" s="16" t="str">
        <f t="shared" si="2"/>
        <v>Ameloot</v>
      </c>
      <c r="J103" s="16" t="str">
        <f t="shared" si="3"/>
        <v>2014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2"/>
      <c r="U103" s="12"/>
      <c r="V103" s="12"/>
    </row>
    <row r="104" spans="1:28" s="3" customFormat="1">
      <c r="A104" s="9" t="s">
        <v>18</v>
      </c>
      <c r="B104" s="9" t="s">
        <v>2</v>
      </c>
      <c r="C104" s="11"/>
      <c r="D104" s="11"/>
      <c r="E104" s="11"/>
      <c r="F104" s="11"/>
      <c r="G104" s="11"/>
      <c r="H104" s="11"/>
      <c r="I104" s="16" t="str">
        <f t="shared" si="2"/>
        <v>Ameloot</v>
      </c>
      <c r="J104" s="16" t="str">
        <f t="shared" si="3"/>
        <v>2014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2"/>
      <c r="U104" s="12"/>
      <c r="V104" s="12"/>
    </row>
    <row r="105" spans="1:28" s="3" customFormat="1">
      <c r="A105" s="9" t="s">
        <v>18</v>
      </c>
      <c r="B105" s="9" t="s">
        <v>2</v>
      </c>
      <c r="C105" s="11"/>
      <c r="D105" s="11"/>
      <c r="E105" s="11"/>
      <c r="F105" s="11"/>
      <c r="G105" s="11"/>
      <c r="H105" s="11"/>
      <c r="I105" s="16" t="str">
        <f t="shared" si="2"/>
        <v>Ameloot</v>
      </c>
      <c r="J105" s="16" t="str">
        <f t="shared" si="3"/>
        <v>2014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2"/>
      <c r="U105" s="12"/>
      <c r="V105" s="12"/>
    </row>
    <row r="106" spans="1:28" s="3" customFormat="1">
      <c r="A106" s="9" t="s">
        <v>18</v>
      </c>
      <c r="B106" s="9" t="s">
        <v>2</v>
      </c>
      <c r="C106" s="11"/>
      <c r="D106" s="11"/>
      <c r="E106" s="11"/>
      <c r="F106" s="11"/>
      <c r="G106" s="11"/>
      <c r="H106" s="11"/>
      <c r="I106" s="16" t="str">
        <f t="shared" si="2"/>
        <v>Ameloot</v>
      </c>
      <c r="J106" s="16" t="str">
        <f t="shared" si="3"/>
        <v>2014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2"/>
      <c r="U106" s="12"/>
      <c r="V106" s="12"/>
    </row>
    <row r="107" spans="1:28" s="2" customFormat="1">
      <c r="A107" s="8" t="s">
        <v>19</v>
      </c>
      <c r="B107" s="8" t="s">
        <v>2</v>
      </c>
      <c r="C107" s="10">
        <v>8.4499999999999993</v>
      </c>
      <c r="D107" s="10">
        <v>2.33</v>
      </c>
      <c r="E107" s="10">
        <v>3</v>
      </c>
      <c r="F107" s="10">
        <v>10.34</v>
      </c>
      <c r="G107" s="10">
        <v>0.18</v>
      </c>
      <c r="H107" s="10">
        <v>3</v>
      </c>
      <c r="I107" s="16" t="str">
        <f t="shared" si="2"/>
        <v>Muhammad</v>
      </c>
      <c r="J107" s="16" t="str">
        <f t="shared" si="3"/>
        <v>2014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2"/>
      <c r="U107" s="12"/>
      <c r="V107" s="12"/>
      <c r="W107" s="3"/>
      <c r="X107" s="3"/>
      <c r="Y107" s="3"/>
      <c r="Z107" s="3"/>
      <c r="AA107" s="3"/>
      <c r="AB107" s="3"/>
    </row>
    <row r="108" spans="1:28" s="2" customFormat="1">
      <c r="A108" s="8" t="s">
        <v>19</v>
      </c>
      <c r="B108" s="8" t="s">
        <v>2</v>
      </c>
      <c r="C108" s="10">
        <v>8.4499999999999993</v>
      </c>
      <c r="D108" s="10">
        <v>2.33</v>
      </c>
      <c r="E108" s="10">
        <v>3</v>
      </c>
      <c r="F108" s="10">
        <v>10.86</v>
      </c>
      <c r="G108" s="10">
        <v>0.55000000000000004</v>
      </c>
      <c r="H108" s="10">
        <v>3</v>
      </c>
      <c r="I108" s="16" t="str">
        <f t="shared" si="2"/>
        <v>Muhammad</v>
      </c>
      <c r="J108" s="16" t="str">
        <f t="shared" si="3"/>
        <v>2014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2"/>
      <c r="U108" s="12"/>
      <c r="V108" s="12"/>
      <c r="W108" s="3"/>
      <c r="X108" s="3"/>
      <c r="Y108" s="3"/>
      <c r="Z108" s="3"/>
      <c r="AA108" s="3"/>
      <c r="AB108" s="3"/>
    </row>
    <row r="109" spans="1:28" s="2" customFormat="1">
      <c r="A109" s="8" t="s">
        <v>19</v>
      </c>
      <c r="B109" s="8" t="s">
        <v>2</v>
      </c>
      <c r="C109" s="10">
        <v>8.4499999999999993</v>
      </c>
      <c r="D109" s="10">
        <v>2.33</v>
      </c>
      <c r="E109" s="10">
        <v>3</v>
      </c>
      <c r="F109" s="10">
        <v>9.73</v>
      </c>
      <c r="G109" s="10">
        <v>0.37</v>
      </c>
      <c r="H109" s="10">
        <v>3</v>
      </c>
      <c r="I109" s="16" t="str">
        <f t="shared" si="2"/>
        <v>Muhammad</v>
      </c>
      <c r="J109" s="16" t="str">
        <f t="shared" si="3"/>
        <v>2014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2"/>
      <c r="U109" s="12"/>
      <c r="V109" s="12"/>
      <c r="W109" s="3"/>
      <c r="X109" s="3"/>
      <c r="Y109" s="3"/>
      <c r="Z109" s="3"/>
      <c r="AA109" s="3"/>
      <c r="AB109" s="3"/>
    </row>
    <row r="110" spans="1:28" s="2" customFormat="1">
      <c r="A110" s="8" t="s">
        <v>19</v>
      </c>
      <c r="B110" s="8" t="s">
        <v>2</v>
      </c>
      <c r="C110" s="10">
        <v>8.4499999999999993</v>
      </c>
      <c r="D110" s="10">
        <v>2.33</v>
      </c>
      <c r="E110" s="10">
        <v>3</v>
      </c>
      <c r="F110" s="10">
        <v>8.43</v>
      </c>
      <c r="G110" s="10">
        <v>0.48</v>
      </c>
      <c r="H110" s="10">
        <v>3</v>
      </c>
      <c r="I110" s="16" t="str">
        <f t="shared" si="2"/>
        <v>Muhammad</v>
      </c>
      <c r="J110" s="16" t="str">
        <f t="shared" si="3"/>
        <v>2014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2"/>
      <c r="U110" s="12"/>
      <c r="V110" s="12"/>
      <c r="W110" s="3"/>
      <c r="X110" s="3"/>
      <c r="Y110" s="3"/>
      <c r="Z110" s="3"/>
      <c r="AA110" s="3"/>
      <c r="AB110" s="3"/>
    </row>
    <row r="111" spans="1:28" s="2" customFormat="1">
      <c r="A111" s="8" t="s">
        <v>19</v>
      </c>
      <c r="B111" s="8" t="s">
        <v>2</v>
      </c>
      <c r="C111" s="10">
        <v>8.4499999999999993</v>
      </c>
      <c r="D111" s="10">
        <v>2.33</v>
      </c>
      <c r="E111" s="10">
        <v>3</v>
      </c>
      <c r="F111" s="10">
        <v>10.9</v>
      </c>
      <c r="G111" s="10">
        <v>0.9</v>
      </c>
      <c r="H111" s="10">
        <v>3</v>
      </c>
      <c r="I111" s="16" t="str">
        <f t="shared" si="2"/>
        <v>Muhammad</v>
      </c>
      <c r="J111" s="16" t="str">
        <f t="shared" si="3"/>
        <v>2014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2"/>
      <c r="U111" s="12"/>
      <c r="V111" s="12"/>
      <c r="W111" s="3"/>
      <c r="X111" s="3"/>
      <c r="Y111" s="3"/>
      <c r="Z111" s="3"/>
      <c r="AA111" s="3"/>
      <c r="AB111" s="3"/>
    </row>
    <row r="112" spans="1:28" s="2" customFormat="1">
      <c r="A112" s="8" t="s">
        <v>19</v>
      </c>
      <c r="B112" s="8" t="s">
        <v>2</v>
      </c>
      <c r="C112" s="10">
        <v>8.4499999999999993</v>
      </c>
      <c r="D112" s="10">
        <v>2.33</v>
      </c>
      <c r="E112" s="10">
        <v>3</v>
      </c>
      <c r="F112" s="10">
        <v>9.34</v>
      </c>
      <c r="G112" s="10">
        <v>0.54</v>
      </c>
      <c r="H112" s="10">
        <v>3</v>
      </c>
      <c r="I112" s="16" t="str">
        <f t="shared" si="2"/>
        <v>Muhammad</v>
      </c>
      <c r="J112" s="16" t="str">
        <f t="shared" si="3"/>
        <v>2014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2"/>
      <c r="U112" s="12"/>
      <c r="V112" s="12"/>
      <c r="W112" s="3"/>
      <c r="X112" s="3"/>
      <c r="Y112" s="3"/>
      <c r="Z112" s="3"/>
      <c r="AA112" s="3"/>
      <c r="AB112" s="3"/>
    </row>
    <row r="113" spans="1:28" s="2" customFormat="1">
      <c r="A113" s="8" t="s">
        <v>19</v>
      </c>
      <c r="B113" s="8" t="s">
        <v>2</v>
      </c>
      <c r="C113" s="10">
        <v>8.4499999999999993</v>
      </c>
      <c r="D113" s="10">
        <v>2.33</v>
      </c>
      <c r="E113" s="10">
        <v>3</v>
      </c>
      <c r="F113" s="10">
        <v>11.6</v>
      </c>
      <c r="G113" s="10">
        <v>0.37</v>
      </c>
      <c r="H113" s="10">
        <v>3</v>
      </c>
      <c r="I113" s="16" t="str">
        <f t="shared" si="2"/>
        <v>Muhammad</v>
      </c>
      <c r="J113" s="16" t="str">
        <f t="shared" si="3"/>
        <v>2014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2"/>
      <c r="U113" s="12"/>
      <c r="V113" s="12"/>
      <c r="W113" s="3"/>
      <c r="X113" s="3"/>
      <c r="Y113" s="3"/>
      <c r="Z113" s="3"/>
      <c r="AA113" s="3"/>
      <c r="AB113" s="3"/>
    </row>
    <row r="114" spans="1:28" s="2" customFormat="1">
      <c r="A114" s="8" t="s">
        <v>19</v>
      </c>
      <c r="B114" s="8" t="s">
        <v>2</v>
      </c>
      <c r="C114" s="10">
        <v>8.4499999999999993</v>
      </c>
      <c r="D114" s="10">
        <v>2.33</v>
      </c>
      <c r="E114" s="10">
        <v>3</v>
      </c>
      <c r="F114" s="10">
        <v>15.06</v>
      </c>
      <c r="G114" s="10">
        <v>1.01</v>
      </c>
      <c r="H114" s="10">
        <v>3</v>
      </c>
      <c r="I114" s="16" t="str">
        <f t="shared" si="2"/>
        <v>Muhammad</v>
      </c>
      <c r="J114" s="16" t="str">
        <f t="shared" si="3"/>
        <v>2014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2"/>
      <c r="U114" s="12"/>
      <c r="V114" s="12"/>
      <c r="W114" s="3"/>
      <c r="X114" s="3"/>
      <c r="Y114" s="3"/>
      <c r="Z114" s="3"/>
      <c r="AA114" s="3"/>
      <c r="AB114" s="3"/>
    </row>
    <row r="115" spans="1:28" s="3" customFormat="1">
      <c r="A115" s="9" t="s">
        <v>20</v>
      </c>
      <c r="B115" s="9" t="s">
        <v>2</v>
      </c>
      <c r="C115" s="11"/>
      <c r="D115" s="11"/>
      <c r="E115" s="11"/>
      <c r="F115" s="11"/>
      <c r="G115" s="11"/>
      <c r="H115" s="11"/>
      <c r="I115" s="16" t="str">
        <f t="shared" si="2"/>
        <v>Yu</v>
      </c>
      <c r="J115" s="16" t="str">
        <f t="shared" si="3"/>
        <v>2017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2"/>
      <c r="U115" s="12"/>
      <c r="V115" s="12"/>
    </row>
    <row r="116" spans="1:28" s="3" customFormat="1">
      <c r="A116" s="9" t="s">
        <v>20</v>
      </c>
      <c r="B116" s="9" t="s">
        <v>2</v>
      </c>
      <c r="C116" s="11"/>
      <c r="D116" s="11"/>
      <c r="E116" s="11"/>
      <c r="F116" s="11"/>
      <c r="G116" s="11"/>
      <c r="H116" s="11"/>
      <c r="I116" s="16" t="str">
        <f t="shared" si="2"/>
        <v>Yu</v>
      </c>
      <c r="J116" s="16" t="str">
        <f t="shared" si="3"/>
        <v>2017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2"/>
      <c r="U116" s="12"/>
      <c r="V116" s="12"/>
    </row>
    <row r="117" spans="1:28" s="3" customFormat="1">
      <c r="A117" s="9" t="s">
        <v>20</v>
      </c>
      <c r="B117" s="9" t="s">
        <v>2</v>
      </c>
      <c r="C117" s="11"/>
      <c r="D117" s="11"/>
      <c r="E117" s="11"/>
      <c r="F117" s="11"/>
      <c r="G117" s="11"/>
      <c r="H117" s="11"/>
      <c r="I117" s="16" t="str">
        <f t="shared" si="2"/>
        <v>Yu</v>
      </c>
      <c r="J117" s="16" t="str">
        <f t="shared" si="3"/>
        <v>2017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2"/>
      <c r="U117" s="12"/>
      <c r="V117" s="12"/>
    </row>
    <row r="118" spans="1:28" s="3" customFormat="1">
      <c r="A118" s="9" t="s">
        <v>20</v>
      </c>
      <c r="B118" s="9" t="s">
        <v>2</v>
      </c>
      <c r="C118" s="11"/>
      <c r="D118" s="11"/>
      <c r="E118" s="11"/>
      <c r="F118" s="11"/>
      <c r="G118" s="11"/>
      <c r="H118" s="11"/>
      <c r="I118" s="16" t="str">
        <f t="shared" si="2"/>
        <v>Yu</v>
      </c>
      <c r="J118" s="16" t="str">
        <f t="shared" si="3"/>
        <v>2017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2"/>
      <c r="U118" s="12"/>
      <c r="V118" s="12"/>
    </row>
    <row r="119" spans="1:28" s="3" customFormat="1">
      <c r="A119" s="9" t="s">
        <v>20</v>
      </c>
      <c r="B119" s="9" t="s">
        <v>2</v>
      </c>
      <c r="C119" s="11"/>
      <c r="D119" s="11"/>
      <c r="E119" s="11"/>
      <c r="F119" s="11"/>
      <c r="G119" s="11"/>
      <c r="H119" s="11"/>
      <c r="I119" s="16" t="str">
        <f t="shared" si="2"/>
        <v>Yu</v>
      </c>
      <c r="J119" s="16" t="str">
        <f t="shared" si="3"/>
        <v>2017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2"/>
      <c r="U119" s="12"/>
      <c r="V119" s="12"/>
    </row>
    <row r="120" spans="1:28" s="3" customFormat="1">
      <c r="A120" s="9" t="s">
        <v>20</v>
      </c>
      <c r="B120" s="9" t="s">
        <v>2</v>
      </c>
      <c r="C120" s="11"/>
      <c r="D120" s="11"/>
      <c r="E120" s="11"/>
      <c r="F120" s="11"/>
      <c r="G120" s="11"/>
      <c r="H120" s="11"/>
      <c r="I120" s="16" t="str">
        <f t="shared" si="2"/>
        <v>Yu</v>
      </c>
      <c r="J120" s="16" t="str">
        <f t="shared" si="3"/>
        <v>2017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2"/>
      <c r="U120" s="12"/>
      <c r="V120" s="12"/>
    </row>
    <row r="121" spans="1:28" s="2" customFormat="1">
      <c r="A121" s="8" t="s">
        <v>21</v>
      </c>
      <c r="B121" s="8" t="s">
        <v>2</v>
      </c>
      <c r="C121" s="10"/>
      <c r="D121" s="10"/>
      <c r="E121" s="10"/>
      <c r="F121" s="10"/>
      <c r="G121" s="10"/>
      <c r="H121" s="10"/>
      <c r="I121" s="16" t="str">
        <f t="shared" si="2"/>
        <v>Elzobair</v>
      </c>
      <c r="J121" s="16" t="str">
        <f t="shared" si="3"/>
        <v>2016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2"/>
      <c r="U121" s="12"/>
      <c r="V121" s="12"/>
      <c r="W121" s="3"/>
      <c r="X121" s="3"/>
      <c r="Y121" s="3"/>
      <c r="Z121" s="3"/>
      <c r="AA121" s="3"/>
      <c r="AB121" s="3"/>
    </row>
    <row r="122" spans="1:28" s="2" customFormat="1">
      <c r="A122" s="8" t="s">
        <v>21</v>
      </c>
      <c r="B122" s="8" t="s">
        <v>2</v>
      </c>
      <c r="C122" s="10"/>
      <c r="D122" s="10"/>
      <c r="E122" s="10"/>
      <c r="F122" s="10"/>
      <c r="G122" s="10"/>
      <c r="H122" s="10"/>
      <c r="I122" s="16" t="str">
        <f t="shared" si="2"/>
        <v>Elzobair</v>
      </c>
      <c r="J122" s="16" t="str">
        <f t="shared" si="3"/>
        <v>2016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2"/>
      <c r="U122" s="12"/>
      <c r="V122" s="12"/>
      <c r="W122" s="3"/>
      <c r="X122" s="3"/>
      <c r="Y122" s="3"/>
      <c r="Z122" s="3"/>
      <c r="AA122" s="3"/>
      <c r="AB122" s="3"/>
    </row>
    <row r="123" spans="1:28" s="3" customFormat="1">
      <c r="A123" s="9" t="s">
        <v>22</v>
      </c>
      <c r="B123" s="9" t="s">
        <v>2</v>
      </c>
      <c r="C123" s="11">
        <v>335.32929999999999</v>
      </c>
      <c r="D123" s="11">
        <v>71.856290000000001</v>
      </c>
      <c r="E123" s="11">
        <v>3</v>
      </c>
      <c r="F123" s="11">
        <v>502.99400000000003</v>
      </c>
      <c r="G123" s="11">
        <v>71.856290000000001</v>
      </c>
      <c r="H123" s="11">
        <v>3</v>
      </c>
      <c r="I123" s="16" t="str">
        <f t="shared" si="2"/>
        <v>Jiang</v>
      </c>
      <c r="J123" s="16" t="str">
        <f t="shared" si="3"/>
        <v>2015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2"/>
      <c r="U123" s="12"/>
      <c r="V123" s="12"/>
    </row>
    <row r="124" spans="1:28" s="3" customFormat="1">
      <c r="A124" s="9" t="s">
        <v>22</v>
      </c>
      <c r="B124" s="9" t="s">
        <v>2</v>
      </c>
      <c r="C124" s="11">
        <v>335.32929999999999</v>
      </c>
      <c r="D124" s="11">
        <v>71.856290000000001</v>
      </c>
      <c r="E124" s="11">
        <v>3</v>
      </c>
      <c r="F124" s="11">
        <v>526.9461</v>
      </c>
      <c r="G124" s="11">
        <v>47.90419</v>
      </c>
      <c r="H124" s="11">
        <v>3</v>
      </c>
      <c r="I124" s="16" t="str">
        <f t="shared" si="2"/>
        <v>Jiang</v>
      </c>
      <c r="J124" s="16" t="str">
        <f t="shared" si="3"/>
        <v>2015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2"/>
      <c r="U124" s="12"/>
      <c r="V124" s="12"/>
    </row>
    <row r="125" spans="1:28" s="3" customFormat="1">
      <c r="A125" s="9" t="s">
        <v>22</v>
      </c>
      <c r="B125" s="9" t="s">
        <v>2</v>
      </c>
      <c r="C125" s="11">
        <v>335.32929999999999</v>
      </c>
      <c r="D125" s="11">
        <v>71.856290000000001</v>
      </c>
      <c r="E125" s="11">
        <v>3</v>
      </c>
      <c r="F125" s="11">
        <v>431.1377</v>
      </c>
      <c r="G125" s="11">
        <v>71.856290000000001</v>
      </c>
      <c r="H125" s="11">
        <v>3</v>
      </c>
      <c r="I125" s="16" t="str">
        <f t="shared" si="2"/>
        <v>Jiang</v>
      </c>
      <c r="J125" s="16" t="str">
        <f t="shared" si="3"/>
        <v>2015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2"/>
      <c r="U125" s="12"/>
      <c r="V125" s="12"/>
    </row>
    <row r="126" spans="1:28" s="3" customFormat="1">
      <c r="A126" s="9" t="s">
        <v>22</v>
      </c>
      <c r="B126" s="9" t="s">
        <v>2</v>
      </c>
      <c r="C126" s="11">
        <v>335.32929999999999</v>
      </c>
      <c r="D126" s="11">
        <v>71.856290000000001</v>
      </c>
      <c r="E126" s="11">
        <v>3</v>
      </c>
      <c r="F126" s="11">
        <v>479.0419</v>
      </c>
      <c r="G126" s="11">
        <v>71.856290000000001</v>
      </c>
      <c r="H126" s="11">
        <v>3</v>
      </c>
      <c r="I126" s="16" t="str">
        <f t="shared" si="2"/>
        <v>Jiang</v>
      </c>
      <c r="J126" s="16" t="str">
        <f t="shared" si="3"/>
        <v>2015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2"/>
      <c r="U126" s="12"/>
      <c r="V126" s="12"/>
    </row>
    <row r="127" spans="1:28" s="3" customFormat="1">
      <c r="A127" s="9" t="s">
        <v>22</v>
      </c>
      <c r="B127" s="9" t="s">
        <v>2</v>
      </c>
      <c r="C127" s="11">
        <v>481.92770000000002</v>
      </c>
      <c r="D127" s="11">
        <v>48.192770000000003</v>
      </c>
      <c r="E127" s="11">
        <v>3</v>
      </c>
      <c r="F127" s="11">
        <v>554.21690000000001</v>
      </c>
      <c r="G127" s="11">
        <v>72.289159999999995</v>
      </c>
      <c r="H127" s="11">
        <v>3</v>
      </c>
      <c r="I127" s="16" t="str">
        <f t="shared" si="2"/>
        <v>Jiang</v>
      </c>
      <c r="J127" s="16" t="str">
        <f t="shared" si="3"/>
        <v>2015</v>
      </c>
      <c r="K127" s="16"/>
      <c r="L127" s="16"/>
      <c r="M127" s="16"/>
      <c r="N127" s="16"/>
      <c r="O127" s="16"/>
      <c r="P127" s="16"/>
      <c r="Q127" s="16"/>
      <c r="R127" s="16"/>
      <c r="S127" s="16"/>
      <c r="T127" s="12"/>
      <c r="U127" s="12"/>
      <c r="V127" s="12"/>
    </row>
    <row r="128" spans="1:28" s="3" customFormat="1">
      <c r="A128" s="9" t="s">
        <v>22</v>
      </c>
      <c r="B128" s="9" t="s">
        <v>2</v>
      </c>
      <c r="C128" s="11">
        <v>481.92770000000002</v>
      </c>
      <c r="D128" s="11">
        <v>48.192770000000003</v>
      </c>
      <c r="E128" s="11">
        <v>3</v>
      </c>
      <c r="F128" s="11">
        <v>578.31330000000003</v>
      </c>
      <c r="G128" s="11">
        <v>72.289159999999995</v>
      </c>
      <c r="H128" s="11">
        <v>3</v>
      </c>
      <c r="I128" s="16" t="str">
        <f t="shared" si="2"/>
        <v>Jiang</v>
      </c>
      <c r="J128" s="16" t="str">
        <f t="shared" si="3"/>
        <v>2015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2"/>
      <c r="U128" s="12"/>
      <c r="V128" s="12"/>
    </row>
    <row r="129" spans="1:28" s="3" customFormat="1">
      <c r="A129" s="9" t="s">
        <v>22</v>
      </c>
      <c r="B129" s="9" t="s">
        <v>2</v>
      </c>
      <c r="C129" s="11">
        <v>481.92770000000002</v>
      </c>
      <c r="D129" s="11">
        <v>48.192770000000003</v>
      </c>
      <c r="E129" s="11">
        <v>3</v>
      </c>
      <c r="F129" s="11">
        <v>530.12049999999999</v>
      </c>
      <c r="G129" s="11">
        <v>72.289159999999995</v>
      </c>
      <c r="H129" s="11">
        <v>3</v>
      </c>
      <c r="I129" s="16" t="str">
        <f t="shared" si="2"/>
        <v>Jiang</v>
      </c>
      <c r="J129" s="16" t="str">
        <f t="shared" si="3"/>
        <v>2015</v>
      </c>
      <c r="K129" s="16"/>
      <c r="L129" s="16"/>
      <c r="M129" s="16"/>
      <c r="N129" s="16"/>
      <c r="O129" s="16"/>
      <c r="P129" s="16"/>
      <c r="Q129" s="16"/>
      <c r="R129" s="16"/>
      <c r="S129" s="16"/>
      <c r="T129" s="12"/>
      <c r="U129" s="12"/>
      <c r="V129" s="12"/>
    </row>
    <row r="130" spans="1:28" s="3" customFormat="1">
      <c r="A130" s="9" t="s">
        <v>22</v>
      </c>
      <c r="B130" s="9" t="s">
        <v>2</v>
      </c>
      <c r="C130" s="11">
        <v>481.92770000000002</v>
      </c>
      <c r="D130" s="11">
        <v>48.192770000000003</v>
      </c>
      <c r="E130" s="11">
        <v>3</v>
      </c>
      <c r="F130" s="11">
        <v>554.21690000000001</v>
      </c>
      <c r="G130" s="11">
        <v>48.192770000000003</v>
      </c>
      <c r="H130" s="11">
        <v>3</v>
      </c>
      <c r="I130" s="16" t="str">
        <f t="shared" si="2"/>
        <v>Jiang</v>
      </c>
      <c r="J130" s="16" t="str">
        <f t="shared" si="3"/>
        <v>2015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2"/>
      <c r="U130" s="12"/>
      <c r="V130" s="12"/>
    </row>
    <row r="131" spans="1:28" s="3" customFormat="1">
      <c r="A131" s="9" t="s">
        <v>22</v>
      </c>
      <c r="B131" s="9" t="s">
        <v>2</v>
      </c>
      <c r="C131" s="11">
        <v>673.53949999999998</v>
      </c>
      <c r="D131" s="11">
        <v>24.05498</v>
      </c>
      <c r="E131" s="11">
        <v>3</v>
      </c>
      <c r="F131" s="11">
        <v>914.08929999999998</v>
      </c>
      <c r="G131" s="11">
        <v>144.32990000000001</v>
      </c>
      <c r="H131" s="11">
        <v>3</v>
      </c>
      <c r="I131" s="16" t="str">
        <f t="shared" ref="I131:I194" si="4">LEFT(A131, FIND(" ", A131) -1)</f>
        <v>Jiang</v>
      </c>
      <c r="J131" s="16" t="str">
        <f t="shared" ref="J131:J194" si="5">RIGHT(A131,4)</f>
        <v>2015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2"/>
      <c r="U131" s="12"/>
      <c r="V131" s="12"/>
    </row>
    <row r="132" spans="1:28" s="3" customFormat="1">
      <c r="A132" s="9" t="s">
        <v>22</v>
      </c>
      <c r="B132" s="9" t="s">
        <v>2</v>
      </c>
      <c r="C132" s="11">
        <v>673.53949999999998</v>
      </c>
      <c r="D132" s="11">
        <v>24.05498</v>
      </c>
      <c r="E132" s="11">
        <v>3</v>
      </c>
      <c r="F132" s="11">
        <v>890.03440000000001</v>
      </c>
      <c r="G132" s="11">
        <v>24.05498</v>
      </c>
      <c r="H132" s="11">
        <v>3</v>
      </c>
      <c r="I132" s="16" t="str">
        <f t="shared" si="4"/>
        <v>Jiang</v>
      </c>
      <c r="J132" s="16" t="str">
        <f t="shared" si="5"/>
        <v>2015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2"/>
      <c r="U132" s="12"/>
      <c r="V132" s="12"/>
    </row>
    <row r="133" spans="1:28" s="3" customFormat="1">
      <c r="A133" s="9" t="s">
        <v>22</v>
      </c>
      <c r="B133" s="9" t="s">
        <v>2</v>
      </c>
      <c r="C133" s="11">
        <v>673.53949999999998</v>
      </c>
      <c r="D133" s="11">
        <v>24.05498</v>
      </c>
      <c r="E133" s="11">
        <v>3</v>
      </c>
      <c r="F133" s="11">
        <v>793.81439999999998</v>
      </c>
      <c r="G133" s="11">
        <v>96.219930000000005</v>
      </c>
      <c r="H133" s="11">
        <v>3</v>
      </c>
      <c r="I133" s="16" t="str">
        <f t="shared" si="4"/>
        <v>Jiang</v>
      </c>
      <c r="J133" s="16" t="str">
        <f t="shared" si="5"/>
        <v>2015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2"/>
      <c r="U133" s="12"/>
      <c r="V133" s="12"/>
    </row>
    <row r="134" spans="1:28" s="3" customFormat="1">
      <c r="A134" s="9" t="s">
        <v>22</v>
      </c>
      <c r="B134" s="9" t="s">
        <v>2</v>
      </c>
      <c r="C134" s="11">
        <v>673.53949999999998</v>
      </c>
      <c r="D134" s="11">
        <v>24.05498</v>
      </c>
      <c r="E134" s="11">
        <v>3</v>
      </c>
      <c r="F134" s="11">
        <v>793.81439999999998</v>
      </c>
      <c r="G134" s="11">
        <v>96.219930000000005</v>
      </c>
      <c r="H134" s="11">
        <v>3</v>
      </c>
      <c r="I134" s="16" t="str">
        <f t="shared" si="4"/>
        <v>Jiang</v>
      </c>
      <c r="J134" s="16" t="str">
        <f t="shared" si="5"/>
        <v>2015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2"/>
      <c r="U134" s="12"/>
      <c r="V134" s="12"/>
    </row>
    <row r="135" spans="1:28" s="3" customFormat="1">
      <c r="A135" s="9" t="s">
        <v>22</v>
      </c>
      <c r="B135" s="9" t="s">
        <v>2</v>
      </c>
      <c r="C135" s="11">
        <v>700</v>
      </c>
      <c r="D135" s="11">
        <v>24.137930000000001</v>
      </c>
      <c r="E135" s="11">
        <v>3</v>
      </c>
      <c r="F135" s="11">
        <v>1351.7239999999999</v>
      </c>
      <c r="G135" s="11">
        <v>289.65519999999998</v>
      </c>
      <c r="H135" s="11">
        <v>3</v>
      </c>
      <c r="I135" s="16" t="str">
        <f t="shared" si="4"/>
        <v>Jiang</v>
      </c>
      <c r="J135" s="16" t="str">
        <f t="shared" si="5"/>
        <v>2015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2"/>
      <c r="U135" s="12"/>
      <c r="V135" s="12"/>
    </row>
    <row r="136" spans="1:28" s="3" customFormat="1">
      <c r="A136" s="9" t="s">
        <v>22</v>
      </c>
      <c r="B136" s="9" t="s">
        <v>2</v>
      </c>
      <c r="C136" s="11">
        <v>700</v>
      </c>
      <c r="D136" s="11">
        <v>24.137930000000001</v>
      </c>
      <c r="E136" s="11">
        <v>3</v>
      </c>
      <c r="F136" s="11">
        <v>965.5172</v>
      </c>
      <c r="G136" s="11">
        <v>241.3793</v>
      </c>
      <c r="H136" s="11">
        <v>3</v>
      </c>
      <c r="I136" s="16" t="str">
        <f t="shared" si="4"/>
        <v>Jiang</v>
      </c>
      <c r="J136" s="16" t="str">
        <f t="shared" si="5"/>
        <v>2015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2"/>
      <c r="U136" s="12"/>
      <c r="V136" s="12"/>
    </row>
    <row r="137" spans="1:28" s="3" customFormat="1">
      <c r="A137" s="9" t="s">
        <v>22</v>
      </c>
      <c r="B137" s="9" t="s">
        <v>2</v>
      </c>
      <c r="C137" s="11">
        <v>700</v>
      </c>
      <c r="D137" s="11">
        <v>24.137930000000001</v>
      </c>
      <c r="E137" s="11">
        <v>3</v>
      </c>
      <c r="F137" s="11">
        <v>844.82759999999996</v>
      </c>
      <c r="G137" s="11">
        <v>144.82759999999999</v>
      </c>
      <c r="H137" s="11">
        <v>3</v>
      </c>
      <c r="I137" s="16" t="str">
        <f t="shared" si="4"/>
        <v>Jiang</v>
      </c>
      <c r="J137" s="16" t="str">
        <f t="shared" si="5"/>
        <v>2015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2"/>
      <c r="U137" s="12"/>
      <c r="V137" s="12"/>
    </row>
    <row r="138" spans="1:28" s="3" customFormat="1">
      <c r="A138" s="9" t="s">
        <v>22</v>
      </c>
      <c r="B138" s="9" t="s">
        <v>2</v>
      </c>
      <c r="C138" s="11">
        <v>700</v>
      </c>
      <c r="D138" s="11">
        <v>24.137930000000001</v>
      </c>
      <c r="E138" s="11">
        <v>3</v>
      </c>
      <c r="F138" s="11">
        <v>603.44830000000002</v>
      </c>
      <c r="G138" s="11">
        <v>24.137930000000001</v>
      </c>
      <c r="H138" s="11">
        <v>3</v>
      </c>
      <c r="I138" s="16" t="str">
        <f t="shared" si="4"/>
        <v>Jiang</v>
      </c>
      <c r="J138" s="16" t="str">
        <f t="shared" si="5"/>
        <v>2015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2"/>
      <c r="U138" s="12"/>
      <c r="V138" s="12"/>
    </row>
    <row r="139" spans="1:28" s="2" customFormat="1">
      <c r="A139" s="8" t="s">
        <v>23</v>
      </c>
      <c r="B139" s="8" t="s">
        <v>2</v>
      </c>
      <c r="C139" s="10"/>
      <c r="D139" s="10"/>
      <c r="E139" s="10"/>
      <c r="F139" s="10"/>
      <c r="G139" s="10"/>
      <c r="H139" s="10"/>
      <c r="I139" s="16" t="str">
        <f t="shared" si="4"/>
        <v>Reed</v>
      </c>
      <c r="J139" s="16" t="str">
        <f t="shared" si="5"/>
        <v>2017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2"/>
      <c r="U139" s="12"/>
      <c r="V139" s="12"/>
      <c r="W139" s="3"/>
      <c r="X139" s="3"/>
      <c r="Y139" s="3"/>
      <c r="Z139" s="3"/>
      <c r="AA139" s="3"/>
      <c r="AB139" s="3"/>
    </row>
    <row r="140" spans="1:28" s="2" customFormat="1">
      <c r="A140" s="8" t="s">
        <v>23</v>
      </c>
      <c r="B140" s="8" t="s">
        <v>2</v>
      </c>
      <c r="C140" s="10"/>
      <c r="D140" s="10"/>
      <c r="E140" s="10"/>
      <c r="F140" s="10"/>
      <c r="G140" s="10"/>
      <c r="H140" s="10"/>
      <c r="I140" s="16" t="str">
        <f t="shared" si="4"/>
        <v>Reed</v>
      </c>
      <c r="J140" s="16" t="str">
        <f t="shared" si="5"/>
        <v>2017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2"/>
      <c r="U140" s="12"/>
      <c r="V140" s="12"/>
      <c r="W140" s="3"/>
      <c r="X140" s="3"/>
      <c r="Y140" s="3"/>
      <c r="Z140" s="3"/>
      <c r="AA140" s="3"/>
      <c r="AB140" s="3"/>
    </row>
    <row r="141" spans="1:28" s="3" customFormat="1">
      <c r="A141" s="9" t="s">
        <v>24</v>
      </c>
      <c r="B141" s="9"/>
      <c r="C141" s="11">
        <v>11.5</v>
      </c>
      <c r="D141" s="11">
        <v>0.1</v>
      </c>
      <c r="E141" s="11">
        <v>3</v>
      </c>
      <c r="F141" s="11">
        <v>13</v>
      </c>
      <c r="G141" s="11">
        <v>0.3</v>
      </c>
      <c r="H141" s="11">
        <v>3</v>
      </c>
      <c r="I141" s="16" t="str">
        <f t="shared" si="4"/>
        <v/>
      </c>
      <c r="J141" s="16" t="str">
        <f t="shared" si="5"/>
        <v>2009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2"/>
      <c r="U141" s="12"/>
      <c r="V141" s="12"/>
    </row>
    <row r="142" spans="1:28" s="3" customFormat="1">
      <c r="A142" s="9" t="s">
        <v>24</v>
      </c>
      <c r="B142" s="9"/>
      <c r="C142" s="11">
        <v>11.5</v>
      </c>
      <c r="D142" s="11">
        <v>0.1</v>
      </c>
      <c r="E142" s="11">
        <v>3</v>
      </c>
      <c r="F142" s="11">
        <v>15.7</v>
      </c>
      <c r="G142" s="11">
        <v>0.2</v>
      </c>
      <c r="H142" s="11">
        <v>3</v>
      </c>
      <c r="I142" s="16" t="str">
        <f t="shared" si="4"/>
        <v/>
      </c>
      <c r="J142" s="16" t="str">
        <f t="shared" si="5"/>
        <v>2009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2"/>
      <c r="U142" s="12"/>
      <c r="V142" s="12"/>
    </row>
    <row r="143" spans="1:28" s="3" customFormat="1">
      <c r="A143" s="9" t="s">
        <v>24</v>
      </c>
      <c r="B143" s="9"/>
      <c r="C143" s="11">
        <v>10.8</v>
      </c>
      <c r="D143" s="11">
        <v>1.08</v>
      </c>
      <c r="E143" s="11">
        <v>3</v>
      </c>
      <c r="F143" s="11">
        <v>13.8</v>
      </c>
      <c r="G143" s="11">
        <v>0.1</v>
      </c>
      <c r="H143" s="11">
        <v>3</v>
      </c>
      <c r="I143" s="16" t="str">
        <f t="shared" si="4"/>
        <v/>
      </c>
      <c r="J143" s="16" t="str">
        <f t="shared" si="5"/>
        <v>2009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2"/>
      <c r="U143" s="12"/>
      <c r="V143" s="12"/>
    </row>
    <row r="144" spans="1:28" s="3" customFormat="1">
      <c r="A144" s="9" t="s">
        <v>24</v>
      </c>
      <c r="B144" s="9"/>
      <c r="C144" s="11">
        <v>10.8</v>
      </c>
      <c r="D144" s="11">
        <v>1.08</v>
      </c>
      <c r="E144" s="11">
        <v>3</v>
      </c>
      <c r="F144" s="11">
        <v>16.8</v>
      </c>
      <c r="G144" s="11">
        <v>0.1</v>
      </c>
      <c r="H144" s="11">
        <v>3</v>
      </c>
      <c r="I144" s="16" t="str">
        <f t="shared" si="4"/>
        <v/>
      </c>
      <c r="J144" s="16" t="str">
        <f t="shared" si="5"/>
        <v>2009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2"/>
      <c r="U144" s="12"/>
      <c r="V144" s="12"/>
    </row>
    <row r="145" spans="1:28" s="2" customFormat="1">
      <c r="A145" s="8" t="s">
        <v>25</v>
      </c>
      <c r="B145" s="8" t="s">
        <v>50</v>
      </c>
      <c r="C145" s="10"/>
      <c r="D145" s="10"/>
      <c r="E145" s="10"/>
      <c r="F145" s="10"/>
      <c r="G145" s="10"/>
      <c r="H145" s="10"/>
      <c r="I145" s="16" t="str">
        <f t="shared" si="4"/>
        <v>Ducey</v>
      </c>
      <c r="J145" s="16" t="str">
        <f t="shared" si="5"/>
        <v>2015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2"/>
      <c r="U145" s="12"/>
      <c r="V145" s="12"/>
      <c r="W145" s="3"/>
      <c r="X145" s="3"/>
      <c r="Y145" s="3"/>
      <c r="Z145" s="3"/>
      <c r="AA145" s="3"/>
      <c r="AB145" s="3"/>
    </row>
    <row r="146" spans="1:28" s="2" customFormat="1">
      <c r="A146" s="8" t="s">
        <v>25</v>
      </c>
      <c r="B146" s="8" t="s">
        <v>50</v>
      </c>
      <c r="C146" s="10"/>
      <c r="D146" s="10"/>
      <c r="E146" s="10"/>
      <c r="F146" s="10"/>
      <c r="G146" s="10"/>
      <c r="H146" s="10"/>
      <c r="I146" s="16" t="str">
        <f t="shared" si="4"/>
        <v>Ducey</v>
      </c>
      <c r="J146" s="16" t="str">
        <f t="shared" si="5"/>
        <v>2015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2"/>
      <c r="U146" s="12"/>
      <c r="V146" s="12"/>
      <c r="W146" s="3"/>
      <c r="X146" s="3"/>
      <c r="Y146" s="3"/>
      <c r="Z146" s="3"/>
      <c r="AA146" s="3"/>
      <c r="AB146" s="3"/>
    </row>
    <row r="147" spans="1:28" s="2" customFormat="1">
      <c r="A147" s="8" t="s">
        <v>25</v>
      </c>
      <c r="B147" s="8" t="s">
        <v>50</v>
      </c>
      <c r="C147" s="10"/>
      <c r="D147" s="10"/>
      <c r="E147" s="10"/>
      <c r="F147" s="10"/>
      <c r="G147" s="10"/>
      <c r="H147" s="10"/>
      <c r="I147" s="16" t="str">
        <f t="shared" si="4"/>
        <v>Ducey</v>
      </c>
      <c r="J147" s="16" t="str">
        <f t="shared" si="5"/>
        <v>2015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2"/>
      <c r="U147" s="12"/>
      <c r="V147" s="12"/>
      <c r="W147" s="3"/>
      <c r="X147" s="3"/>
      <c r="Y147" s="3"/>
      <c r="Z147" s="3"/>
      <c r="AA147" s="3"/>
      <c r="AB147" s="3"/>
    </row>
    <row r="148" spans="1:28" s="2" customFormat="1">
      <c r="A148" s="8" t="s">
        <v>25</v>
      </c>
      <c r="B148" s="8" t="s">
        <v>50</v>
      </c>
      <c r="C148" s="10"/>
      <c r="D148" s="10"/>
      <c r="E148" s="10"/>
      <c r="F148" s="10"/>
      <c r="G148" s="10"/>
      <c r="H148" s="10"/>
      <c r="I148" s="16" t="str">
        <f t="shared" si="4"/>
        <v>Ducey</v>
      </c>
      <c r="J148" s="16" t="str">
        <f t="shared" si="5"/>
        <v>2015</v>
      </c>
      <c r="K148" s="16"/>
      <c r="L148" s="16"/>
      <c r="M148" s="16"/>
      <c r="N148" s="16"/>
      <c r="O148" s="16"/>
      <c r="P148" s="16"/>
      <c r="Q148" s="16"/>
      <c r="R148" s="16"/>
      <c r="S148" s="16"/>
      <c r="T148" s="12"/>
      <c r="U148" s="12"/>
      <c r="V148" s="12"/>
      <c r="W148" s="3"/>
      <c r="X148" s="3"/>
      <c r="Y148" s="3"/>
      <c r="Z148" s="3"/>
      <c r="AA148" s="3"/>
      <c r="AB148" s="3"/>
    </row>
    <row r="149" spans="1:28" s="2" customFormat="1">
      <c r="A149" s="8" t="s">
        <v>25</v>
      </c>
      <c r="B149" s="8" t="s">
        <v>50</v>
      </c>
      <c r="C149" s="10"/>
      <c r="D149" s="10"/>
      <c r="E149" s="10"/>
      <c r="F149" s="10"/>
      <c r="G149" s="10"/>
      <c r="H149" s="10"/>
      <c r="I149" s="16" t="str">
        <f t="shared" si="4"/>
        <v>Ducey</v>
      </c>
      <c r="J149" s="16" t="str">
        <f t="shared" si="5"/>
        <v>2015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2"/>
      <c r="U149" s="12"/>
      <c r="V149" s="12"/>
      <c r="W149" s="3"/>
      <c r="X149" s="3"/>
      <c r="Y149" s="3"/>
      <c r="Z149" s="3"/>
      <c r="AA149" s="3"/>
      <c r="AB149" s="3"/>
    </row>
    <row r="150" spans="1:28" s="2" customFormat="1">
      <c r="A150" s="8" t="s">
        <v>25</v>
      </c>
      <c r="B150" s="8" t="s">
        <v>50</v>
      </c>
      <c r="C150" s="10"/>
      <c r="D150" s="10"/>
      <c r="E150" s="10"/>
      <c r="F150" s="10"/>
      <c r="G150" s="10"/>
      <c r="H150" s="10"/>
      <c r="I150" s="16" t="str">
        <f t="shared" si="4"/>
        <v>Ducey</v>
      </c>
      <c r="J150" s="16" t="str">
        <f t="shared" si="5"/>
        <v>2015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2"/>
      <c r="U150" s="12"/>
      <c r="V150" s="12"/>
      <c r="W150" s="3"/>
      <c r="X150" s="3"/>
      <c r="Y150" s="3"/>
      <c r="Z150" s="3"/>
      <c r="AA150" s="3"/>
      <c r="AB150" s="3"/>
    </row>
    <row r="151" spans="1:28" s="2" customFormat="1">
      <c r="A151" s="8" t="s">
        <v>25</v>
      </c>
      <c r="B151" s="8" t="s">
        <v>50</v>
      </c>
      <c r="C151" s="10"/>
      <c r="D151" s="10"/>
      <c r="E151" s="10"/>
      <c r="F151" s="10"/>
      <c r="G151" s="10"/>
      <c r="H151" s="10"/>
      <c r="I151" s="16" t="str">
        <f t="shared" si="4"/>
        <v>Ducey</v>
      </c>
      <c r="J151" s="16" t="str">
        <f t="shared" si="5"/>
        <v>2015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2"/>
      <c r="U151" s="12"/>
      <c r="V151" s="12"/>
      <c r="W151" s="3"/>
      <c r="X151" s="3"/>
      <c r="Y151" s="3"/>
      <c r="Z151" s="3"/>
      <c r="AA151" s="3"/>
      <c r="AB151" s="3"/>
    </row>
    <row r="152" spans="1:28" s="2" customFormat="1">
      <c r="A152" s="8" t="s">
        <v>25</v>
      </c>
      <c r="B152" s="8" t="s">
        <v>50</v>
      </c>
      <c r="C152" s="10"/>
      <c r="D152" s="10"/>
      <c r="E152" s="10"/>
      <c r="F152" s="10"/>
      <c r="G152" s="10"/>
      <c r="H152" s="10"/>
      <c r="I152" s="16" t="str">
        <f t="shared" si="4"/>
        <v>Ducey</v>
      </c>
      <c r="J152" s="16" t="str">
        <f t="shared" si="5"/>
        <v>2015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2"/>
      <c r="U152" s="12"/>
      <c r="V152" s="12"/>
      <c r="W152" s="3"/>
      <c r="X152" s="3"/>
      <c r="Y152" s="3"/>
      <c r="Z152" s="3"/>
      <c r="AA152" s="3"/>
      <c r="AB152" s="3"/>
    </row>
    <row r="153" spans="1:28" s="3" customFormat="1">
      <c r="A153" s="9" t="s">
        <v>26</v>
      </c>
      <c r="B153" s="9" t="s">
        <v>2</v>
      </c>
      <c r="C153" s="11"/>
      <c r="D153" s="11"/>
      <c r="E153" s="11"/>
      <c r="F153" s="11"/>
      <c r="G153" s="11"/>
      <c r="H153" s="11"/>
      <c r="I153" s="16" t="str">
        <f t="shared" si="4"/>
        <v>Liao</v>
      </c>
      <c r="J153" s="16" t="str">
        <f t="shared" si="5"/>
        <v>2016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2"/>
      <c r="U153" s="12"/>
      <c r="V153" s="12"/>
    </row>
    <row r="154" spans="1:28" s="3" customFormat="1">
      <c r="A154" s="9" t="s">
        <v>26</v>
      </c>
      <c r="B154" s="9" t="s">
        <v>2</v>
      </c>
      <c r="C154" s="11"/>
      <c r="D154" s="11"/>
      <c r="E154" s="11"/>
      <c r="F154" s="11"/>
      <c r="G154" s="11"/>
      <c r="H154" s="11"/>
      <c r="I154" s="16" t="str">
        <f t="shared" si="4"/>
        <v>Liao</v>
      </c>
      <c r="J154" s="16" t="str">
        <f t="shared" si="5"/>
        <v>2016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2"/>
      <c r="U154" s="12"/>
      <c r="V154" s="12"/>
    </row>
    <row r="155" spans="1:28" s="2" customFormat="1">
      <c r="A155" s="8" t="s">
        <v>27</v>
      </c>
      <c r="B155" s="8" t="s">
        <v>51</v>
      </c>
      <c r="C155" s="10"/>
      <c r="D155" s="10"/>
      <c r="E155" s="10"/>
      <c r="F155" s="10"/>
      <c r="G155" s="10"/>
      <c r="H155" s="10"/>
      <c r="I155" s="16" t="str">
        <f t="shared" si="4"/>
        <v>Bamminger</v>
      </c>
      <c r="J155" s="16" t="str">
        <f t="shared" si="5"/>
        <v>2014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2"/>
      <c r="U155" s="12"/>
      <c r="V155" s="12"/>
      <c r="W155" s="3"/>
      <c r="X155" s="3"/>
      <c r="Y155" s="3"/>
      <c r="Z155" s="3"/>
      <c r="AA155" s="3"/>
      <c r="AB155" s="3"/>
    </row>
    <row r="156" spans="1:28" s="2" customFormat="1">
      <c r="A156" s="8" t="s">
        <v>27</v>
      </c>
      <c r="B156" s="8" t="s">
        <v>51</v>
      </c>
      <c r="C156" s="10"/>
      <c r="D156" s="10"/>
      <c r="E156" s="10"/>
      <c r="F156" s="10"/>
      <c r="G156" s="10"/>
      <c r="H156" s="10"/>
      <c r="I156" s="16" t="str">
        <f t="shared" si="4"/>
        <v>Bamminger</v>
      </c>
      <c r="J156" s="16" t="str">
        <f t="shared" si="5"/>
        <v>2014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2"/>
      <c r="U156" s="12"/>
      <c r="V156" s="12"/>
      <c r="W156" s="3"/>
      <c r="X156" s="3"/>
      <c r="Y156" s="3"/>
      <c r="Z156" s="3"/>
      <c r="AA156" s="3"/>
      <c r="AB156" s="3"/>
    </row>
    <row r="157" spans="1:28" s="2" customFormat="1">
      <c r="A157" s="8" t="s">
        <v>27</v>
      </c>
      <c r="B157" s="8" t="s">
        <v>51</v>
      </c>
      <c r="C157" s="10"/>
      <c r="D157" s="10"/>
      <c r="E157" s="10"/>
      <c r="F157" s="10"/>
      <c r="G157" s="10"/>
      <c r="H157" s="10"/>
      <c r="I157" s="16" t="str">
        <f t="shared" si="4"/>
        <v>Bamminger</v>
      </c>
      <c r="J157" s="16" t="str">
        <f t="shared" si="5"/>
        <v>2014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2"/>
      <c r="U157" s="12"/>
      <c r="V157" s="12"/>
      <c r="W157" s="3"/>
      <c r="X157" s="3"/>
      <c r="Y157" s="3"/>
      <c r="Z157" s="3"/>
      <c r="AA157" s="3"/>
      <c r="AB157" s="3"/>
    </row>
    <row r="158" spans="1:28" s="2" customFormat="1">
      <c r="A158" s="8" t="s">
        <v>27</v>
      </c>
      <c r="B158" s="8" t="s">
        <v>51</v>
      </c>
      <c r="C158" s="10"/>
      <c r="D158" s="10"/>
      <c r="E158" s="10"/>
      <c r="F158" s="10"/>
      <c r="G158" s="10"/>
      <c r="H158" s="10"/>
      <c r="I158" s="16" t="str">
        <f t="shared" si="4"/>
        <v>Bamminger</v>
      </c>
      <c r="J158" s="16" t="str">
        <f t="shared" si="5"/>
        <v>2014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2"/>
      <c r="U158" s="12"/>
      <c r="V158" s="12"/>
      <c r="W158" s="3"/>
      <c r="X158" s="3"/>
      <c r="Y158" s="3"/>
      <c r="Z158" s="3"/>
      <c r="AA158" s="3"/>
      <c r="AB158" s="3"/>
    </row>
    <row r="159" spans="1:28" s="3" customFormat="1">
      <c r="A159" s="9" t="s">
        <v>28</v>
      </c>
      <c r="B159" s="9" t="s">
        <v>50</v>
      </c>
      <c r="C159" s="11">
        <v>42.3</v>
      </c>
      <c r="D159" s="11">
        <v>2.8</v>
      </c>
      <c r="E159" s="11">
        <v>3</v>
      </c>
      <c r="F159" s="11">
        <v>151.6</v>
      </c>
      <c r="G159" s="11">
        <v>39.299999999999997</v>
      </c>
      <c r="H159" s="11">
        <v>3</v>
      </c>
      <c r="I159" s="16" t="s">
        <v>64</v>
      </c>
      <c r="J159" s="16" t="str">
        <f t="shared" si="5"/>
        <v>2017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2"/>
      <c r="U159" s="12"/>
      <c r="V159" s="12"/>
    </row>
    <row r="160" spans="1:28" s="3" customFormat="1">
      <c r="A160" s="9" t="s">
        <v>28</v>
      </c>
      <c r="B160" s="9" t="s">
        <v>2</v>
      </c>
      <c r="C160" s="11">
        <v>42.3</v>
      </c>
      <c r="D160" s="11">
        <v>2.8</v>
      </c>
      <c r="E160" s="11">
        <v>3</v>
      </c>
      <c r="F160" s="11">
        <v>37.700000000000003</v>
      </c>
      <c r="G160" s="11">
        <v>6.1</v>
      </c>
      <c r="H160" s="11">
        <v>3</v>
      </c>
      <c r="I160" s="16" t="s">
        <v>64</v>
      </c>
      <c r="J160" s="16" t="str">
        <f t="shared" si="5"/>
        <v>2017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2"/>
      <c r="U160" s="12"/>
      <c r="V160" s="12"/>
    </row>
    <row r="161" spans="1:28" s="3" customFormat="1">
      <c r="A161" s="9" t="s">
        <v>28</v>
      </c>
      <c r="B161" s="9" t="s">
        <v>50</v>
      </c>
      <c r="C161" s="11">
        <v>42.3</v>
      </c>
      <c r="D161" s="11">
        <v>2.8</v>
      </c>
      <c r="E161" s="11">
        <v>3</v>
      </c>
      <c r="F161" s="11">
        <v>65.400000000000006</v>
      </c>
      <c r="G161" s="11">
        <v>2</v>
      </c>
      <c r="H161" s="11">
        <v>3</v>
      </c>
      <c r="I161" s="16" t="s">
        <v>64</v>
      </c>
      <c r="J161" s="16" t="str">
        <f t="shared" si="5"/>
        <v>2017</v>
      </c>
      <c r="K161" s="16"/>
      <c r="L161" s="16"/>
      <c r="M161" s="16"/>
      <c r="N161" s="16"/>
      <c r="O161" s="16"/>
      <c r="P161" s="16"/>
      <c r="Q161" s="16"/>
      <c r="R161" s="16"/>
      <c r="S161" s="16"/>
      <c r="T161" s="12"/>
      <c r="U161" s="12"/>
      <c r="V161" s="12"/>
    </row>
    <row r="162" spans="1:28" s="3" customFormat="1">
      <c r="A162" s="9" t="s">
        <v>28</v>
      </c>
      <c r="B162" s="9" t="s">
        <v>2</v>
      </c>
      <c r="C162" s="11">
        <v>42.3</v>
      </c>
      <c r="D162" s="11">
        <v>2.8</v>
      </c>
      <c r="E162" s="11">
        <v>3</v>
      </c>
      <c r="F162" s="11">
        <v>36.299999999999997</v>
      </c>
      <c r="G162" s="11">
        <v>2.2999999999999998</v>
      </c>
      <c r="H162" s="11">
        <v>3</v>
      </c>
      <c r="I162" s="16" t="s">
        <v>64</v>
      </c>
      <c r="J162" s="16" t="str">
        <f t="shared" si="5"/>
        <v>2017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2"/>
      <c r="U162" s="12"/>
      <c r="V162" s="12"/>
    </row>
    <row r="163" spans="1:28" s="3" customFormat="1">
      <c r="A163" s="9" t="s">
        <v>28</v>
      </c>
      <c r="B163" s="9" t="s">
        <v>50</v>
      </c>
      <c r="C163" s="11">
        <v>42.3</v>
      </c>
      <c r="D163" s="11">
        <v>2.8</v>
      </c>
      <c r="E163" s="11">
        <v>3</v>
      </c>
      <c r="F163" s="11">
        <v>99.1</v>
      </c>
      <c r="G163" s="11">
        <v>11.4</v>
      </c>
      <c r="H163" s="11">
        <v>3</v>
      </c>
      <c r="I163" s="16" t="s">
        <v>64</v>
      </c>
      <c r="J163" s="16" t="str">
        <f t="shared" si="5"/>
        <v>2017</v>
      </c>
      <c r="K163" s="16"/>
      <c r="L163" s="16"/>
      <c r="M163" s="16"/>
      <c r="N163" s="16"/>
      <c r="O163" s="16"/>
      <c r="P163" s="16"/>
      <c r="Q163" s="16"/>
      <c r="R163" s="16"/>
      <c r="S163" s="16"/>
      <c r="T163" s="12"/>
      <c r="U163" s="12"/>
      <c r="V163" s="12"/>
    </row>
    <row r="164" spans="1:28" s="3" customFormat="1">
      <c r="A164" s="9" t="s">
        <v>28</v>
      </c>
      <c r="B164" s="9" t="s">
        <v>2</v>
      </c>
      <c r="C164" s="11">
        <v>42.3</v>
      </c>
      <c r="D164" s="11">
        <v>2.8</v>
      </c>
      <c r="E164" s="11">
        <v>3</v>
      </c>
      <c r="F164" s="11">
        <v>32.700000000000003</v>
      </c>
      <c r="G164" s="11">
        <v>0.3</v>
      </c>
      <c r="H164" s="11">
        <v>3</v>
      </c>
      <c r="I164" s="16" t="s">
        <v>64</v>
      </c>
      <c r="J164" s="16" t="str">
        <f t="shared" si="5"/>
        <v>2017</v>
      </c>
      <c r="K164" s="16"/>
      <c r="L164" s="16"/>
      <c r="M164" s="16"/>
      <c r="N164" s="16"/>
      <c r="O164" s="16"/>
      <c r="P164" s="16"/>
      <c r="Q164" s="16"/>
      <c r="R164" s="16"/>
      <c r="S164" s="16"/>
      <c r="T164" s="12"/>
      <c r="U164" s="12"/>
      <c r="V164" s="12"/>
    </row>
    <row r="165" spans="1:28" s="3" customFormat="1">
      <c r="A165" s="9" t="s">
        <v>28</v>
      </c>
      <c r="B165" s="9" t="s">
        <v>50</v>
      </c>
      <c r="C165" s="11">
        <v>8.5</v>
      </c>
      <c r="D165" s="11">
        <v>0.5</v>
      </c>
      <c r="E165" s="11">
        <v>3</v>
      </c>
      <c r="F165" s="11">
        <v>317.7</v>
      </c>
      <c r="G165" s="11">
        <v>71.900000000000006</v>
      </c>
      <c r="H165" s="11">
        <v>3</v>
      </c>
      <c r="I165" s="16" t="s">
        <v>64</v>
      </c>
      <c r="J165" s="16" t="str">
        <f t="shared" si="5"/>
        <v>2017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2"/>
      <c r="U165" s="12"/>
      <c r="V165" s="12"/>
    </row>
    <row r="166" spans="1:28" s="3" customFormat="1">
      <c r="A166" s="9" t="s">
        <v>28</v>
      </c>
      <c r="B166" s="9" t="s">
        <v>2</v>
      </c>
      <c r="C166" s="11">
        <v>8.5</v>
      </c>
      <c r="D166" s="11">
        <v>0.5</v>
      </c>
      <c r="E166" s="11">
        <v>3</v>
      </c>
      <c r="F166" s="11">
        <v>10.199999999999999</v>
      </c>
      <c r="G166" s="11">
        <v>0.5</v>
      </c>
      <c r="H166" s="11">
        <v>3</v>
      </c>
      <c r="I166" s="16" t="s">
        <v>64</v>
      </c>
      <c r="J166" s="16" t="str">
        <f t="shared" si="5"/>
        <v>2017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2"/>
      <c r="U166" s="12"/>
      <c r="V166" s="12"/>
    </row>
    <row r="167" spans="1:28" s="3" customFormat="1">
      <c r="A167" s="9" t="s">
        <v>28</v>
      </c>
      <c r="B167" s="9" t="s">
        <v>50</v>
      </c>
      <c r="C167" s="11">
        <v>8.5</v>
      </c>
      <c r="D167" s="11">
        <v>0.5</v>
      </c>
      <c r="E167" s="11">
        <v>3</v>
      </c>
      <c r="F167" s="11">
        <v>49.1</v>
      </c>
      <c r="G167" s="11">
        <v>6.4</v>
      </c>
      <c r="H167" s="11">
        <v>3</v>
      </c>
      <c r="I167" s="16" t="s">
        <v>64</v>
      </c>
      <c r="J167" s="16" t="str">
        <f t="shared" si="5"/>
        <v>2017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2"/>
      <c r="U167" s="12"/>
      <c r="V167" s="12"/>
    </row>
    <row r="168" spans="1:28" s="3" customFormat="1">
      <c r="A168" s="9" t="s">
        <v>28</v>
      </c>
      <c r="B168" s="9" t="s">
        <v>2</v>
      </c>
      <c r="C168" s="11">
        <v>8.5</v>
      </c>
      <c r="D168" s="11">
        <v>0.5</v>
      </c>
      <c r="E168" s="11">
        <v>3</v>
      </c>
      <c r="F168" s="11">
        <v>8.1999999999999993</v>
      </c>
      <c r="G168" s="11">
        <v>0.3</v>
      </c>
      <c r="H168" s="11">
        <v>3</v>
      </c>
      <c r="I168" s="16" t="s">
        <v>64</v>
      </c>
      <c r="J168" s="16" t="str">
        <f t="shared" si="5"/>
        <v>2017</v>
      </c>
      <c r="K168" s="16"/>
      <c r="L168" s="16"/>
      <c r="M168" s="16"/>
      <c r="N168" s="16"/>
      <c r="O168" s="16"/>
      <c r="P168" s="16"/>
      <c r="Q168" s="16"/>
      <c r="R168" s="16"/>
      <c r="S168" s="16"/>
      <c r="T168" s="12"/>
      <c r="U168" s="12"/>
      <c r="V168" s="12"/>
    </row>
    <row r="169" spans="1:28" s="3" customFormat="1">
      <c r="A169" s="9" t="s">
        <v>28</v>
      </c>
      <c r="B169" s="9" t="s">
        <v>50</v>
      </c>
      <c r="C169" s="11">
        <v>8.5</v>
      </c>
      <c r="D169" s="11">
        <v>0.5</v>
      </c>
      <c r="E169" s="11">
        <v>3</v>
      </c>
      <c r="F169" s="11">
        <v>112.5</v>
      </c>
      <c r="G169" s="11">
        <v>20.6</v>
      </c>
      <c r="H169" s="11">
        <v>3</v>
      </c>
      <c r="I169" s="16" t="s">
        <v>64</v>
      </c>
      <c r="J169" s="16" t="str">
        <f t="shared" si="5"/>
        <v>2017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2"/>
      <c r="U169" s="12"/>
      <c r="V169" s="12"/>
    </row>
    <row r="170" spans="1:28" s="3" customFormat="1">
      <c r="A170" s="9" t="s">
        <v>28</v>
      </c>
      <c r="B170" s="9" t="s">
        <v>2</v>
      </c>
      <c r="C170" s="11">
        <v>8.5</v>
      </c>
      <c r="D170" s="11">
        <v>0.5</v>
      </c>
      <c r="E170" s="11">
        <v>3</v>
      </c>
      <c r="F170" s="11">
        <v>8</v>
      </c>
      <c r="G170" s="11">
        <v>0.3</v>
      </c>
      <c r="H170" s="11">
        <v>3</v>
      </c>
      <c r="I170" s="16" t="s">
        <v>64</v>
      </c>
      <c r="J170" s="16" t="str">
        <f t="shared" si="5"/>
        <v>2017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2"/>
      <c r="U170" s="12"/>
      <c r="V170" s="12"/>
    </row>
    <row r="171" spans="1:28" s="2" customFormat="1">
      <c r="A171" s="8" t="s">
        <v>29</v>
      </c>
      <c r="B171" s="8" t="s">
        <v>2</v>
      </c>
      <c r="C171" s="10"/>
      <c r="D171" s="10"/>
      <c r="E171" s="10"/>
      <c r="F171" s="10"/>
      <c r="G171" s="10"/>
      <c r="H171" s="10"/>
      <c r="I171" s="16" t="str">
        <f t="shared" si="4"/>
        <v>Schimmelpfennig</v>
      </c>
      <c r="J171" s="16" t="str">
        <f t="shared" si="5"/>
        <v>2017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2"/>
      <c r="U171" s="12"/>
      <c r="V171" s="12"/>
      <c r="W171" s="3"/>
      <c r="X171" s="3"/>
      <c r="Y171" s="3"/>
      <c r="Z171" s="3"/>
      <c r="AA171" s="3"/>
      <c r="AB171" s="3"/>
    </row>
    <row r="172" spans="1:28" s="2" customFormat="1">
      <c r="A172" s="8" t="s">
        <v>29</v>
      </c>
      <c r="B172" s="8" t="s">
        <v>2</v>
      </c>
      <c r="C172" s="10"/>
      <c r="D172" s="10"/>
      <c r="E172" s="10"/>
      <c r="F172" s="10"/>
      <c r="G172" s="10"/>
      <c r="H172" s="10"/>
      <c r="I172" s="16" t="str">
        <f t="shared" si="4"/>
        <v>Schimmelpfennig</v>
      </c>
      <c r="J172" s="16" t="str">
        <f t="shared" si="5"/>
        <v>2017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2"/>
      <c r="U172" s="12"/>
      <c r="V172" s="12"/>
      <c r="W172" s="3"/>
      <c r="X172" s="3"/>
      <c r="Y172" s="3"/>
      <c r="Z172" s="3"/>
      <c r="AA172" s="3"/>
      <c r="AB172" s="3"/>
    </row>
    <row r="173" spans="1:28" s="3" customFormat="1">
      <c r="A173" s="9" t="s">
        <v>30</v>
      </c>
      <c r="B173" s="9" t="s">
        <v>2</v>
      </c>
      <c r="C173" s="11"/>
      <c r="D173" s="11"/>
      <c r="E173" s="11"/>
      <c r="F173" s="11"/>
      <c r="G173" s="11"/>
      <c r="H173" s="11"/>
      <c r="I173" s="16" t="str">
        <f t="shared" si="4"/>
        <v>Nelissen</v>
      </c>
      <c r="J173" s="16" t="str">
        <f t="shared" si="5"/>
        <v>2015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2"/>
      <c r="U173" s="12"/>
      <c r="V173" s="12"/>
    </row>
    <row r="174" spans="1:28" s="3" customFormat="1">
      <c r="A174" s="9" t="s">
        <v>30</v>
      </c>
      <c r="B174" s="9" t="s">
        <v>2</v>
      </c>
      <c r="C174" s="11"/>
      <c r="D174" s="11"/>
      <c r="E174" s="11"/>
      <c r="F174" s="11"/>
      <c r="G174" s="11"/>
      <c r="H174" s="11"/>
      <c r="I174" s="16" t="str">
        <f t="shared" si="4"/>
        <v>Nelissen</v>
      </c>
      <c r="J174" s="16" t="str">
        <f t="shared" si="5"/>
        <v>2015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2"/>
      <c r="U174" s="12"/>
      <c r="V174" s="12"/>
    </row>
    <row r="175" spans="1:28" s="3" customFormat="1">
      <c r="A175" s="9" t="s">
        <v>30</v>
      </c>
      <c r="B175" s="9" t="s">
        <v>2</v>
      </c>
      <c r="C175" s="11"/>
      <c r="D175" s="11"/>
      <c r="E175" s="11"/>
      <c r="F175" s="11"/>
      <c r="G175" s="11"/>
      <c r="H175" s="11"/>
      <c r="I175" s="16" t="str">
        <f t="shared" si="4"/>
        <v>Nelissen</v>
      </c>
      <c r="J175" s="16" t="str">
        <f t="shared" si="5"/>
        <v>2015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2"/>
      <c r="U175" s="12"/>
      <c r="V175" s="12"/>
    </row>
    <row r="176" spans="1:28" s="3" customFormat="1">
      <c r="A176" s="9" t="s">
        <v>30</v>
      </c>
      <c r="B176" s="9" t="s">
        <v>2</v>
      </c>
      <c r="C176" s="11"/>
      <c r="D176" s="11"/>
      <c r="E176" s="11"/>
      <c r="F176" s="11"/>
      <c r="G176" s="11"/>
      <c r="H176" s="11"/>
      <c r="I176" s="16" t="str">
        <f t="shared" si="4"/>
        <v>Nelissen</v>
      </c>
      <c r="J176" s="16" t="str">
        <f t="shared" si="5"/>
        <v>2015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2"/>
      <c r="U176" s="12"/>
      <c r="V176" s="12"/>
    </row>
    <row r="177" spans="1:28" s="3" customFormat="1">
      <c r="A177" s="9" t="s">
        <v>30</v>
      </c>
      <c r="B177" s="9" t="s">
        <v>2</v>
      </c>
      <c r="C177" s="11"/>
      <c r="D177" s="11"/>
      <c r="E177" s="11"/>
      <c r="F177" s="11"/>
      <c r="G177" s="11"/>
      <c r="H177" s="11"/>
      <c r="I177" s="16" t="str">
        <f t="shared" si="4"/>
        <v>Nelissen</v>
      </c>
      <c r="J177" s="16" t="str">
        <f t="shared" si="5"/>
        <v>2015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2"/>
      <c r="U177" s="12"/>
      <c r="V177" s="12"/>
    </row>
    <row r="178" spans="1:28" s="3" customFormat="1">
      <c r="A178" s="9" t="s">
        <v>30</v>
      </c>
      <c r="B178" s="9" t="s">
        <v>2</v>
      </c>
      <c r="C178" s="11"/>
      <c r="D178" s="11"/>
      <c r="E178" s="11"/>
      <c r="F178" s="11"/>
      <c r="G178" s="11"/>
      <c r="H178" s="11"/>
      <c r="I178" s="16" t="str">
        <f t="shared" si="4"/>
        <v>Nelissen</v>
      </c>
      <c r="J178" s="16" t="str">
        <f t="shared" si="5"/>
        <v>2015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2"/>
      <c r="U178" s="12"/>
      <c r="V178" s="12"/>
    </row>
    <row r="179" spans="1:28" s="2" customFormat="1">
      <c r="A179" s="8" t="s">
        <v>31</v>
      </c>
      <c r="B179" s="8"/>
      <c r="C179" s="10">
        <v>42</v>
      </c>
      <c r="D179" s="10">
        <v>3.81</v>
      </c>
      <c r="E179" s="10">
        <v>3</v>
      </c>
      <c r="F179" s="10">
        <v>40.4</v>
      </c>
      <c r="G179" s="10">
        <v>8.3040000000000003</v>
      </c>
      <c r="H179" s="10">
        <v>3</v>
      </c>
      <c r="I179" s="16" t="str">
        <f t="shared" si="4"/>
        <v>Wang</v>
      </c>
      <c r="J179" s="16" t="str">
        <f t="shared" si="5"/>
        <v>2012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2"/>
      <c r="U179" s="12"/>
      <c r="V179" s="12"/>
      <c r="W179" s="3"/>
      <c r="X179" s="3"/>
      <c r="Y179" s="3"/>
      <c r="Z179" s="3"/>
      <c r="AA179" s="3"/>
      <c r="AB179" s="3"/>
    </row>
    <row r="180" spans="1:28" s="2" customFormat="1">
      <c r="A180" s="8" t="s">
        <v>31</v>
      </c>
      <c r="B180" s="8"/>
      <c r="C180" s="10">
        <v>42</v>
      </c>
      <c r="D180" s="10">
        <v>3.81</v>
      </c>
      <c r="E180" s="10">
        <v>3</v>
      </c>
      <c r="F180" s="10">
        <v>41.3</v>
      </c>
      <c r="G180" s="10">
        <v>2.4220000000000002</v>
      </c>
      <c r="H180" s="10">
        <v>3</v>
      </c>
      <c r="I180" s="16" t="str">
        <f t="shared" si="4"/>
        <v>Wang</v>
      </c>
      <c r="J180" s="16" t="str">
        <f t="shared" si="5"/>
        <v>2012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2"/>
      <c r="U180" s="12"/>
      <c r="V180" s="12"/>
      <c r="W180" s="3"/>
      <c r="X180" s="3"/>
      <c r="Y180" s="3"/>
      <c r="Z180" s="3"/>
      <c r="AA180" s="3"/>
      <c r="AB180" s="3"/>
    </row>
    <row r="181" spans="1:28" s="2" customFormat="1">
      <c r="A181" s="8" t="s">
        <v>31</v>
      </c>
      <c r="B181" s="8"/>
      <c r="C181" s="10">
        <v>37.799999999999997</v>
      </c>
      <c r="D181" s="10">
        <v>0.52</v>
      </c>
      <c r="E181" s="10">
        <v>3</v>
      </c>
      <c r="F181" s="10">
        <v>38</v>
      </c>
      <c r="G181" s="10">
        <v>0.34599999999999997</v>
      </c>
      <c r="H181" s="10">
        <v>3</v>
      </c>
      <c r="I181" s="16" t="str">
        <f t="shared" si="4"/>
        <v>Wang</v>
      </c>
      <c r="J181" s="16" t="str">
        <f t="shared" si="5"/>
        <v>2012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2"/>
      <c r="U181" s="12"/>
      <c r="V181" s="12"/>
      <c r="W181" s="3"/>
      <c r="X181" s="3"/>
      <c r="Y181" s="3"/>
      <c r="Z181" s="3"/>
      <c r="AA181" s="3"/>
      <c r="AB181" s="3"/>
    </row>
    <row r="182" spans="1:28" s="2" customFormat="1">
      <c r="A182" s="8" t="s">
        <v>31</v>
      </c>
      <c r="B182" s="8"/>
      <c r="C182" s="10">
        <v>37.799999999999997</v>
      </c>
      <c r="D182" s="10">
        <v>0.52</v>
      </c>
      <c r="E182" s="10">
        <v>3</v>
      </c>
      <c r="F182" s="10">
        <v>37.799999999999997</v>
      </c>
      <c r="G182" s="10">
        <v>0.69199999999999995</v>
      </c>
      <c r="H182" s="10">
        <v>3</v>
      </c>
      <c r="I182" s="16" t="str">
        <f t="shared" si="4"/>
        <v>Wang</v>
      </c>
      <c r="J182" s="16" t="str">
        <f t="shared" si="5"/>
        <v>2012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2"/>
      <c r="U182" s="12"/>
      <c r="V182" s="12"/>
      <c r="W182" s="3"/>
      <c r="X182" s="3"/>
      <c r="Y182" s="3"/>
      <c r="Z182" s="3"/>
      <c r="AA182" s="3"/>
      <c r="AB182" s="3"/>
    </row>
    <row r="183" spans="1:28" s="3" customFormat="1">
      <c r="A183" s="9" t="s">
        <v>32</v>
      </c>
      <c r="B183" s="9" t="s">
        <v>2</v>
      </c>
      <c r="C183" s="11">
        <v>8.9</v>
      </c>
      <c r="D183" s="11">
        <v>0.6</v>
      </c>
      <c r="E183" s="11">
        <v>3</v>
      </c>
      <c r="F183" s="11">
        <v>8.4</v>
      </c>
      <c r="G183" s="11">
        <v>0.8</v>
      </c>
      <c r="H183" s="11">
        <v>3</v>
      </c>
      <c r="I183" s="16" t="str">
        <f t="shared" si="4"/>
        <v>Luo</v>
      </c>
      <c r="J183" s="16" t="str">
        <f t="shared" si="5"/>
        <v>2017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2"/>
      <c r="U183" s="12"/>
      <c r="V183" s="12"/>
    </row>
    <row r="184" spans="1:28" s="3" customFormat="1">
      <c r="A184" s="9" t="s">
        <v>32</v>
      </c>
      <c r="B184" s="9" t="s">
        <v>2</v>
      </c>
      <c r="C184" s="11">
        <v>8.9</v>
      </c>
      <c r="D184" s="11">
        <v>0.6</v>
      </c>
      <c r="E184" s="11">
        <v>3</v>
      </c>
      <c r="F184" s="11">
        <v>8.1999999999999993</v>
      </c>
      <c r="G184" s="11">
        <v>0.7</v>
      </c>
      <c r="H184" s="11">
        <v>3</v>
      </c>
      <c r="I184" s="16" t="str">
        <f t="shared" si="4"/>
        <v>Luo</v>
      </c>
      <c r="J184" s="16" t="str">
        <f t="shared" si="5"/>
        <v>2017</v>
      </c>
      <c r="K184" s="16"/>
      <c r="L184" s="16"/>
      <c r="M184" s="16"/>
      <c r="N184" s="16"/>
      <c r="O184" s="16"/>
      <c r="P184" s="16"/>
      <c r="Q184" s="16"/>
      <c r="R184" s="16"/>
      <c r="S184" s="16"/>
      <c r="T184" s="12"/>
      <c r="U184" s="12"/>
      <c r="V184" s="12"/>
    </row>
    <row r="185" spans="1:28" s="3" customFormat="1">
      <c r="A185" s="9" t="s">
        <v>32</v>
      </c>
      <c r="B185" s="9" t="s">
        <v>2</v>
      </c>
      <c r="C185" s="11">
        <v>8.9</v>
      </c>
      <c r="D185" s="11">
        <v>0.6</v>
      </c>
      <c r="E185" s="11">
        <v>3</v>
      </c>
      <c r="F185" s="11">
        <v>9.8000000000000007</v>
      </c>
      <c r="G185" s="11">
        <v>0.6</v>
      </c>
      <c r="H185" s="11">
        <v>3</v>
      </c>
      <c r="I185" s="16" t="str">
        <f t="shared" si="4"/>
        <v>Luo</v>
      </c>
      <c r="J185" s="16" t="str">
        <f t="shared" si="5"/>
        <v>2017</v>
      </c>
      <c r="K185" s="16"/>
      <c r="L185" s="16"/>
      <c r="M185" s="16"/>
      <c r="N185" s="16"/>
      <c r="O185" s="16"/>
      <c r="P185" s="16"/>
      <c r="Q185" s="16"/>
      <c r="R185" s="16"/>
      <c r="S185" s="16"/>
      <c r="T185" s="12"/>
      <c r="U185" s="12"/>
      <c r="V185" s="12"/>
    </row>
    <row r="186" spans="1:28" s="2" customFormat="1">
      <c r="A186" s="8" t="s">
        <v>33</v>
      </c>
      <c r="B186" s="8" t="s">
        <v>2</v>
      </c>
      <c r="C186" s="10">
        <v>32.707000000000001</v>
      </c>
      <c r="D186" s="10">
        <v>7.2640000000000002</v>
      </c>
      <c r="E186" s="10">
        <v>3</v>
      </c>
      <c r="F186" s="10">
        <v>28.508287292817698</v>
      </c>
      <c r="G186" s="10">
        <v>4.9701657458563604</v>
      </c>
      <c r="H186" s="10">
        <v>3</v>
      </c>
      <c r="I186" s="16" t="str">
        <f t="shared" si="4"/>
        <v>Wang</v>
      </c>
      <c r="J186" s="16" t="str">
        <f t="shared" si="5"/>
        <v>2015</v>
      </c>
      <c r="K186" s="16"/>
      <c r="L186" s="16"/>
      <c r="M186" s="16"/>
      <c r="N186" s="16"/>
      <c r="O186" s="16"/>
      <c r="P186" s="16"/>
      <c r="Q186" s="16"/>
      <c r="R186" s="16"/>
      <c r="S186" s="16"/>
      <c r="T186" s="12"/>
      <c r="U186" s="12"/>
      <c r="V186" s="12"/>
      <c r="W186" s="3"/>
      <c r="X186" s="3"/>
      <c r="Y186" s="3"/>
      <c r="Z186" s="3"/>
      <c r="AA186" s="3"/>
      <c r="AB186" s="3"/>
    </row>
    <row r="187" spans="1:28" s="2" customFormat="1">
      <c r="A187" s="8" t="s">
        <v>33</v>
      </c>
      <c r="B187" s="8" t="s">
        <v>2</v>
      </c>
      <c r="C187" s="10">
        <v>32.707000000000001</v>
      </c>
      <c r="D187" s="10">
        <v>7.2640000000000002</v>
      </c>
      <c r="E187" s="10">
        <v>3</v>
      </c>
      <c r="F187" s="10">
        <v>25.414364640883999</v>
      </c>
      <c r="G187" s="10">
        <v>7.6464088397790002</v>
      </c>
      <c r="H187" s="10">
        <v>3</v>
      </c>
      <c r="I187" s="16" t="str">
        <f t="shared" si="4"/>
        <v>Wang</v>
      </c>
      <c r="J187" s="16" t="str">
        <f t="shared" si="5"/>
        <v>2015</v>
      </c>
      <c r="K187" s="16"/>
      <c r="L187" s="16"/>
      <c r="M187" s="16"/>
      <c r="N187" s="16"/>
      <c r="O187" s="16"/>
      <c r="P187" s="16"/>
      <c r="Q187" s="16"/>
      <c r="R187" s="16"/>
      <c r="S187" s="16"/>
      <c r="T187" s="12"/>
      <c r="U187" s="12"/>
      <c r="V187" s="12"/>
      <c r="W187" s="3"/>
      <c r="X187" s="3"/>
      <c r="Y187" s="3"/>
      <c r="Z187" s="3"/>
      <c r="AA187" s="3"/>
      <c r="AB187" s="3"/>
    </row>
    <row r="188" spans="1:28" s="2" customFormat="1">
      <c r="A188" s="8" t="s">
        <v>33</v>
      </c>
      <c r="B188" s="8" t="s">
        <v>2</v>
      </c>
      <c r="C188" s="10">
        <v>32.707000000000001</v>
      </c>
      <c r="D188" s="10">
        <v>7.2640000000000002</v>
      </c>
      <c r="E188" s="10">
        <v>3</v>
      </c>
      <c r="F188" s="10">
        <v>26.961325966850801</v>
      </c>
      <c r="G188" s="10">
        <v>5.3524861878453001</v>
      </c>
      <c r="H188" s="10">
        <v>3</v>
      </c>
      <c r="I188" s="16" t="str">
        <f t="shared" si="4"/>
        <v>Wang</v>
      </c>
      <c r="J188" s="16" t="str">
        <f t="shared" si="5"/>
        <v>2015</v>
      </c>
      <c r="K188" s="16"/>
      <c r="L188" s="16"/>
      <c r="M188" s="16"/>
      <c r="N188" s="16"/>
      <c r="O188" s="16"/>
      <c r="P188" s="16"/>
      <c r="Q188" s="16"/>
      <c r="R188" s="16"/>
      <c r="S188" s="16"/>
      <c r="T188" s="12"/>
      <c r="U188" s="12"/>
      <c r="V188" s="12"/>
      <c r="W188" s="3"/>
      <c r="X188" s="3"/>
      <c r="Y188" s="3"/>
      <c r="Z188" s="3"/>
      <c r="AA188" s="3"/>
      <c r="AB188" s="3"/>
    </row>
    <row r="189" spans="1:28" s="2" customFormat="1">
      <c r="A189" s="8" t="s">
        <v>33</v>
      </c>
      <c r="B189" s="8" t="s">
        <v>2</v>
      </c>
      <c r="C189" s="10">
        <v>32.707000000000001</v>
      </c>
      <c r="D189" s="10">
        <v>7.2640000000000002</v>
      </c>
      <c r="E189" s="10">
        <v>3</v>
      </c>
      <c r="F189" s="10">
        <v>20.110497237569099</v>
      </c>
      <c r="G189" s="10">
        <v>3.0585635359115999</v>
      </c>
      <c r="H189" s="10">
        <v>3</v>
      </c>
      <c r="I189" s="16" t="str">
        <f t="shared" si="4"/>
        <v>Wang</v>
      </c>
      <c r="J189" s="16" t="str">
        <f t="shared" si="5"/>
        <v>2015</v>
      </c>
      <c r="K189" s="16"/>
      <c r="L189" s="16"/>
      <c r="M189" s="16"/>
      <c r="N189" s="16"/>
      <c r="O189" s="16"/>
      <c r="P189" s="16"/>
      <c r="Q189" s="16"/>
      <c r="R189" s="16"/>
      <c r="S189" s="16"/>
      <c r="T189" s="12"/>
      <c r="U189" s="12"/>
      <c r="V189" s="12"/>
      <c r="W189" s="3"/>
      <c r="X189" s="3"/>
      <c r="Y189" s="3"/>
      <c r="Z189" s="3"/>
      <c r="AA189" s="3"/>
      <c r="AB189" s="3"/>
    </row>
    <row r="190" spans="1:28" s="3" customFormat="1">
      <c r="A190" s="9" t="s">
        <v>34</v>
      </c>
      <c r="B190" s="9" t="s">
        <v>2</v>
      </c>
      <c r="C190" s="11">
        <v>0.88495575221238898</v>
      </c>
      <c r="D190" s="11">
        <v>0.53097345132743401</v>
      </c>
      <c r="E190" s="11">
        <v>3</v>
      </c>
      <c r="F190" s="11">
        <v>1.4159292035398201</v>
      </c>
      <c r="G190" s="11">
        <v>0.88495575221238898</v>
      </c>
      <c r="H190" s="11">
        <v>3</v>
      </c>
      <c r="I190" s="16" t="str">
        <f t="shared" si="4"/>
        <v>Zornoza</v>
      </c>
      <c r="J190" s="16" t="str">
        <f t="shared" si="5"/>
        <v>2016</v>
      </c>
      <c r="K190" s="16"/>
      <c r="L190" s="16"/>
      <c r="M190" s="16"/>
      <c r="N190" s="16"/>
      <c r="O190" s="16"/>
      <c r="P190" s="16"/>
      <c r="Q190" s="16"/>
      <c r="R190" s="16"/>
      <c r="S190" s="16"/>
      <c r="T190" s="12"/>
      <c r="U190" s="12"/>
      <c r="V190" s="12"/>
    </row>
    <row r="191" spans="1:28" s="3" customFormat="1">
      <c r="A191" s="9" t="s">
        <v>34</v>
      </c>
      <c r="B191" s="9" t="s">
        <v>2</v>
      </c>
      <c r="C191" s="11">
        <v>1.4159292035398201</v>
      </c>
      <c r="D191" s="11">
        <v>0.53097345132743401</v>
      </c>
      <c r="E191" s="11">
        <v>3</v>
      </c>
      <c r="F191" s="11">
        <v>2.3008849557522102</v>
      </c>
      <c r="G191" s="11">
        <v>0.17699115044247801</v>
      </c>
      <c r="H191" s="11">
        <v>3</v>
      </c>
      <c r="I191" s="16" t="str">
        <f t="shared" si="4"/>
        <v>Zornoza</v>
      </c>
      <c r="J191" s="16" t="str">
        <f t="shared" si="5"/>
        <v>2016</v>
      </c>
      <c r="K191" s="16"/>
      <c r="L191" s="16"/>
      <c r="M191" s="16"/>
      <c r="N191" s="16"/>
      <c r="O191" s="16"/>
      <c r="P191" s="16"/>
      <c r="Q191" s="16"/>
      <c r="R191" s="16"/>
      <c r="S191" s="16"/>
      <c r="T191" s="12"/>
      <c r="U191" s="12"/>
      <c r="V191" s="12"/>
    </row>
    <row r="192" spans="1:28" s="2" customFormat="1">
      <c r="A192" s="8" t="s">
        <v>35</v>
      </c>
      <c r="B192" s="8" t="s">
        <v>2</v>
      </c>
      <c r="C192" s="10"/>
      <c r="D192" s="10"/>
      <c r="E192" s="10"/>
      <c r="F192" s="10"/>
      <c r="G192" s="10"/>
      <c r="H192" s="10"/>
      <c r="I192" s="16" t="str">
        <f t="shared" si="4"/>
        <v>Farrell</v>
      </c>
      <c r="J192" s="16" t="str">
        <f t="shared" si="5"/>
        <v>2013</v>
      </c>
      <c r="K192" s="16"/>
      <c r="L192" s="16"/>
      <c r="M192" s="16"/>
      <c r="N192" s="16"/>
      <c r="O192" s="16"/>
      <c r="P192" s="16"/>
      <c r="Q192" s="16"/>
      <c r="R192" s="16"/>
      <c r="S192" s="16"/>
      <c r="T192" s="12"/>
      <c r="U192" s="12"/>
      <c r="V192" s="12"/>
      <c r="W192" s="3"/>
      <c r="X192" s="3"/>
      <c r="Y192" s="3"/>
      <c r="Z192" s="3"/>
      <c r="AA192" s="3"/>
      <c r="AB192" s="3"/>
    </row>
    <row r="193" spans="1:28" s="2" customFormat="1">
      <c r="A193" s="8" t="s">
        <v>35</v>
      </c>
      <c r="B193" s="8" t="s">
        <v>2</v>
      </c>
      <c r="C193" s="10"/>
      <c r="D193" s="10"/>
      <c r="E193" s="10"/>
      <c r="F193" s="10"/>
      <c r="G193" s="10"/>
      <c r="H193" s="10"/>
      <c r="I193" s="16" t="str">
        <f t="shared" si="4"/>
        <v>Farrell</v>
      </c>
      <c r="J193" s="16" t="str">
        <f t="shared" si="5"/>
        <v>2013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2"/>
      <c r="U193" s="12"/>
      <c r="V193" s="12"/>
      <c r="W193" s="3"/>
      <c r="X193" s="3"/>
      <c r="Y193" s="3"/>
      <c r="Z193" s="3"/>
      <c r="AA193" s="3"/>
      <c r="AB193" s="3"/>
    </row>
    <row r="194" spans="1:28" s="3" customFormat="1">
      <c r="A194" s="9" t="s">
        <v>36</v>
      </c>
      <c r="B194" s="9" t="s">
        <v>2</v>
      </c>
      <c r="C194" s="11"/>
      <c r="D194" s="11"/>
      <c r="E194" s="11"/>
      <c r="F194" s="11"/>
      <c r="G194" s="11"/>
      <c r="H194" s="11"/>
      <c r="I194" s="16" t="str">
        <f t="shared" si="4"/>
        <v>Pan</v>
      </c>
      <c r="J194" s="16" t="str">
        <f t="shared" si="5"/>
        <v>2016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2"/>
      <c r="U194" s="12"/>
      <c r="V194" s="12"/>
    </row>
    <row r="195" spans="1:28" s="2" customFormat="1">
      <c r="A195" s="8" t="s">
        <v>37</v>
      </c>
      <c r="B195" s="8" t="s">
        <v>2</v>
      </c>
      <c r="C195" s="10"/>
      <c r="D195" s="10"/>
      <c r="E195" s="10"/>
      <c r="F195" s="10"/>
      <c r="G195" s="10"/>
      <c r="H195" s="10"/>
      <c r="I195" s="16" t="str">
        <f t="shared" ref="I195:I258" si="6">LEFT(A195, FIND(" ", A195) -1)</f>
        <v>Mitchell</v>
      </c>
      <c r="J195" s="16" t="str">
        <f t="shared" ref="J195:J258" si="7">RIGHT(A195,4)</f>
        <v>2015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2"/>
      <c r="U195" s="12"/>
      <c r="V195" s="12"/>
      <c r="W195" s="3"/>
      <c r="X195" s="3"/>
      <c r="Y195" s="3"/>
      <c r="Z195" s="3"/>
      <c r="AA195" s="3"/>
      <c r="AB195" s="3"/>
    </row>
    <row r="196" spans="1:28" s="2" customFormat="1">
      <c r="A196" s="8" t="s">
        <v>37</v>
      </c>
      <c r="B196" s="8" t="s">
        <v>2</v>
      </c>
      <c r="C196" s="10"/>
      <c r="D196" s="10"/>
      <c r="E196" s="10"/>
      <c r="F196" s="10"/>
      <c r="G196" s="10"/>
      <c r="H196" s="10"/>
      <c r="I196" s="16" t="str">
        <f t="shared" si="6"/>
        <v>Mitchell</v>
      </c>
      <c r="J196" s="16" t="str">
        <f t="shared" si="7"/>
        <v>2015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2"/>
      <c r="U196" s="12"/>
      <c r="V196" s="12"/>
      <c r="W196" s="3"/>
      <c r="X196" s="3"/>
      <c r="Y196" s="3"/>
      <c r="Z196" s="3"/>
      <c r="AA196" s="3"/>
      <c r="AB196" s="3"/>
    </row>
    <row r="197" spans="1:28" s="2" customFormat="1">
      <c r="A197" s="8" t="s">
        <v>37</v>
      </c>
      <c r="B197" s="8" t="s">
        <v>2</v>
      </c>
      <c r="C197" s="10"/>
      <c r="D197" s="10"/>
      <c r="E197" s="10"/>
      <c r="F197" s="10"/>
      <c r="G197" s="10"/>
      <c r="H197" s="10"/>
      <c r="I197" s="16" t="str">
        <f t="shared" si="6"/>
        <v>Mitchell</v>
      </c>
      <c r="J197" s="16" t="str">
        <f t="shared" si="7"/>
        <v>2015</v>
      </c>
      <c r="K197" s="16"/>
      <c r="L197" s="16"/>
      <c r="M197" s="16"/>
      <c r="N197" s="16"/>
      <c r="O197" s="16"/>
      <c r="P197" s="16"/>
      <c r="Q197" s="16"/>
      <c r="R197" s="16"/>
      <c r="S197" s="16"/>
      <c r="T197" s="12"/>
      <c r="U197" s="12"/>
      <c r="V197" s="12"/>
      <c r="W197" s="3"/>
      <c r="X197" s="3"/>
      <c r="Y197" s="3"/>
      <c r="Z197" s="3"/>
      <c r="AA197" s="3"/>
      <c r="AB197" s="3"/>
    </row>
    <row r="198" spans="1:28" s="3" customFormat="1">
      <c r="A198" s="9" t="s">
        <v>38</v>
      </c>
      <c r="B198" s="9" t="s">
        <v>51</v>
      </c>
      <c r="C198" s="11">
        <v>15.4</v>
      </c>
      <c r="D198" s="11">
        <v>1.8</v>
      </c>
      <c r="E198" s="11">
        <v>4</v>
      </c>
      <c r="F198" s="11">
        <v>16.3</v>
      </c>
      <c r="G198" s="11">
        <v>1.2</v>
      </c>
      <c r="H198" s="11">
        <v>4</v>
      </c>
      <c r="I198" s="16" t="str">
        <f t="shared" si="6"/>
        <v>Bamminger</v>
      </c>
      <c r="J198" s="16" t="str">
        <f t="shared" si="7"/>
        <v>2016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2"/>
      <c r="U198" s="12"/>
      <c r="V198" s="12"/>
    </row>
    <row r="199" spans="1:28" s="3" customFormat="1">
      <c r="A199" s="9" t="s">
        <v>38</v>
      </c>
      <c r="B199" s="9" t="s">
        <v>51</v>
      </c>
      <c r="C199" s="11">
        <v>17.100000000000001</v>
      </c>
      <c r="D199" s="11">
        <v>0.4</v>
      </c>
      <c r="E199" s="11">
        <v>4</v>
      </c>
      <c r="F199" s="11">
        <v>16.5</v>
      </c>
      <c r="G199" s="11">
        <v>2.8</v>
      </c>
      <c r="H199" s="11">
        <v>4</v>
      </c>
      <c r="I199" s="16" t="str">
        <f t="shared" si="6"/>
        <v>Bamminger</v>
      </c>
      <c r="J199" s="16" t="str">
        <f t="shared" si="7"/>
        <v>2016</v>
      </c>
      <c r="K199" s="16"/>
      <c r="L199" s="16"/>
      <c r="M199" s="16"/>
      <c r="N199" s="16"/>
      <c r="O199" s="16"/>
      <c r="P199" s="16"/>
      <c r="Q199" s="16"/>
      <c r="R199" s="16"/>
      <c r="S199" s="16"/>
      <c r="T199" s="12"/>
      <c r="U199" s="12"/>
      <c r="V199" s="12"/>
    </row>
    <row r="200" spans="1:28" s="2" customFormat="1">
      <c r="A200" s="8" t="s">
        <v>39</v>
      </c>
      <c r="B200" s="8" t="s">
        <v>2</v>
      </c>
      <c r="C200" s="10"/>
      <c r="D200" s="10"/>
      <c r="E200" s="10"/>
      <c r="F200" s="10"/>
      <c r="G200" s="10"/>
      <c r="H200" s="10"/>
      <c r="I200" s="16" t="str">
        <f t="shared" si="6"/>
        <v>Watzinger</v>
      </c>
      <c r="J200" s="16" t="str">
        <f t="shared" si="7"/>
        <v>2014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2"/>
      <c r="U200" s="12"/>
      <c r="V200" s="12"/>
      <c r="W200" s="3"/>
      <c r="X200" s="3"/>
      <c r="Y200" s="3"/>
      <c r="Z200" s="3"/>
      <c r="AA200" s="3"/>
      <c r="AB200" s="3"/>
    </row>
    <row r="201" spans="1:28" s="2" customFormat="1">
      <c r="A201" s="8" t="s">
        <v>39</v>
      </c>
      <c r="B201" s="8" t="s">
        <v>2</v>
      </c>
      <c r="C201" s="10"/>
      <c r="D201" s="10"/>
      <c r="E201" s="10"/>
      <c r="F201" s="10"/>
      <c r="G201" s="10"/>
      <c r="H201" s="10"/>
      <c r="I201" s="16" t="str">
        <f t="shared" si="6"/>
        <v>Watzinger</v>
      </c>
      <c r="J201" s="16" t="str">
        <f t="shared" si="7"/>
        <v>2014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2"/>
      <c r="U201" s="12"/>
      <c r="V201" s="12"/>
      <c r="W201" s="3"/>
      <c r="X201" s="3"/>
      <c r="Y201" s="3"/>
      <c r="Z201" s="3"/>
      <c r="AA201" s="3"/>
      <c r="AB201" s="3"/>
    </row>
    <row r="202" spans="1:28" s="2" customFormat="1">
      <c r="A202" s="8" t="s">
        <v>39</v>
      </c>
      <c r="B202" s="8" t="s">
        <v>2</v>
      </c>
      <c r="C202" s="10"/>
      <c r="D202" s="10"/>
      <c r="E202" s="10"/>
      <c r="F202" s="10"/>
      <c r="G202" s="10"/>
      <c r="H202" s="10"/>
      <c r="I202" s="16" t="str">
        <f t="shared" si="6"/>
        <v>Watzinger</v>
      </c>
      <c r="J202" s="16" t="str">
        <f t="shared" si="7"/>
        <v>2014</v>
      </c>
      <c r="K202" s="16"/>
      <c r="L202" s="16"/>
      <c r="M202" s="16"/>
      <c r="N202" s="16"/>
      <c r="O202" s="16"/>
      <c r="P202" s="16"/>
      <c r="Q202" s="16"/>
      <c r="R202" s="16"/>
      <c r="S202" s="16"/>
      <c r="T202" s="12"/>
      <c r="U202" s="12"/>
      <c r="V202" s="12"/>
      <c r="W202" s="3"/>
      <c r="X202" s="3"/>
      <c r="Y202" s="3"/>
      <c r="Z202" s="3"/>
      <c r="AA202" s="3"/>
      <c r="AB202" s="3"/>
    </row>
    <row r="203" spans="1:28" s="2" customFormat="1">
      <c r="A203" s="8" t="s">
        <v>39</v>
      </c>
      <c r="B203" s="8" t="s">
        <v>2</v>
      </c>
      <c r="C203" s="10"/>
      <c r="D203" s="10"/>
      <c r="E203" s="10"/>
      <c r="F203" s="10"/>
      <c r="G203" s="10"/>
      <c r="H203" s="10"/>
      <c r="I203" s="16" t="str">
        <f t="shared" si="6"/>
        <v>Watzinger</v>
      </c>
      <c r="J203" s="16" t="str">
        <f t="shared" si="7"/>
        <v>2014</v>
      </c>
      <c r="K203" s="16"/>
      <c r="L203" s="16"/>
      <c r="M203" s="16"/>
      <c r="N203" s="16"/>
      <c r="O203" s="16"/>
      <c r="P203" s="16"/>
      <c r="Q203" s="16"/>
      <c r="R203" s="16"/>
      <c r="S203" s="16"/>
      <c r="T203" s="12"/>
      <c r="U203" s="12"/>
      <c r="V203" s="12"/>
      <c r="W203" s="3"/>
      <c r="X203" s="3"/>
      <c r="Y203" s="3"/>
      <c r="Z203" s="3"/>
      <c r="AA203" s="3"/>
      <c r="AB203" s="3"/>
    </row>
    <row r="204" spans="1:28" s="3" customFormat="1">
      <c r="A204" s="9" t="s">
        <v>40</v>
      </c>
      <c r="B204" s="9" t="s">
        <v>2</v>
      </c>
      <c r="C204" s="11">
        <v>6.9</v>
      </c>
      <c r="D204" s="11">
        <v>0.9</v>
      </c>
      <c r="E204" s="11">
        <v>3</v>
      </c>
      <c r="F204" s="11">
        <v>12.7</v>
      </c>
      <c r="G204" s="11">
        <v>2.1</v>
      </c>
      <c r="H204" s="11">
        <v>3</v>
      </c>
      <c r="I204" s="16" t="str">
        <f t="shared" si="6"/>
        <v>Li</v>
      </c>
      <c r="J204" s="16" t="str">
        <f t="shared" si="7"/>
        <v>2016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2"/>
      <c r="U204" s="12"/>
      <c r="V204" s="12"/>
    </row>
    <row r="205" spans="1:28" s="3" customFormat="1">
      <c r="A205" s="9" t="s">
        <v>40</v>
      </c>
      <c r="B205" s="9" t="s">
        <v>2</v>
      </c>
      <c r="C205" s="11">
        <v>6.9</v>
      </c>
      <c r="D205" s="11">
        <v>0.9</v>
      </c>
      <c r="E205" s="11">
        <v>3</v>
      </c>
      <c r="F205" s="11">
        <v>19.5</v>
      </c>
      <c r="G205" s="11">
        <v>1.1000000000000001</v>
      </c>
      <c r="H205" s="11">
        <v>3</v>
      </c>
      <c r="I205" s="16" t="str">
        <f t="shared" si="6"/>
        <v>Li</v>
      </c>
      <c r="J205" s="16" t="str">
        <f t="shared" si="7"/>
        <v>2016</v>
      </c>
      <c r="K205" s="16"/>
      <c r="L205" s="16"/>
      <c r="M205" s="16"/>
      <c r="N205" s="16"/>
      <c r="O205" s="16"/>
      <c r="P205" s="16"/>
      <c r="Q205" s="16"/>
      <c r="R205" s="16"/>
      <c r="S205" s="16"/>
      <c r="T205" s="12"/>
      <c r="U205" s="12"/>
      <c r="V205" s="12"/>
    </row>
    <row r="206" spans="1:28" s="3" customFormat="1">
      <c r="A206" s="9" t="s">
        <v>40</v>
      </c>
      <c r="B206" s="9" t="s">
        <v>2</v>
      </c>
      <c r="C206" s="11">
        <v>6.9</v>
      </c>
      <c r="D206" s="11">
        <v>0.9</v>
      </c>
      <c r="E206" s="11">
        <v>3</v>
      </c>
      <c r="F206" s="11">
        <v>20.100000000000001</v>
      </c>
      <c r="G206" s="11">
        <v>1.2</v>
      </c>
      <c r="H206" s="11">
        <v>3</v>
      </c>
      <c r="I206" s="16" t="str">
        <f t="shared" si="6"/>
        <v>Li</v>
      </c>
      <c r="J206" s="16" t="str">
        <f t="shared" si="7"/>
        <v>2016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2"/>
      <c r="U206" s="12"/>
      <c r="V206" s="12"/>
    </row>
    <row r="207" spans="1:28" s="3" customFormat="1">
      <c r="A207" s="9" t="s">
        <v>40</v>
      </c>
      <c r="B207" s="9" t="s">
        <v>2</v>
      </c>
      <c r="C207" s="11">
        <v>6.9</v>
      </c>
      <c r="D207" s="11">
        <v>0.9</v>
      </c>
      <c r="E207" s="11">
        <v>3</v>
      </c>
      <c r="F207" s="11">
        <v>18.5</v>
      </c>
      <c r="G207" s="11">
        <v>2</v>
      </c>
      <c r="H207" s="11">
        <v>3</v>
      </c>
      <c r="I207" s="16" t="str">
        <f t="shared" si="6"/>
        <v>Li</v>
      </c>
      <c r="J207" s="16" t="str">
        <f t="shared" si="7"/>
        <v>2016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2"/>
      <c r="U207" s="12"/>
      <c r="V207" s="12"/>
    </row>
    <row r="208" spans="1:28" s="3" customFormat="1">
      <c r="A208" s="9" t="s">
        <v>40</v>
      </c>
      <c r="B208" s="9" t="s">
        <v>2</v>
      </c>
      <c r="C208" s="11">
        <v>6.9</v>
      </c>
      <c r="D208" s="11">
        <v>0.9</v>
      </c>
      <c r="E208" s="11">
        <v>3</v>
      </c>
      <c r="F208" s="11">
        <v>17.899999999999999</v>
      </c>
      <c r="G208" s="11">
        <v>1.5</v>
      </c>
      <c r="H208" s="11">
        <v>3</v>
      </c>
      <c r="I208" s="16" t="str">
        <f t="shared" si="6"/>
        <v>Li</v>
      </c>
      <c r="J208" s="16" t="str">
        <f t="shared" si="7"/>
        <v>2016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2"/>
      <c r="U208" s="12"/>
      <c r="V208" s="12"/>
    </row>
    <row r="209" spans="1:28" s="3" customFormat="1">
      <c r="A209" s="9" t="s">
        <v>40</v>
      </c>
      <c r="B209" s="9" t="s">
        <v>2</v>
      </c>
      <c r="C209" s="11">
        <v>6.9</v>
      </c>
      <c r="D209" s="11">
        <v>0.9</v>
      </c>
      <c r="E209" s="11">
        <v>3</v>
      </c>
      <c r="F209" s="11">
        <v>19.3</v>
      </c>
      <c r="G209" s="11">
        <v>1.3</v>
      </c>
      <c r="H209" s="11">
        <v>3</v>
      </c>
      <c r="I209" s="16" t="str">
        <f t="shared" si="6"/>
        <v>Li</v>
      </c>
      <c r="J209" s="16" t="str">
        <f t="shared" si="7"/>
        <v>2016</v>
      </c>
      <c r="K209" s="16"/>
      <c r="L209" s="16"/>
      <c r="M209" s="16"/>
      <c r="N209" s="16"/>
      <c r="O209" s="16"/>
      <c r="P209" s="16"/>
      <c r="Q209" s="16"/>
      <c r="R209" s="16"/>
      <c r="S209" s="16"/>
      <c r="T209" s="12"/>
      <c r="U209" s="12"/>
      <c r="V209" s="12"/>
    </row>
    <row r="210" spans="1:28" s="2" customFormat="1">
      <c r="A210" s="8" t="s">
        <v>41</v>
      </c>
      <c r="B210" s="8"/>
      <c r="C210" s="10">
        <v>40.47</v>
      </c>
      <c r="D210" s="10">
        <v>5.5810000000000004</v>
      </c>
      <c r="E210" s="10">
        <v>4</v>
      </c>
      <c r="F210" s="10">
        <v>32.093023255814003</v>
      </c>
      <c r="G210" s="10">
        <v>8.3720930232558093</v>
      </c>
      <c r="H210" s="10">
        <v>4</v>
      </c>
      <c r="I210" s="16" t="str">
        <f t="shared" si="6"/>
        <v>Kelly</v>
      </c>
      <c r="J210" s="16" t="str">
        <f t="shared" si="7"/>
        <v>2015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2"/>
      <c r="U210" s="12"/>
      <c r="V210" s="12"/>
      <c r="W210" s="3"/>
      <c r="X210" s="3"/>
      <c r="Y210" s="3"/>
      <c r="Z210" s="3"/>
      <c r="AA210" s="3"/>
      <c r="AB210" s="3"/>
    </row>
    <row r="211" spans="1:28" s="2" customFormat="1">
      <c r="A211" s="8" t="s">
        <v>41</v>
      </c>
      <c r="B211" s="8"/>
      <c r="C211" s="10">
        <v>40.47</v>
      </c>
      <c r="D211" s="10">
        <v>5.5810000000000004</v>
      </c>
      <c r="E211" s="10">
        <v>4</v>
      </c>
      <c r="F211" s="10">
        <v>34.883720930232599</v>
      </c>
      <c r="G211" s="10">
        <v>5.5813953488372103</v>
      </c>
      <c r="H211" s="10">
        <v>4</v>
      </c>
      <c r="I211" s="16" t="str">
        <f t="shared" si="6"/>
        <v>Kelly</v>
      </c>
      <c r="J211" s="16" t="str">
        <f t="shared" si="7"/>
        <v>2015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2"/>
      <c r="U211" s="12"/>
      <c r="V211" s="12"/>
      <c r="W211" s="3"/>
      <c r="X211" s="3"/>
      <c r="Y211" s="3"/>
      <c r="Z211" s="3"/>
      <c r="AA211" s="3"/>
      <c r="AB211" s="3"/>
    </row>
    <row r="212" spans="1:28" s="2" customFormat="1">
      <c r="A212" s="8" t="s">
        <v>41</v>
      </c>
      <c r="B212" s="8"/>
      <c r="C212" s="10">
        <v>40.47</v>
      </c>
      <c r="D212" s="10">
        <v>5.5810000000000004</v>
      </c>
      <c r="E212" s="10">
        <v>4</v>
      </c>
      <c r="F212" s="10">
        <v>23.7209302325581</v>
      </c>
      <c r="G212" s="10">
        <v>5.5813953488372103</v>
      </c>
      <c r="H212" s="10">
        <v>4</v>
      </c>
      <c r="I212" s="16" t="str">
        <f t="shared" si="6"/>
        <v>Kelly</v>
      </c>
      <c r="J212" s="16" t="str">
        <f t="shared" si="7"/>
        <v>2015</v>
      </c>
      <c r="K212" s="16"/>
      <c r="L212" s="16"/>
      <c r="M212" s="16"/>
      <c r="N212" s="16"/>
      <c r="O212" s="16"/>
      <c r="P212" s="16"/>
      <c r="Q212" s="16"/>
      <c r="R212" s="16"/>
      <c r="S212" s="16"/>
      <c r="T212" s="12"/>
      <c r="U212" s="12"/>
      <c r="V212" s="12"/>
      <c r="W212" s="3"/>
      <c r="X212" s="3"/>
      <c r="Y212" s="3"/>
      <c r="Z212" s="3"/>
      <c r="AA212" s="3"/>
      <c r="AB212" s="3"/>
    </row>
    <row r="213" spans="1:28" s="2" customFormat="1">
      <c r="A213" s="8" t="s">
        <v>41</v>
      </c>
      <c r="B213" s="8"/>
      <c r="C213" s="10">
        <v>142.33000000000001</v>
      </c>
      <c r="D213" s="10">
        <v>19.312000000000001</v>
      </c>
      <c r="E213" s="10">
        <v>3</v>
      </c>
      <c r="F213" s="10">
        <v>133.95348837209301</v>
      </c>
      <c r="G213" s="10">
        <v>0</v>
      </c>
      <c r="H213" s="10">
        <v>3</v>
      </c>
      <c r="I213" s="16" t="str">
        <f t="shared" si="6"/>
        <v>Kelly</v>
      </c>
      <c r="J213" s="16" t="str">
        <f t="shared" si="7"/>
        <v>2015</v>
      </c>
      <c r="K213" s="16"/>
      <c r="L213" s="16"/>
      <c r="M213" s="16"/>
      <c r="N213" s="16"/>
      <c r="O213" s="16"/>
      <c r="P213" s="16"/>
      <c r="Q213" s="16"/>
      <c r="R213" s="16"/>
      <c r="S213" s="16"/>
      <c r="T213" s="12"/>
      <c r="U213" s="12"/>
      <c r="V213" s="12"/>
      <c r="W213" s="3"/>
      <c r="X213" s="3"/>
      <c r="Y213" s="3"/>
      <c r="Z213" s="3"/>
      <c r="AA213" s="3"/>
      <c r="AB213" s="3"/>
    </row>
    <row r="214" spans="1:28" s="2" customFormat="1">
      <c r="A214" s="8" t="s">
        <v>41</v>
      </c>
      <c r="B214" s="8"/>
      <c r="C214" s="10">
        <v>142.33000000000001</v>
      </c>
      <c r="D214" s="10">
        <v>19.312000000000001</v>
      </c>
      <c r="E214" s="10">
        <v>3</v>
      </c>
      <c r="F214" s="10">
        <v>110.232558139535</v>
      </c>
      <c r="G214" s="10">
        <v>16.897674418604701</v>
      </c>
      <c r="H214" s="10">
        <v>3</v>
      </c>
      <c r="I214" s="16" t="str">
        <f t="shared" si="6"/>
        <v>Kelly</v>
      </c>
      <c r="J214" s="16" t="str">
        <f t="shared" si="7"/>
        <v>2015</v>
      </c>
      <c r="K214" s="16"/>
      <c r="L214" s="16"/>
      <c r="M214" s="16"/>
      <c r="N214" s="16"/>
      <c r="O214" s="16"/>
      <c r="P214" s="16"/>
      <c r="Q214" s="16"/>
      <c r="R214" s="16"/>
      <c r="S214" s="16"/>
      <c r="T214" s="12"/>
      <c r="U214" s="12"/>
      <c r="V214" s="12"/>
      <c r="W214" s="3"/>
      <c r="X214" s="3"/>
      <c r="Y214" s="3"/>
      <c r="Z214" s="3"/>
      <c r="AA214" s="3"/>
      <c r="AB214" s="3"/>
    </row>
    <row r="215" spans="1:28" s="2" customFormat="1">
      <c r="A215" s="8" t="s">
        <v>41</v>
      </c>
      <c r="B215" s="8"/>
      <c r="C215" s="10">
        <v>142.33000000000001</v>
      </c>
      <c r="D215" s="10">
        <v>19.312000000000001</v>
      </c>
      <c r="E215" s="10">
        <v>3</v>
      </c>
      <c r="F215" s="10">
        <v>93.488372093023301</v>
      </c>
      <c r="G215" s="10">
        <v>7.2418604651162504</v>
      </c>
      <c r="H215" s="10">
        <v>3</v>
      </c>
      <c r="I215" s="16" t="str">
        <f t="shared" si="6"/>
        <v>Kelly</v>
      </c>
      <c r="J215" s="16" t="str">
        <f t="shared" si="7"/>
        <v>2015</v>
      </c>
      <c r="K215" s="16"/>
      <c r="L215" s="16"/>
      <c r="M215" s="16"/>
      <c r="N215" s="16"/>
      <c r="O215" s="16"/>
      <c r="P215" s="16"/>
      <c r="Q215" s="16"/>
      <c r="R215" s="16"/>
      <c r="S215" s="16"/>
      <c r="T215" s="12"/>
      <c r="U215" s="12"/>
      <c r="V215" s="12"/>
      <c r="W215" s="3"/>
      <c r="X215" s="3"/>
      <c r="Y215" s="3"/>
      <c r="Z215" s="3"/>
      <c r="AA215" s="3"/>
      <c r="AB215" s="3"/>
    </row>
    <row r="216" spans="1:28" s="3" customFormat="1">
      <c r="A216" s="9" t="s">
        <v>42</v>
      </c>
      <c r="B216" s="9" t="s">
        <v>53</v>
      </c>
      <c r="C216" s="11">
        <v>6.2</v>
      </c>
      <c r="D216" s="11">
        <v>0.4</v>
      </c>
      <c r="E216" s="11">
        <v>4</v>
      </c>
      <c r="F216" s="11">
        <v>11.4</v>
      </c>
      <c r="G216" s="11">
        <v>3.2</v>
      </c>
      <c r="H216" s="11">
        <v>4</v>
      </c>
      <c r="I216" s="16" t="str">
        <f t="shared" si="6"/>
        <v>Pan-Ferreiro</v>
      </c>
      <c r="J216" s="16" t="str">
        <f t="shared" si="7"/>
        <v>2015</v>
      </c>
      <c r="K216" s="16"/>
      <c r="L216" s="16"/>
      <c r="M216" s="16"/>
      <c r="N216" s="16"/>
      <c r="O216" s="16"/>
      <c r="P216" s="16"/>
      <c r="Q216" s="16"/>
      <c r="R216" s="16"/>
      <c r="S216" s="16"/>
      <c r="T216" s="12"/>
      <c r="U216" s="12"/>
      <c r="V216" s="12"/>
    </row>
    <row r="217" spans="1:28" s="3" customFormat="1">
      <c r="A217" s="9" t="s">
        <v>42</v>
      </c>
      <c r="B217" s="9" t="s">
        <v>51</v>
      </c>
      <c r="C217" s="11">
        <v>6.2</v>
      </c>
      <c r="D217" s="11">
        <v>0.4</v>
      </c>
      <c r="E217" s="11">
        <v>4</v>
      </c>
      <c r="F217" s="11">
        <v>9.4</v>
      </c>
      <c r="G217" s="11">
        <v>1.4</v>
      </c>
      <c r="H217" s="11">
        <v>4</v>
      </c>
      <c r="I217" s="16" t="str">
        <f t="shared" si="6"/>
        <v>Pan-Ferreiro</v>
      </c>
      <c r="J217" s="16" t="str">
        <f t="shared" si="7"/>
        <v>2015</v>
      </c>
      <c r="K217" s="16"/>
      <c r="L217" s="16"/>
      <c r="M217" s="16"/>
      <c r="N217" s="16"/>
      <c r="O217" s="16"/>
      <c r="P217" s="16"/>
      <c r="Q217" s="16"/>
      <c r="R217" s="16"/>
      <c r="S217" s="16"/>
      <c r="T217" s="12"/>
      <c r="U217" s="12"/>
      <c r="V217" s="12"/>
    </row>
    <row r="218" spans="1:28" s="3" customFormat="1">
      <c r="A218" s="9" t="s">
        <v>42</v>
      </c>
      <c r="B218" s="9" t="s">
        <v>2</v>
      </c>
      <c r="C218" s="11">
        <v>6.2</v>
      </c>
      <c r="D218" s="11">
        <v>0.4</v>
      </c>
      <c r="E218" s="11">
        <v>4</v>
      </c>
      <c r="F218" s="11">
        <v>7.8</v>
      </c>
      <c r="G218" s="11">
        <v>0.6</v>
      </c>
      <c r="H218" s="11">
        <v>4</v>
      </c>
      <c r="I218" s="16" t="str">
        <f t="shared" si="6"/>
        <v>Pan-Ferreiro</v>
      </c>
      <c r="J218" s="16" t="str">
        <f t="shared" si="7"/>
        <v>2015</v>
      </c>
      <c r="K218" s="16"/>
      <c r="L218" s="16"/>
      <c r="M218" s="16"/>
      <c r="N218" s="16"/>
      <c r="O218" s="16"/>
      <c r="P218" s="16"/>
      <c r="Q218" s="16"/>
      <c r="R218" s="16"/>
      <c r="S218" s="16"/>
      <c r="T218" s="12"/>
      <c r="U218" s="12"/>
      <c r="V218" s="12"/>
    </row>
    <row r="219" spans="1:28" s="3" customFormat="1">
      <c r="A219" s="9" t="s">
        <v>42</v>
      </c>
      <c r="B219" s="9" t="s">
        <v>51</v>
      </c>
      <c r="C219" s="11">
        <v>6.2</v>
      </c>
      <c r="D219" s="11">
        <v>0.4</v>
      </c>
      <c r="E219" s="11">
        <v>4</v>
      </c>
      <c r="F219" s="11">
        <v>7</v>
      </c>
      <c r="G219" s="11">
        <v>0.8</v>
      </c>
      <c r="H219" s="11">
        <v>4</v>
      </c>
      <c r="I219" s="16" t="str">
        <f t="shared" si="6"/>
        <v>Pan-Ferreiro</v>
      </c>
      <c r="J219" s="16" t="str">
        <f t="shared" si="7"/>
        <v>2015</v>
      </c>
      <c r="K219" s="16"/>
      <c r="L219" s="16"/>
      <c r="M219" s="16"/>
      <c r="N219" s="16"/>
      <c r="O219" s="16"/>
      <c r="P219" s="16"/>
      <c r="Q219" s="16"/>
      <c r="R219" s="16"/>
      <c r="S219" s="16"/>
      <c r="T219" s="12"/>
      <c r="U219" s="12"/>
      <c r="V219" s="12"/>
    </row>
    <row r="220" spans="1:28" s="3" customFormat="1">
      <c r="A220" s="9" t="s">
        <v>42</v>
      </c>
      <c r="B220" s="9" t="s">
        <v>51</v>
      </c>
      <c r="C220" s="11">
        <v>9</v>
      </c>
      <c r="D220" s="11">
        <v>1.2</v>
      </c>
      <c r="E220" s="11">
        <v>4</v>
      </c>
      <c r="F220" s="11">
        <v>6.2</v>
      </c>
      <c r="G220" s="11">
        <v>0.4</v>
      </c>
      <c r="H220" s="11">
        <v>4</v>
      </c>
      <c r="I220" s="16" t="str">
        <f t="shared" si="6"/>
        <v>Pan-Ferreiro</v>
      </c>
      <c r="J220" s="16" t="str">
        <f t="shared" si="7"/>
        <v>2015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2"/>
      <c r="U220" s="12"/>
      <c r="V220" s="12"/>
    </row>
    <row r="221" spans="1:28" s="3" customFormat="1">
      <c r="A221" s="9" t="s">
        <v>42</v>
      </c>
      <c r="B221" s="9" t="s">
        <v>51</v>
      </c>
      <c r="C221" s="11">
        <v>9</v>
      </c>
      <c r="D221" s="11">
        <v>1.2</v>
      </c>
      <c r="E221" s="11">
        <v>4</v>
      </c>
      <c r="F221" s="11">
        <v>8.1999999999999993</v>
      </c>
      <c r="G221" s="11">
        <v>0.6</v>
      </c>
      <c r="H221" s="11">
        <v>4</v>
      </c>
      <c r="I221" s="16" t="str">
        <f t="shared" si="6"/>
        <v>Pan-Ferreiro</v>
      </c>
      <c r="J221" s="16" t="str">
        <f t="shared" si="7"/>
        <v>2015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2"/>
      <c r="U221" s="12"/>
      <c r="V221" s="12"/>
    </row>
    <row r="222" spans="1:28" s="3" customFormat="1">
      <c r="A222" s="9" t="s">
        <v>42</v>
      </c>
      <c r="B222" s="9" t="s">
        <v>2</v>
      </c>
      <c r="C222" s="11">
        <v>9</v>
      </c>
      <c r="D222" s="11">
        <v>1.2</v>
      </c>
      <c r="E222" s="11">
        <v>4</v>
      </c>
      <c r="F222" s="11">
        <v>9.6</v>
      </c>
      <c r="G222" s="11">
        <v>0.4</v>
      </c>
      <c r="H222" s="11">
        <v>4</v>
      </c>
      <c r="I222" s="16" t="str">
        <f t="shared" si="6"/>
        <v>Pan-Ferreiro</v>
      </c>
      <c r="J222" s="16" t="str">
        <f t="shared" si="7"/>
        <v>2015</v>
      </c>
      <c r="K222" s="16"/>
      <c r="L222" s="16"/>
      <c r="M222" s="16"/>
      <c r="N222" s="16"/>
      <c r="O222" s="16"/>
      <c r="P222" s="16"/>
      <c r="Q222" s="16"/>
      <c r="R222" s="16"/>
      <c r="S222" s="16"/>
      <c r="T222" s="12"/>
      <c r="U222" s="12"/>
      <c r="V222" s="12"/>
    </row>
    <row r="223" spans="1:28" s="3" customFormat="1">
      <c r="A223" s="9" t="s">
        <v>42</v>
      </c>
      <c r="B223" s="9" t="s">
        <v>51</v>
      </c>
      <c r="C223" s="11">
        <v>9</v>
      </c>
      <c r="D223" s="11">
        <v>1.2</v>
      </c>
      <c r="E223" s="11">
        <v>4</v>
      </c>
      <c r="F223" s="11">
        <v>11</v>
      </c>
      <c r="G223" s="11">
        <v>5.6</v>
      </c>
      <c r="H223" s="11">
        <v>4</v>
      </c>
      <c r="I223" s="16" t="str">
        <f t="shared" si="6"/>
        <v>Pan-Ferreiro</v>
      </c>
      <c r="J223" s="16" t="str">
        <f t="shared" si="7"/>
        <v>2015</v>
      </c>
      <c r="K223" s="16"/>
      <c r="L223" s="16"/>
      <c r="M223" s="16"/>
      <c r="N223" s="16"/>
      <c r="O223" s="16"/>
      <c r="P223" s="16"/>
      <c r="Q223" s="16"/>
      <c r="R223" s="16"/>
      <c r="S223" s="16"/>
      <c r="T223" s="12"/>
      <c r="U223" s="12"/>
      <c r="V223" s="12"/>
    </row>
    <row r="224" spans="1:28" s="3" customFormat="1">
      <c r="A224" s="9" t="s">
        <v>42</v>
      </c>
      <c r="B224" s="9" t="s">
        <v>51</v>
      </c>
      <c r="C224" s="11">
        <v>6.8</v>
      </c>
      <c r="D224" s="11">
        <v>1</v>
      </c>
      <c r="E224" s="11">
        <v>4</v>
      </c>
      <c r="F224" s="11">
        <v>7.4</v>
      </c>
      <c r="G224" s="11">
        <v>3.8</v>
      </c>
      <c r="H224" s="11">
        <v>4</v>
      </c>
      <c r="I224" s="16" t="str">
        <f t="shared" si="6"/>
        <v>Pan-Ferreiro</v>
      </c>
      <c r="J224" s="16" t="str">
        <f t="shared" si="7"/>
        <v>2015</v>
      </c>
      <c r="K224" s="16"/>
      <c r="L224" s="16"/>
      <c r="M224" s="16"/>
      <c r="N224" s="16"/>
      <c r="O224" s="16"/>
      <c r="P224" s="16"/>
      <c r="Q224" s="16"/>
      <c r="R224" s="16"/>
      <c r="S224" s="16"/>
      <c r="T224" s="12"/>
      <c r="U224" s="12"/>
      <c r="V224" s="12"/>
    </row>
    <row r="225" spans="1:28" s="3" customFormat="1">
      <c r="A225" s="9" t="s">
        <v>42</v>
      </c>
      <c r="B225" s="9" t="s">
        <v>51</v>
      </c>
      <c r="C225" s="11">
        <v>6.8</v>
      </c>
      <c r="D225" s="11">
        <v>1</v>
      </c>
      <c r="E225" s="11">
        <v>4</v>
      </c>
      <c r="F225" s="11">
        <v>9</v>
      </c>
      <c r="G225" s="11">
        <v>1.4</v>
      </c>
      <c r="H225" s="11">
        <v>4</v>
      </c>
      <c r="I225" s="16" t="str">
        <f t="shared" si="6"/>
        <v>Pan-Ferreiro</v>
      </c>
      <c r="J225" s="16" t="str">
        <f t="shared" si="7"/>
        <v>2015</v>
      </c>
      <c r="K225" s="16"/>
      <c r="L225" s="16"/>
      <c r="M225" s="16"/>
      <c r="N225" s="16"/>
      <c r="O225" s="16"/>
      <c r="P225" s="16"/>
      <c r="Q225" s="16"/>
      <c r="R225" s="16"/>
      <c r="S225" s="16"/>
      <c r="T225" s="12"/>
      <c r="U225" s="12"/>
      <c r="V225" s="12"/>
    </row>
    <row r="226" spans="1:28" s="3" customFormat="1">
      <c r="A226" s="9" t="s">
        <v>42</v>
      </c>
      <c r="B226" s="9" t="s">
        <v>2</v>
      </c>
      <c r="C226" s="11">
        <v>6.8</v>
      </c>
      <c r="D226" s="11">
        <v>1</v>
      </c>
      <c r="E226" s="11">
        <v>4</v>
      </c>
      <c r="F226" s="11">
        <v>7.4</v>
      </c>
      <c r="G226" s="11">
        <v>0.2</v>
      </c>
      <c r="H226" s="11">
        <v>4</v>
      </c>
      <c r="I226" s="16" t="str">
        <f t="shared" si="6"/>
        <v>Pan-Ferreiro</v>
      </c>
      <c r="J226" s="16" t="str">
        <f t="shared" si="7"/>
        <v>2015</v>
      </c>
      <c r="K226" s="16"/>
      <c r="L226" s="16"/>
      <c r="M226" s="16"/>
      <c r="N226" s="16"/>
      <c r="O226" s="16"/>
      <c r="P226" s="16"/>
      <c r="Q226" s="16"/>
      <c r="R226" s="16"/>
      <c r="S226" s="16"/>
      <c r="T226" s="12"/>
      <c r="U226" s="12"/>
      <c r="V226" s="12"/>
    </row>
    <row r="227" spans="1:28" s="3" customFormat="1">
      <c r="A227" s="9" t="s">
        <v>42</v>
      </c>
      <c r="B227" s="9" t="s">
        <v>51</v>
      </c>
      <c r="C227" s="11">
        <v>6.8</v>
      </c>
      <c r="D227" s="11">
        <v>1</v>
      </c>
      <c r="E227" s="11">
        <v>4</v>
      </c>
      <c r="F227" s="11">
        <v>6.2</v>
      </c>
      <c r="G227" s="11">
        <v>0.4</v>
      </c>
      <c r="H227" s="11">
        <v>4</v>
      </c>
      <c r="I227" s="16" t="str">
        <f t="shared" si="6"/>
        <v>Pan-Ferreiro</v>
      </c>
      <c r="J227" s="16" t="str">
        <f t="shared" si="7"/>
        <v>2015</v>
      </c>
      <c r="K227" s="16"/>
      <c r="L227" s="16"/>
      <c r="M227" s="16"/>
      <c r="N227" s="16"/>
      <c r="O227" s="16"/>
      <c r="P227" s="16"/>
      <c r="Q227" s="16"/>
      <c r="R227" s="16"/>
      <c r="S227" s="16"/>
      <c r="T227" s="12"/>
      <c r="U227" s="12"/>
      <c r="V227" s="12"/>
    </row>
    <row r="228" spans="1:28" s="3" customFormat="1">
      <c r="A228" s="9" t="s">
        <v>42</v>
      </c>
      <c r="B228" s="9" t="s">
        <v>51</v>
      </c>
      <c r="C228" s="11">
        <v>8.6</v>
      </c>
      <c r="D228" s="11">
        <v>0.6</v>
      </c>
      <c r="E228" s="11">
        <v>4</v>
      </c>
      <c r="F228" s="11">
        <v>5.4</v>
      </c>
      <c r="G228" s="11">
        <v>0.8</v>
      </c>
      <c r="H228" s="11">
        <v>4</v>
      </c>
      <c r="I228" s="16" t="str">
        <f t="shared" si="6"/>
        <v>Pan-Ferreiro</v>
      </c>
      <c r="J228" s="16" t="str">
        <f t="shared" si="7"/>
        <v>2015</v>
      </c>
      <c r="K228" s="16"/>
      <c r="L228" s="16"/>
      <c r="M228" s="16"/>
      <c r="N228" s="16"/>
      <c r="O228" s="16"/>
      <c r="P228" s="16"/>
      <c r="Q228" s="16"/>
      <c r="R228" s="16"/>
      <c r="S228" s="16"/>
      <c r="T228" s="12"/>
      <c r="U228" s="12"/>
      <c r="V228" s="12"/>
    </row>
    <row r="229" spans="1:28" s="3" customFormat="1">
      <c r="A229" s="9" t="s">
        <v>42</v>
      </c>
      <c r="B229" s="9" t="s">
        <v>51</v>
      </c>
      <c r="C229" s="11">
        <v>8.6</v>
      </c>
      <c r="D229" s="11">
        <v>0.6</v>
      </c>
      <c r="E229" s="11">
        <v>4</v>
      </c>
      <c r="F229" s="11">
        <v>7</v>
      </c>
      <c r="G229" s="11">
        <v>0.4</v>
      </c>
      <c r="H229" s="11">
        <v>4</v>
      </c>
      <c r="I229" s="16" t="str">
        <f t="shared" si="6"/>
        <v>Pan-Ferreiro</v>
      </c>
      <c r="J229" s="16" t="str">
        <f t="shared" si="7"/>
        <v>2015</v>
      </c>
      <c r="K229" s="16"/>
      <c r="L229" s="16"/>
      <c r="M229" s="16"/>
      <c r="N229" s="16"/>
      <c r="O229" s="16"/>
      <c r="P229" s="16"/>
      <c r="Q229" s="16"/>
      <c r="R229" s="16"/>
      <c r="S229" s="16"/>
      <c r="T229" s="12"/>
      <c r="U229" s="12"/>
      <c r="V229" s="12"/>
    </row>
    <row r="230" spans="1:28" s="3" customFormat="1">
      <c r="A230" s="9" t="s">
        <v>42</v>
      </c>
      <c r="B230" s="9" t="s">
        <v>2</v>
      </c>
      <c r="C230" s="11">
        <v>8.6</v>
      </c>
      <c r="D230" s="11">
        <v>0.6</v>
      </c>
      <c r="E230" s="11">
        <v>4</v>
      </c>
      <c r="F230" s="11">
        <v>8.4</v>
      </c>
      <c r="G230" s="11">
        <v>0.2</v>
      </c>
      <c r="H230" s="11">
        <v>4</v>
      </c>
      <c r="I230" s="16" t="str">
        <f t="shared" si="6"/>
        <v>Pan-Ferreiro</v>
      </c>
      <c r="J230" s="16" t="str">
        <f t="shared" si="7"/>
        <v>2015</v>
      </c>
      <c r="K230" s="16"/>
      <c r="L230" s="16"/>
      <c r="M230" s="16"/>
      <c r="N230" s="16"/>
      <c r="O230" s="16"/>
      <c r="P230" s="16"/>
      <c r="Q230" s="16"/>
      <c r="R230" s="16"/>
      <c r="S230" s="16"/>
      <c r="T230" s="12"/>
      <c r="U230" s="12"/>
      <c r="V230" s="12"/>
    </row>
    <row r="231" spans="1:28" s="3" customFormat="1">
      <c r="A231" s="9" t="s">
        <v>42</v>
      </c>
      <c r="B231" s="9" t="s">
        <v>51</v>
      </c>
      <c r="C231" s="11">
        <v>8.6</v>
      </c>
      <c r="D231" s="11">
        <v>0.6</v>
      </c>
      <c r="E231" s="11">
        <v>4</v>
      </c>
      <c r="F231" s="11">
        <v>10.199999999999999</v>
      </c>
      <c r="G231" s="11">
        <v>4.5999999999999996</v>
      </c>
      <c r="H231" s="11">
        <v>4</v>
      </c>
      <c r="I231" s="16" t="str">
        <f t="shared" si="6"/>
        <v>Pan-Ferreiro</v>
      </c>
      <c r="J231" s="16" t="str">
        <f t="shared" si="7"/>
        <v>2015</v>
      </c>
      <c r="K231" s="16"/>
      <c r="L231" s="16"/>
      <c r="M231" s="16"/>
      <c r="N231" s="16"/>
      <c r="O231" s="16"/>
      <c r="P231" s="16"/>
      <c r="Q231" s="16"/>
      <c r="R231" s="16"/>
      <c r="S231" s="16"/>
      <c r="T231" s="12"/>
      <c r="U231" s="12"/>
      <c r="V231" s="12"/>
    </row>
    <row r="232" spans="1:28" s="2" customFormat="1">
      <c r="A232" s="8" t="s">
        <v>43</v>
      </c>
      <c r="B232" s="8"/>
      <c r="C232" s="10">
        <v>6.2380952380952399</v>
      </c>
      <c r="D232" s="10">
        <v>2.56666666666667</v>
      </c>
      <c r="E232" s="10">
        <v>6</v>
      </c>
      <c r="F232" s="10">
        <v>5.5238095238095202</v>
      </c>
      <c r="G232" s="10">
        <v>1.75</v>
      </c>
      <c r="H232" s="10">
        <v>6</v>
      </c>
      <c r="I232" s="16" t="str">
        <f t="shared" si="6"/>
        <v>Gundale</v>
      </c>
      <c r="J232" s="16" t="str">
        <f t="shared" si="7"/>
        <v>2016</v>
      </c>
      <c r="K232" s="16"/>
      <c r="L232" s="16"/>
      <c r="M232" s="16"/>
      <c r="N232" s="16"/>
      <c r="O232" s="16"/>
      <c r="P232" s="16"/>
      <c r="Q232" s="16"/>
      <c r="R232" s="16"/>
      <c r="S232" s="16"/>
      <c r="T232" s="12"/>
      <c r="U232" s="12"/>
      <c r="V232" s="12"/>
      <c r="W232" s="3"/>
      <c r="X232" s="3"/>
      <c r="Y232" s="3"/>
      <c r="Z232" s="3"/>
      <c r="AA232" s="3"/>
      <c r="AB232" s="3"/>
    </row>
    <row r="233" spans="1:28" s="2" customFormat="1">
      <c r="A233" s="8" t="s">
        <v>43</v>
      </c>
      <c r="B233" s="8"/>
      <c r="C233" s="10">
        <v>1.9523809523809501</v>
      </c>
      <c r="D233" s="10">
        <v>0.81666666666666698</v>
      </c>
      <c r="E233" s="10">
        <v>6</v>
      </c>
      <c r="F233" s="10">
        <v>4.0476190476190501</v>
      </c>
      <c r="G233" s="10">
        <v>1.75</v>
      </c>
      <c r="H233" s="10">
        <v>6</v>
      </c>
      <c r="I233" s="16" t="str">
        <f t="shared" si="6"/>
        <v>Gundale</v>
      </c>
      <c r="J233" s="16" t="str">
        <f t="shared" si="7"/>
        <v>2016</v>
      </c>
      <c r="K233" s="16"/>
      <c r="L233" s="16"/>
      <c r="M233" s="16"/>
      <c r="N233" s="16"/>
      <c r="O233" s="16"/>
      <c r="P233" s="16"/>
      <c r="Q233" s="16"/>
      <c r="R233" s="16"/>
      <c r="S233" s="16"/>
      <c r="T233" s="12"/>
      <c r="U233" s="12"/>
      <c r="V233" s="12"/>
      <c r="W233" s="3"/>
      <c r="X233" s="3"/>
      <c r="Y233" s="3"/>
      <c r="Z233" s="3"/>
      <c r="AA233" s="3"/>
      <c r="AB233" s="3"/>
    </row>
    <row r="234" spans="1:28" s="3" customFormat="1">
      <c r="A234" s="9" t="s">
        <v>44</v>
      </c>
      <c r="B234" s="9" t="s">
        <v>51</v>
      </c>
      <c r="C234" s="11">
        <v>14.6</v>
      </c>
      <c r="D234" s="11">
        <v>2.2360000000000002</v>
      </c>
      <c r="E234" s="11">
        <v>5</v>
      </c>
      <c r="F234" s="11">
        <v>14.8</v>
      </c>
      <c r="G234" s="11">
        <v>2.2360000000000002</v>
      </c>
      <c r="H234" s="11">
        <v>5</v>
      </c>
      <c r="I234" s="16" t="str">
        <f t="shared" si="6"/>
        <v>Mackie</v>
      </c>
      <c r="J234" s="16" t="str">
        <f t="shared" si="7"/>
        <v>2015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2"/>
      <c r="U234" s="12"/>
      <c r="V234" s="12"/>
    </row>
    <row r="235" spans="1:28" s="3" customFormat="1">
      <c r="A235" s="9" t="s">
        <v>44</v>
      </c>
      <c r="B235" s="9" t="s">
        <v>51</v>
      </c>
      <c r="C235" s="11">
        <v>23.2</v>
      </c>
      <c r="D235" s="11">
        <v>4.4720000000000004</v>
      </c>
      <c r="E235" s="11">
        <v>5</v>
      </c>
      <c r="F235" s="11">
        <v>24.2</v>
      </c>
      <c r="G235" s="11">
        <v>4.4720000000000004</v>
      </c>
      <c r="H235" s="11">
        <v>5</v>
      </c>
      <c r="I235" s="16" t="str">
        <f t="shared" si="6"/>
        <v>Mackie</v>
      </c>
      <c r="J235" s="16" t="str">
        <f t="shared" si="7"/>
        <v>2015</v>
      </c>
      <c r="K235" s="16"/>
      <c r="L235" s="16"/>
      <c r="M235" s="16"/>
      <c r="N235" s="16"/>
      <c r="O235" s="16"/>
      <c r="P235" s="16"/>
      <c r="Q235" s="16"/>
      <c r="R235" s="16"/>
      <c r="S235" s="16"/>
      <c r="T235" s="12"/>
      <c r="U235" s="12"/>
      <c r="V235" s="12"/>
    </row>
    <row r="236" spans="1:28" s="2" customFormat="1">
      <c r="A236" s="8" t="s">
        <v>45</v>
      </c>
      <c r="B236" s="8" t="s">
        <v>2</v>
      </c>
      <c r="C236" s="10"/>
      <c r="D236" s="10"/>
      <c r="E236" s="10"/>
      <c r="F236" s="10"/>
      <c r="G236" s="10"/>
      <c r="H236" s="10"/>
      <c r="I236" s="16" t="str">
        <f t="shared" si="6"/>
        <v>Ebrahimi</v>
      </c>
      <c r="J236" s="16" t="str">
        <f t="shared" si="7"/>
        <v>2016</v>
      </c>
      <c r="K236" s="16"/>
      <c r="L236" s="16"/>
      <c r="M236" s="16"/>
      <c r="N236" s="16"/>
      <c r="O236" s="16"/>
      <c r="P236" s="16"/>
      <c r="Q236" s="16"/>
      <c r="R236" s="16"/>
      <c r="S236" s="16"/>
      <c r="T236" s="12"/>
      <c r="U236" s="12"/>
      <c r="V236" s="12"/>
      <c r="W236" s="3"/>
      <c r="X236" s="3"/>
      <c r="Y236" s="3"/>
      <c r="Z236" s="3"/>
      <c r="AA236" s="3"/>
      <c r="AB236" s="3"/>
    </row>
    <row r="237" spans="1:28" s="2" customFormat="1">
      <c r="A237" s="8" t="s">
        <v>45</v>
      </c>
      <c r="B237" s="8" t="s">
        <v>2</v>
      </c>
      <c r="C237" s="10"/>
      <c r="D237" s="10"/>
      <c r="E237" s="10"/>
      <c r="F237" s="10"/>
      <c r="G237" s="10"/>
      <c r="H237" s="10"/>
      <c r="I237" s="16" t="str">
        <f t="shared" si="6"/>
        <v>Ebrahimi</v>
      </c>
      <c r="J237" s="16" t="str">
        <f t="shared" si="7"/>
        <v>2016</v>
      </c>
      <c r="K237" s="16"/>
      <c r="L237" s="16"/>
      <c r="M237" s="16"/>
      <c r="N237" s="16"/>
      <c r="O237" s="16"/>
      <c r="P237" s="16"/>
      <c r="Q237" s="16"/>
      <c r="R237" s="16"/>
      <c r="S237" s="16"/>
      <c r="T237" s="12"/>
      <c r="U237" s="12"/>
      <c r="V237" s="12"/>
      <c r="W237" s="3"/>
      <c r="X237" s="3"/>
      <c r="Y237" s="3"/>
      <c r="Z237" s="3"/>
      <c r="AA237" s="3"/>
      <c r="AB237" s="3"/>
    </row>
    <row r="238" spans="1:28" s="2" customFormat="1">
      <c r="A238" s="8" t="s">
        <v>45</v>
      </c>
      <c r="B238" s="8" t="s">
        <v>2</v>
      </c>
      <c r="C238" s="10"/>
      <c r="D238" s="10"/>
      <c r="E238" s="10"/>
      <c r="F238" s="10"/>
      <c r="G238" s="10"/>
      <c r="H238" s="10"/>
      <c r="I238" s="16" t="str">
        <f t="shared" si="6"/>
        <v>Ebrahimi</v>
      </c>
      <c r="J238" s="16" t="str">
        <f t="shared" si="7"/>
        <v>2016</v>
      </c>
      <c r="K238" s="16"/>
      <c r="L238" s="16"/>
      <c r="M238" s="16"/>
      <c r="N238" s="16"/>
      <c r="O238" s="16"/>
      <c r="P238" s="16"/>
      <c r="Q238" s="16"/>
      <c r="R238" s="16"/>
      <c r="S238" s="16"/>
      <c r="T238" s="12"/>
      <c r="U238" s="12"/>
      <c r="V238" s="12"/>
      <c r="W238" s="3"/>
      <c r="X238" s="3"/>
      <c r="Y238" s="3"/>
      <c r="Z238" s="3"/>
      <c r="AA238" s="3"/>
      <c r="AB238" s="3"/>
    </row>
    <row r="239" spans="1:28" s="2" customFormat="1">
      <c r="A239" s="8" t="s">
        <v>45</v>
      </c>
      <c r="B239" s="8" t="s">
        <v>2</v>
      </c>
      <c r="C239" s="10"/>
      <c r="D239" s="10"/>
      <c r="E239" s="10"/>
      <c r="F239" s="10"/>
      <c r="G239" s="10"/>
      <c r="H239" s="10"/>
      <c r="I239" s="16" t="str">
        <f t="shared" si="6"/>
        <v>Ebrahimi</v>
      </c>
      <c r="J239" s="16" t="str">
        <f t="shared" si="7"/>
        <v>2016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2"/>
      <c r="U239" s="12"/>
      <c r="V239" s="12"/>
      <c r="W239" s="3"/>
      <c r="X239" s="3"/>
      <c r="Y239" s="3"/>
      <c r="Z239" s="3"/>
      <c r="AA239" s="3"/>
      <c r="AB239" s="3"/>
    </row>
    <row r="240" spans="1:28" s="2" customFormat="1">
      <c r="A240" s="8" t="s">
        <v>45</v>
      </c>
      <c r="B240" s="8" t="s">
        <v>2</v>
      </c>
      <c r="C240" s="10"/>
      <c r="D240" s="10"/>
      <c r="E240" s="10"/>
      <c r="F240" s="10"/>
      <c r="G240" s="10"/>
      <c r="H240" s="10"/>
      <c r="I240" s="16" t="str">
        <f t="shared" si="6"/>
        <v>Ebrahimi</v>
      </c>
      <c r="J240" s="16" t="str">
        <f t="shared" si="7"/>
        <v>2016</v>
      </c>
      <c r="K240" s="16"/>
      <c r="L240" s="16"/>
      <c r="M240" s="16"/>
      <c r="N240" s="16"/>
      <c r="O240" s="16"/>
      <c r="P240" s="16"/>
      <c r="Q240" s="16"/>
      <c r="R240" s="16"/>
      <c r="S240" s="16"/>
      <c r="T240" s="12"/>
      <c r="U240" s="12"/>
      <c r="V240" s="12"/>
      <c r="W240" s="3"/>
      <c r="X240" s="3"/>
      <c r="Y240" s="3"/>
      <c r="Z240" s="3"/>
      <c r="AA240" s="3"/>
      <c r="AB240" s="3"/>
    </row>
    <row r="241" spans="1:28" s="3" customFormat="1">
      <c r="A241" s="9" t="s">
        <v>46</v>
      </c>
      <c r="B241" s="9" t="s">
        <v>2</v>
      </c>
      <c r="C241" s="11">
        <v>16.14</v>
      </c>
      <c r="D241" s="11">
        <v>1.86</v>
      </c>
      <c r="E241" s="11">
        <v>3</v>
      </c>
      <c r="F241" s="11">
        <v>17.14</v>
      </c>
      <c r="G241" s="11">
        <v>1.75</v>
      </c>
      <c r="H241" s="11">
        <v>3</v>
      </c>
      <c r="I241" s="16" t="str">
        <f t="shared" si="6"/>
        <v>Gao</v>
      </c>
      <c r="J241" s="16" t="str">
        <f t="shared" si="7"/>
        <v>2016</v>
      </c>
      <c r="K241" s="16"/>
      <c r="L241" s="16"/>
      <c r="M241" s="16"/>
      <c r="N241" s="16"/>
      <c r="O241" s="16"/>
      <c r="P241" s="16"/>
      <c r="Q241" s="16"/>
      <c r="R241" s="16"/>
      <c r="S241" s="16"/>
      <c r="T241" s="12"/>
      <c r="U241" s="12"/>
      <c r="V241" s="12"/>
    </row>
    <row r="242" spans="1:28" s="3" customFormat="1">
      <c r="A242" s="9" t="s">
        <v>46</v>
      </c>
      <c r="B242" s="9" t="s">
        <v>2</v>
      </c>
      <c r="C242" s="11">
        <v>20.46</v>
      </c>
      <c r="D242" s="11">
        <v>1.49</v>
      </c>
      <c r="E242" s="11">
        <v>3</v>
      </c>
      <c r="F242" s="11">
        <v>20.149999999999999</v>
      </c>
      <c r="G242" s="11">
        <v>2.2799999999999998</v>
      </c>
      <c r="H242" s="11">
        <v>3</v>
      </c>
      <c r="I242" s="16" t="str">
        <f t="shared" si="6"/>
        <v>Gao</v>
      </c>
      <c r="J242" s="16" t="str">
        <f t="shared" si="7"/>
        <v>2016</v>
      </c>
      <c r="K242" s="16"/>
      <c r="L242" s="16"/>
      <c r="M242" s="16"/>
      <c r="N242" s="16"/>
      <c r="O242" s="16"/>
      <c r="P242" s="16"/>
      <c r="Q242" s="16"/>
      <c r="R242" s="16"/>
      <c r="S242" s="16"/>
      <c r="T242" s="12"/>
      <c r="U242" s="12"/>
      <c r="V242" s="12"/>
    </row>
    <row r="243" spans="1:28" s="3" customFormat="1">
      <c r="A243" s="9" t="s">
        <v>46</v>
      </c>
      <c r="B243" s="9" t="s">
        <v>2</v>
      </c>
      <c r="C243" s="11">
        <v>16.88</v>
      </c>
      <c r="D243" s="11">
        <v>1.1299999999999999</v>
      </c>
      <c r="E243" s="11">
        <v>3</v>
      </c>
      <c r="F243" s="11">
        <v>16.52</v>
      </c>
      <c r="G243" s="11">
        <v>1.1499999999999999</v>
      </c>
      <c r="H243" s="11">
        <v>3</v>
      </c>
      <c r="I243" s="16" t="str">
        <f t="shared" si="6"/>
        <v>Gao</v>
      </c>
      <c r="J243" s="16" t="str">
        <f t="shared" si="7"/>
        <v>2016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2"/>
      <c r="U243" s="12"/>
      <c r="V243" s="12"/>
    </row>
    <row r="244" spans="1:28" s="3" customFormat="1">
      <c r="A244" s="9" t="s">
        <v>46</v>
      </c>
      <c r="B244" s="9" t="s">
        <v>2</v>
      </c>
      <c r="C244" s="11">
        <v>22.06</v>
      </c>
      <c r="D244" s="11">
        <v>1.8</v>
      </c>
      <c r="E244" s="11">
        <v>3</v>
      </c>
      <c r="F244" s="11">
        <v>21.47</v>
      </c>
      <c r="G244" s="11">
        <v>2.61</v>
      </c>
      <c r="H244" s="11">
        <v>3</v>
      </c>
      <c r="I244" s="16" t="str">
        <f t="shared" si="6"/>
        <v>Gao</v>
      </c>
      <c r="J244" s="16" t="str">
        <f t="shared" si="7"/>
        <v>2016</v>
      </c>
      <c r="K244" s="16"/>
      <c r="L244" s="16"/>
      <c r="M244" s="16"/>
      <c r="N244" s="16"/>
      <c r="O244" s="16"/>
      <c r="P244" s="16"/>
      <c r="Q244" s="16"/>
      <c r="R244" s="16"/>
      <c r="S244" s="16"/>
      <c r="T244" s="12"/>
      <c r="U244" s="12"/>
      <c r="V244" s="12"/>
    </row>
    <row r="245" spans="1:28" s="3" customFormat="1">
      <c r="A245" s="9" t="s">
        <v>46</v>
      </c>
      <c r="B245" s="9" t="s">
        <v>2</v>
      </c>
      <c r="C245" s="11">
        <v>8.27</v>
      </c>
      <c r="D245" s="11">
        <v>0.88</v>
      </c>
      <c r="E245" s="11">
        <v>3</v>
      </c>
      <c r="F245" s="11">
        <v>10.47</v>
      </c>
      <c r="G245" s="11">
        <v>2.39</v>
      </c>
      <c r="H245" s="11">
        <v>3</v>
      </c>
      <c r="I245" s="16" t="str">
        <f t="shared" si="6"/>
        <v>Gao</v>
      </c>
      <c r="J245" s="16" t="str">
        <f t="shared" si="7"/>
        <v>2016</v>
      </c>
      <c r="K245" s="16"/>
      <c r="L245" s="16"/>
      <c r="M245" s="16"/>
      <c r="N245" s="16"/>
      <c r="O245" s="16"/>
      <c r="P245" s="16"/>
      <c r="Q245" s="16"/>
      <c r="R245" s="16"/>
      <c r="S245" s="16"/>
      <c r="T245" s="12"/>
      <c r="U245" s="12"/>
      <c r="V245" s="12"/>
    </row>
    <row r="246" spans="1:28" s="3" customFormat="1">
      <c r="A246" s="9" t="s">
        <v>46</v>
      </c>
      <c r="B246" s="9" t="s">
        <v>2</v>
      </c>
      <c r="C246" s="11">
        <v>15.53</v>
      </c>
      <c r="D246" s="11">
        <v>1.6</v>
      </c>
      <c r="E246" s="11">
        <v>3</v>
      </c>
      <c r="F246" s="11">
        <v>16.89</v>
      </c>
      <c r="G246" s="11">
        <v>1.74</v>
      </c>
      <c r="H246" s="11">
        <v>3</v>
      </c>
      <c r="I246" s="16" t="str">
        <f t="shared" si="6"/>
        <v>Gao</v>
      </c>
      <c r="J246" s="16" t="str">
        <f t="shared" si="7"/>
        <v>2016</v>
      </c>
      <c r="K246" s="16"/>
      <c r="L246" s="16"/>
      <c r="M246" s="16"/>
      <c r="N246" s="16"/>
      <c r="O246" s="16"/>
      <c r="P246" s="16"/>
      <c r="Q246" s="16"/>
      <c r="R246" s="16"/>
      <c r="S246" s="16"/>
      <c r="T246" s="12"/>
      <c r="U246" s="12"/>
      <c r="V246" s="12"/>
    </row>
    <row r="247" spans="1:28" s="3" customFormat="1">
      <c r="A247" s="9" t="s">
        <v>46</v>
      </c>
      <c r="B247" s="9" t="s">
        <v>2</v>
      </c>
      <c r="C247" s="11">
        <v>9.91</v>
      </c>
      <c r="D247" s="11">
        <v>2.54</v>
      </c>
      <c r="E247" s="11">
        <v>3</v>
      </c>
      <c r="F247" s="11">
        <v>10.17</v>
      </c>
      <c r="G247" s="11">
        <v>1.97</v>
      </c>
      <c r="H247" s="11">
        <v>3</v>
      </c>
      <c r="I247" s="16" t="str">
        <f t="shared" si="6"/>
        <v>Gao</v>
      </c>
      <c r="J247" s="16" t="str">
        <f t="shared" si="7"/>
        <v>2016</v>
      </c>
      <c r="K247" s="16"/>
      <c r="L247" s="16"/>
      <c r="M247" s="16"/>
      <c r="N247" s="16"/>
      <c r="O247" s="16"/>
      <c r="P247" s="16"/>
      <c r="Q247" s="16"/>
      <c r="R247" s="16"/>
      <c r="S247" s="16"/>
      <c r="T247" s="12"/>
      <c r="U247" s="12"/>
      <c r="V247" s="12"/>
    </row>
    <row r="248" spans="1:28" s="3" customFormat="1">
      <c r="A248" s="9" t="s">
        <v>46</v>
      </c>
      <c r="B248" s="9" t="s">
        <v>2</v>
      </c>
      <c r="C248" s="11">
        <v>15.4</v>
      </c>
      <c r="D248" s="11">
        <v>1.48</v>
      </c>
      <c r="E248" s="11">
        <v>3</v>
      </c>
      <c r="F248" s="11">
        <v>14.28</v>
      </c>
      <c r="G248" s="11">
        <v>1.37</v>
      </c>
      <c r="H248" s="11">
        <v>3</v>
      </c>
      <c r="I248" s="16" t="str">
        <f t="shared" si="6"/>
        <v>Gao</v>
      </c>
      <c r="J248" s="16" t="str">
        <f t="shared" si="7"/>
        <v>2016</v>
      </c>
      <c r="K248" s="16"/>
      <c r="L248" s="16"/>
      <c r="M248" s="16"/>
      <c r="N248" s="16"/>
      <c r="O248" s="16"/>
      <c r="P248" s="16"/>
      <c r="Q248" s="16"/>
      <c r="R248" s="16"/>
      <c r="S248" s="16"/>
      <c r="T248" s="12"/>
      <c r="U248" s="12"/>
      <c r="V248" s="12"/>
    </row>
    <row r="249" spans="1:28" s="2" customFormat="1">
      <c r="A249" s="8" t="s">
        <v>47</v>
      </c>
      <c r="B249" s="8" t="s">
        <v>2</v>
      </c>
      <c r="C249" s="10">
        <v>50.898000000000003</v>
      </c>
      <c r="D249" s="10">
        <v>3.593</v>
      </c>
      <c r="E249" s="10">
        <v>3</v>
      </c>
      <c r="F249" s="10">
        <v>55.089820359281397</v>
      </c>
      <c r="G249" s="10">
        <v>4.7904191616766401</v>
      </c>
      <c r="H249" s="10">
        <v>3</v>
      </c>
      <c r="I249" s="16" t="str">
        <f t="shared" si="6"/>
        <v>Fan</v>
      </c>
      <c r="J249" s="16" t="str">
        <f t="shared" si="7"/>
        <v>2016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2"/>
      <c r="U249" s="12"/>
      <c r="V249" s="12"/>
      <c r="W249" s="3"/>
      <c r="X249" s="3"/>
      <c r="Y249" s="3"/>
      <c r="Z249" s="3"/>
      <c r="AA249" s="3"/>
      <c r="AB249" s="3"/>
    </row>
    <row r="250" spans="1:28" s="2" customFormat="1">
      <c r="A250" s="8" t="s">
        <v>47</v>
      </c>
      <c r="B250" s="8" t="s">
        <v>2</v>
      </c>
      <c r="C250" s="10">
        <v>50.898000000000003</v>
      </c>
      <c r="D250" s="10">
        <v>3.593</v>
      </c>
      <c r="E250" s="10">
        <v>3</v>
      </c>
      <c r="F250" s="10">
        <v>76.047904191616794</v>
      </c>
      <c r="G250" s="10">
        <v>4.7904191616766498</v>
      </c>
      <c r="H250" s="10">
        <v>3</v>
      </c>
      <c r="I250" s="16" t="str">
        <f t="shared" si="6"/>
        <v>Fan</v>
      </c>
      <c r="J250" s="16" t="str">
        <f t="shared" si="7"/>
        <v>2016</v>
      </c>
      <c r="K250" s="16"/>
      <c r="L250" s="16"/>
      <c r="M250" s="16"/>
      <c r="N250" s="16"/>
      <c r="O250" s="16"/>
      <c r="P250" s="16"/>
      <c r="Q250" s="16"/>
      <c r="R250" s="16"/>
      <c r="S250" s="16"/>
      <c r="T250" s="12"/>
      <c r="U250" s="12"/>
      <c r="V250" s="12"/>
      <c r="W250" s="3"/>
      <c r="X250" s="3"/>
      <c r="Y250" s="3"/>
      <c r="Z250" s="3"/>
      <c r="AA250" s="3"/>
      <c r="AB250" s="3"/>
    </row>
    <row r="251" spans="1:28" s="2" customFormat="1">
      <c r="A251" s="8" t="s">
        <v>47</v>
      </c>
      <c r="B251" s="8" t="s">
        <v>2</v>
      </c>
      <c r="C251" s="10">
        <v>50.898000000000003</v>
      </c>
      <c r="D251" s="10">
        <v>3.593</v>
      </c>
      <c r="E251" s="10">
        <v>3</v>
      </c>
      <c r="F251" s="10">
        <v>58.682634730538901</v>
      </c>
      <c r="G251" s="10">
        <v>6.5868263473053901</v>
      </c>
      <c r="H251" s="10">
        <v>3</v>
      </c>
      <c r="I251" s="16" t="str">
        <f t="shared" si="6"/>
        <v>Fan</v>
      </c>
      <c r="J251" s="16" t="str">
        <f t="shared" si="7"/>
        <v>2016</v>
      </c>
      <c r="K251" s="16"/>
      <c r="L251" s="16"/>
      <c r="M251" s="16"/>
      <c r="N251" s="16"/>
      <c r="O251" s="16"/>
      <c r="P251" s="16"/>
      <c r="Q251" s="16"/>
      <c r="R251" s="16"/>
      <c r="S251" s="16"/>
      <c r="T251" s="12"/>
      <c r="U251" s="12"/>
      <c r="V251" s="12"/>
      <c r="W251" s="3"/>
      <c r="X251" s="3"/>
      <c r="Y251" s="3"/>
      <c r="Z251" s="3"/>
      <c r="AA251" s="3"/>
      <c r="AB251" s="3"/>
    </row>
    <row r="252" spans="1:28" s="2" customFormat="1">
      <c r="A252" s="8" t="s">
        <v>47</v>
      </c>
      <c r="B252" s="8" t="s">
        <v>2</v>
      </c>
      <c r="C252" s="10">
        <v>50.898000000000003</v>
      </c>
      <c r="D252" s="10">
        <v>3.593</v>
      </c>
      <c r="E252" s="10">
        <v>3</v>
      </c>
      <c r="F252" s="10">
        <v>38.323353293413199</v>
      </c>
      <c r="G252" s="10">
        <v>1.19760479041916</v>
      </c>
      <c r="H252" s="10">
        <v>3</v>
      </c>
      <c r="I252" s="16" t="str">
        <f t="shared" si="6"/>
        <v>Fan</v>
      </c>
      <c r="J252" s="16" t="str">
        <f t="shared" si="7"/>
        <v>2016</v>
      </c>
      <c r="K252" s="16"/>
      <c r="L252" s="16"/>
      <c r="M252" s="16"/>
      <c r="N252" s="16"/>
      <c r="O252" s="16"/>
      <c r="P252" s="16"/>
      <c r="Q252" s="16"/>
      <c r="R252" s="16"/>
      <c r="S252" s="16"/>
      <c r="T252" s="12"/>
      <c r="U252" s="12"/>
      <c r="V252" s="12"/>
      <c r="W252" s="3"/>
      <c r="X252" s="3"/>
      <c r="Y252" s="3"/>
      <c r="Z252" s="3"/>
      <c r="AA252" s="3"/>
      <c r="AB252" s="3"/>
    </row>
    <row r="253" spans="1:28" s="2" customFormat="1">
      <c r="A253" s="8" t="s">
        <v>47</v>
      </c>
      <c r="B253" s="8" t="s">
        <v>2</v>
      </c>
      <c r="C253" s="10">
        <v>5.3890000000000002</v>
      </c>
      <c r="D253" s="10">
        <v>0.59899999999999998</v>
      </c>
      <c r="E253" s="10">
        <v>3</v>
      </c>
      <c r="F253" s="10">
        <v>6.5868263473053901</v>
      </c>
      <c r="G253" s="10">
        <v>0.59880239520958001</v>
      </c>
      <c r="H253" s="10">
        <v>3</v>
      </c>
      <c r="I253" s="16" t="str">
        <f t="shared" si="6"/>
        <v>Fan</v>
      </c>
      <c r="J253" s="16" t="str">
        <f t="shared" si="7"/>
        <v>2016</v>
      </c>
      <c r="K253" s="16"/>
      <c r="L253" s="16"/>
      <c r="M253" s="16"/>
      <c r="N253" s="16"/>
      <c r="O253" s="16"/>
      <c r="P253" s="16"/>
      <c r="Q253" s="16"/>
      <c r="R253" s="16"/>
      <c r="S253" s="16"/>
      <c r="T253" s="12"/>
      <c r="U253" s="12"/>
      <c r="V253" s="12"/>
      <c r="W253" s="3"/>
      <c r="X253" s="3"/>
      <c r="Y253" s="3"/>
      <c r="Z253" s="3"/>
      <c r="AA253" s="3"/>
      <c r="AB253" s="3"/>
    </row>
    <row r="254" spans="1:28" s="2" customFormat="1">
      <c r="A254" s="8" t="s">
        <v>47</v>
      </c>
      <c r="B254" s="8" t="s">
        <v>2</v>
      </c>
      <c r="C254" s="10">
        <v>5.3890000000000002</v>
      </c>
      <c r="D254" s="10">
        <v>0.59899999999999998</v>
      </c>
      <c r="E254" s="10">
        <v>3</v>
      </c>
      <c r="F254" s="10">
        <v>8.3832335329341294</v>
      </c>
      <c r="G254" s="10">
        <v>0.59880239520958201</v>
      </c>
      <c r="H254" s="10">
        <v>3</v>
      </c>
      <c r="I254" s="16" t="str">
        <f t="shared" si="6"/>
        <v>Fan</v>
      </c>
      <c r="J254" s="16" t="str">
        <f t="shared" si="7"/>
        <v>2016</v>
      </c>
      <c r="K254" s="16"/>
      <c r="L254" s="16"/>
      <c r="M254" s="16"/>
      <c r="N254" s="16"/>
      <c r="O254" s="16"/>
      <c r="P254" s="16"/>
      <c r="Q254" s="16"/>
      <c r="R254" s="16"/>
      <c r="S254" s="16"/>
      <c r="T254" s="12"/>
      <c r="U254" s="12"/>
      <c r="V254" s="12"/>
      <c r="W254" s="3"/>
      <c r="X254" s="3"/>
      <c r="Y254" s="3"/>
      <c r="Z254" s="3"/>
      <c r="AA254" s="3"/>
      <c r="AB254" s="3"/>
    </row>
    <row r="255" spans="1:28" s="2" customFormat="1">
      <c r="A255" s="8" t="s">
        <v>47</v>
      </c>
      <c r="B255" s="8" t="s">
        <v>2</v>
      </c>
      <c r="C255" s="10">
        <v>5.3890000000000002</v>
      </c>
      <c r="D255" s="10">
        <v>0.59899999999999998</v>
      </c>
      <c r="E255" s="10">
        <v>3</v>
      </c>
      <c r="F255" s="10">
        <v>2.9940119760478998</v>
      </c>
      <c r="G255" s="10">
        <v>0.59880239520958101</v>
      </c>
      <c r="H255" s="10">
        <v>3</v>
      </c>
      <c r="I255" s="16" t="str">
        <f t="shared" si="6"/>
        <v>Fan</v>
      </c>
      <c r="J255" s="16" t="str">
        <f t="shared" si="7"/>
        <v>2016</v>
      </c>
      <c r="K255" s="16"/>
      <c r="L255" s="16"/>
      <c r="M255" s="16"/>
      <c r="N255" s="16"/>
      <c r="O255" s="16"/>
      <c r="P255" s="16"/>
      <c r="Q255" s="16"/>
      <c r="R255" s="16"/>
      <c r="S255" s="16"/>
      <c r="T255" s="12"/>
      <c r="U255" s="12"/>
      <c r="V255" s="12"/>
      <c r="W255" s="3"/>
      <c r="X255" s="3"/>
      <c r="Y255" s="3"/>
      <c r="Z255" s="3"/>
      <c r="AA255" s="3"/>
      <c r="AB255" s="3"/>
    </row>
    <row r="256" spans="1:28" s="2" customFormat="1">
      <c r="A256" s="8" t="s">
        <v>47</v>
      </c>
      <c r="B256" s="8" t="s">
        <v>2</v>
      </c>
      <c r="C256" s="10">
        <v>5.3890000000000002</v>
      </c>
      <c r="D256" s="10">
        <v>0.59899999999999998</v>
      </c>
      <c r="E256" s="10">
        <v>3</v>
      </c>
      <c r="F256" s="10">
        <v>1.79640718562874</v>
      </c>
      <c r="G256" s="10">
        <v>1.19760479041916</v>
      </c>
      <c r="H256" s="10">
        <v>3</v>
      </c>
      <c r="I256" s="16" t="str">
        <f t="shared" si="6"/>
        <v>Fan</v>
      </c>
      <c r="J256" s="16" t="str">
        <f t="shared" si="7"/>
        <v>2016</v>
      </c>
      <c r="K256" s="16"/>
      <c r="L256" s="16"/>
      <c r="M256" s="16"/>
      <c r="N256" s="16"/>
      <c r="O256" s="16"/>
      <c r="P256" s="16"/>
      <c r="Q256" s="16"/>
      <c r="R256" s="16"/>
      <c r="S256" s="16"/>
      <c r="T256" s="12"/>
      <c r="U256" s="12"/>
      <c r="V256" s="12"/>
      <c r="W256" s="3"/>
      <c r="X256" s="3"/>
      <c r="Y256" s="3"/>
      <c r="Z256" s="3"/>
      <c r="AA256" s="3"/>
      <c r="AB256" s="3"/>
    </row>
    <row r="257" spans="1:28" s="3" customFormat="1">
      <c r="A257" s="9" t="s">
        <v>48</v>
      </c>
      <c r="B257" s="9" t="s">
        <v>50</v>
      </c>
      <c r="C257" s="11"/>
      <c r="D257" s="11"/>
      <c r="E257" s="11"/>
      <c r="F257" s="11"/>
      <c r="G257" s="11"/>
      <c r="H257" s="11"/>
      <c r="I257" s="16" t="str">
        <f t="shared" si="6"/>
        <v>Lei</v>
      </c>
      <c r="J257" s="16" t="str">
        <f t="shared" si="7"/>
        <v>2016</v>
      </c>
      <c r="K257" s="16"/>
      <c r="L257" s="16"/>
      <c r="M257" s="16"/>
      <c r="N257" s="16"/>
      <c r="O257" s="16"/>
      <c r="P257" s="16"/>
      <c r="Q257" s="16"/>
      <c r="R257" s="16"/>
      <c r="S257" s="16"/>
      <c r="T257" s="12"/>
      <c r="U257" s="12"/>
      <c r="V257" s="12"/>
    </row>
    <row r="258" spans="1:28" s="3" customFormat="1">
      <c r="A258" s="9" t="s">
        <v>48</v>
      </c>
      <c r="B258" s="9" t="s">
        <v>2</v>
      </c>
      <c r="C258" s="11"/>
      <c r="D258" s="11"/>
      <c r="E258" s="11"/>
      <c r="F258" s="11"/>
      <c r="G258" s="11"/>
      <c r="H258" s="11"/>
      <c r="I258" s="16" t="str">
        <f t="shared" si="6"/>
        <v>Lei</v>
      </c>
      <c r="J258" s="16" t="str">
        <f t="shared" si="7"/>
        <v>2016</v>
      </c>
      <c r="K258" s="16"/>
      <c r="L258" s="16"/>
      <c r="M258" s="16"/>
      <c r="N258" s="16"/>
      <c r="O258" s="16"/>
      <c r="P258" s="16"/>
      <c r="Q258" s="16"/>
      <c r="R258" s="16"/>
      <c r="S258" s="16"/>
      <c r="T258" s="12"/>
      <c r="U258" s="12"/>
      <c r="V258" s="12"/>
    </row>
    <row r="259" spans="1:28" s="3" customFormat="1">
      <c r="A259" s="9" t="s">
        <v>48</v>
      </c>
      <c r="B259" s="9" t="s">
        <v>51</v>
      </c>
      <c r="C259" s="11"/>
      <c r="D259" s="11"/>
      <c r="E259" s="11"/>
      <c r="F259" s="11"/>
      <c r="G259" s="11"/>
      <c r="H259" s="11"/>
      <c r="I259" s="16" t="str">
        <f t="shared" ref="I259:I266" si="8">LEFT(A259, FIND(" ", A259) -1)</f>
        <v>Lei</v>
      </c>
      <c r="J259" s="16" t="str">
        <f t="shared" ref="J259:J266" si="9">RIGHT(A259,4)</f>
        <v>2016</v>
      </c>
      <c r="K259" s="16"/>
      <c r="L259" s="16"/>
      <c r="M259" s="16"/>
      <c r="N259" s="16"/>
      <c r="O259" s="16"/>
      <c r="P259" s="16"/>
      <c r="Q259" s="16"/>
      <c r="R259" s="16"/>
      <c r="S259" s="16"/>
      <c r="T259" s="12"/>
      <c r="U259" s="12"/>
      <c r="V259" s="12"/>
    </row>
    <row r="260" spans="1:28" s="3" customFormat="1">
      <c r="A260" s="9" t="s">
        <v>48</v>
      </c>
      <c r="B260" s="9" t="s">
        <v>50</v>
      </c>
      <c r="C260" s="11"/>
      <c r="D260" s="11"/>
      <c r="E260" s="11"/>
      <c r="F260" s="11"/>
      <c r="G260" s="11"/>
      <c r="H260" s="11"/>
      <c r="I260" s="16" t="str">
        <f t="shared" si="8"/>
        <v>Lei</v>
      </c>
      <c r="J260" s="16" t="str">
        <f t="shared" si="9"/>
        <v>2016</v>
      </c>
      <c r="K260" s="16"/>
      <c r="L260" s="16"/>
      <c r="M260" s="16"/>
      <c r="N260" s="16"/>
      <c r="O260" s="16"/>
      <c r="P260" s="16"/>
      <c r="Q260" s="16"/>
      <c r="R260" s="16"/>
      <c r="S260" s="16"/>
      <c r="T260" s="12"/>
      <c r="U260" s="12"/>
      <c r="V260" s="12"/>
    </row>
    <row r="261" spans="1:28" s="3" customFormat="1">
      <c r="A261" s="9" t="s">
        <v>48</v>
      </c>
      <c r="B261" s="9" t="s">
        <v>2</v>
      </c>
      <c r="C261" s="11"/>
      <c r="D261" s="11"/>
      <c r="E261" s="11"/>
      <c r="F261" s="11"/>
      <c r="G261" s="11"/>
      <c r="H261" s="11"/>
      <c r="I261" s="16" t="str">
        <f t="shared" si="8"/>
        <v>Lei</v>
      </c>
      <c r="J261" s="16" t="str">
        <f t="shared" si="9"/>
        <v>2016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2"/>
      <c r="U261" s="12"/>
      <c r="V261" s="12"/>
    </row>
    <row r="262" spans="1:28" s="3" customFormat="1">
      <c r="A262" s="9" t="s">
        <v>48</v>
      </c>
      <c r="B262" s="9" t="s">
        <v>51</v>
      </c>
      <c r="C262" s="11"/>
      <c r="D262" s="11"/>
      <c r="E262" s="11"/>
      <c r="F262" s="11"/>
      <c r="G262" s="11"/>
      <c r="H262" s="11"/>
      <c r="I262" s="16" t="str">
        <f t="shared" si="8"/>
        <v>Lei</v>
      </c>
      <c r="J262" s="16" t="str">
        <f t="shared" si="9"/>
        <v>2016</v>
      </c>
      <c r="K262" s="16"/>
      <c r="L262" s="16"/>
      <c r="M262" s="16"/>
      <c r="N262" s="16"/>
      <c r="O262" s="16"/>
      <c r="P262" s="16"/>
      <c r="Q262" s="16"/>
      <c r="R262" s="16"/>
      <c r="S262" s="16"/>
      <c r="T262" s="12"/>
      <c r="U262" s="12"/>
      <c r="V262" s="12"/>
    </row>
    <row r="263" spans="1:28" s="2" customFormat="1">
      <c r="A263" s="8" t="s">
        <v>49</v>
      </c>
      <c r="B263" s="8" t="s">
        <v>2</v>
      </c>
      <c r="C263" s="10">
        <v>12.031000000000001</v>
      </c>
      <c r="D263" s="10">
        <v>0.46899999999999997</v>
      </c>
      <c r="E263" s="10">
        <v>3</v>
      </c>
      <c r="F263" s="10">
        <v>12.5</v>
      </c>
      <c r="G263" s="10">
        <v>0.703125</v>
      </c>
      <c r="H263" s="10">
        <v>3</v>
      </c>
      <c r="I263" s="16" t="str">
        <f>LEFT(A263, FIND(",", A263) -1)</f>
        <v>Zhang</v>
      </c>
      <c r="J263" s="16" t="str">
        <f t="shared" si="9"/>
        <v>2015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2"/>
      <c r="U263" s="12"/>
      <c r="V263" s="12"/>
      <c r="W263" s="3"/>
      <c r="X263" s="3"/>
      <c r="Y263" s="3"/>
      <c r="Z263" s="3"/>
      <c r="AA263" s="3"/>
      <c r="AB263" s="3"/>
    </row>
    <row r="264" spans="1:28" s="2" customFormat="1">
      <c r="A264" s="8" t="s">
        <v>49</v>
      </c>
      <c r="B264" s="8" t="s">
        <v>2</v>
      </c>
      <c r="C264" s="10">
        <v>12.031000000000001</v>
      </c>
      <c r="D264" s="10">
        <v>0.46899999999999997</v>
      </c>
      <c r="E264" s="10">
        <v>3</v>
      </c>
      <c r="F264" s="10">
        <v>13.515625</v>
      </c>
      <c r="G264" s="10">
        <v>0.3125</v>
      </c>
      <c r="H264" s="10">
        <v>3</v>
      </c>
      <c r="I264" s="16" t="str">
        <f t="shared" ref="I264:I266" si="10">LEFT(A264, FIND(",", A264) -1)</f>
        <v>Zhang</v>
      </c>
      <c r="J264" s="16" t="str">
        <f t="shared" si="9"/>
        <v>2015</v>
      </c>
      <c r="K264" s="16"/>
      <c r="L264" s="16"/>
      <c r="M264" s="16"/>
      <c r="N264" s="16"/>
      <c r="O264" s="16"/>
      <c r="P264" s="16"/>
      <c r="Q264" s="16"/>
      <c r="R264" s="16"/>
      <c r="S264" s="16"/>
      <c r="T264" s="12"/>
      <c r="U264" s="12"/>
      <c r="V264" s="12"/>
      <c r="W264" s="3"/>
      <c r="X264" s="3"/>
      <c r="Y264" s="3"/>
      <c r="Z264" s="3"/>
      <c r="AA264" s="3"/>
      <c r="AB264" s="3"/>
    </row>
    <row r="265" spans="1:28" s="2" customFormat="1">
      <c r="A265" s="8" t="s">
        <v>49</v>
      </c>
      <c r="B265" s="8" t="s">
        <v>2</v>
      </c>
      <c r="C265" s="10">
        <v>14.596</v>
      </c>
      <c r="D265" s="10">
        <v>0.45600000000000002</v>
      </c>
      <c r="E265" s="10">
        <v>3</v>
      </c>
      <c r="F265" s="10">
        <v>13.2019543973941</v>
      </c>
      <c r="G265" s="10">
        <v>0.52117263843648098</v>
      </c>
      <c r="H265" s="10">
        <v>3</v>
      </c>
      <c r="I265" s="16" t="str">
        <f t="shared" si="10"/>
        <v>Zhang</v>
      </c>
      <c r="J265" s="16" t="str">
        <f t="shared" si="9"/>
        <v>2015</v>
      </c>
      <c r="K265" s="16"/>
      <c r="L265" s="16"/>
      <c r="M265" s="16"/>
      <c r="N265" s="16"/>
      <c r="O265" s="16"/>
      <c r="P265" s="16"/>
      <c r="Q265" s="16"/>
      <c r="R265" s="16"/>
      <c r="S265" s="16"/>
      <c r="T265" s="12"/>
      <c r="U265" s="12"/>
      <c r="V265" s="12"/>
      <c r="W265" s="3"/>
      <c r="X265" s="3"/>
      <c r="Y265" s="3"/>
      <c r="Z265" s="3"/>
      <c r="AA265" s="3"/>
      <c r="AB265" s="3"/>
    </row>
    <row r="266" spans="1:28" s="2" customFormat="1">
      <c r="A266" s="8" t="s">
        <v>49</v>
      </c>
      <c r="B266" s="8" t="s">
        <v>2</v>
      </c>
      <c r="C266" s="10">
        <v>14.596</v>
      </c>
      <c r="D266" s="10">
        <v>0.45600000000000002</v>
      </c>
      <c r="E266" s="10">
        <v>3</v>
      </c>
      <c r="F266" s="10">
        <v>16.537459283387602</v>
      </c>
      <c r="G266" s="10">
        <v>0.52117263843648198</v>
      </c>
      <c r="H266" s="10">
        <v>3</v>
      </c>
      <c r="I266" s="16" t="str">
        <f t="shared" si="10"/>
        <v>Zhang</v>
      </c>
      <c r="J266" s="16" t="str">
        <f t="shared" si="9"/>
        <v>2015</v>
      </c>
      <c r="K266" s="16"/>
      <c r="L266" s="16"/>
      <c r="M266" s="16"/>
      <c r="N266" s="16"/>
      <c r="O266" s="16"/>
      <c r="P266" s="16"/>
      <c r="Q266" s="16"/>
      <c r="R266" s="16"/>
      <c r="S266" s="16"/>
      <c r="T266" s="12"/>
      <c r="U266" s="12"/>
      <c r="V266" s="12"/>
      <c r="W266" s="3"/>
      <c r="X266" s="3"/>
      <c r="Y266" s="3"/>
      <c r="Z266" s="3"/>
      <c r="AA266" s="3"/>
      <c r="AB266" s="3"/>
    </row>
  </sheetData>
  <phoneticPr fontId="7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Amy Briggs</cp:lastModifiedBy>
  <dcterms:created xsi:type="dcterms:W3CDTF">2008-09-11T17:22:00Z</dcterms:created>
  <dcterms:modified xsi:type="dcterms:W3CDTF">2021-04-29T14:51:47Z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