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e\Michigan State University\QFC - Intro to Simulation Modeling\Development Area\Unit 6\"/>
    </mc:Choice>
  </mc:AlternateContent>
  <bookViews>
    <workbookView xWindow="0" yWindow="0" windowWidth="23940" windowHeight="8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9" i="1"/>
  <c r="E10" i="1"/>
  <c r="E11" i="1"/>
  <c r="E8" i="1"/>
  <c r="F8" i="1" s="1"/>
  <c r="D7" i="1"/>
  <c r="F7" i="1" s="1"/>
  <c r="D11" i="1"/>
  <c r="D10" i="1"/>
  <c r="D9" i="1"/>
  <c r="F10" i="1" l="1"/>
  <c r="F9" i="1"/>
  <c r="F11" i="1"/>
</calcChain>
</file>

<file path=xl/sharedStrings.xml><?xml version="1.0" encoding="utf-8"?>
<sst xmlns="http://schemas.openxmlformats.org/spreadsheetml/2006/main" count="12" uniqueCount="10">
  <si>
    <t>Target</t>
  </si>
  <si>
    <t>Weights</t>
  </si>
  <si>
    <t>Results from script: Trade_off_Cormorants.R</t>
  </si>
  <si>
    <t>1000 replicate simulations</t>
  </si>
  <si>
    <t>Actual values</t>
  </si>
  <si>
    <t>Normalized values</t>
  </si>
  <si>
    <t>Weighted sum</t>
  </si>
  <si>
    <t>Culling rate</t>
  </si>
  <si>
    <t>Average deviation from 25K birds</t>
  </si>
  <si>
    <t>Proportion of runs with prey fish biomass &lt; 5 hg/ha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</si>
</sst>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Trade-offs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Sheet1!$D$7:$D$12</c:f>
              <c:numCache>
                <c:formatCode>0.00</c:formatCode>
                <c:ptCount val="6"/>
                <c:pt idx="0">
                  <c:v>0.87985865724381629</c:v>
                </c:pt>
                <c:pt idx="1">
                  <c:v>1</c:v>
                </c:pt>
                <c:pt idx="2">
                  <c:v>0.84275618374558292</c:v>
                </c:pt>
                <c:pt idx="3">
                  <c:v>0.56890459363957602</c:v>
                </c:pt>
                <c:pt idx="4">
                  <c:v>0.26678445229681974</c:v>
                </c:pt>
                <c:pt idx="5">
                  <c:v>0</c:v>
                </c:pt>
              </c:numCache>
            </c:numRef>
          </c:xVal>
          <c:yVal>
            <c:numRef>
              <c:f>Sheet1!$E$7:$E$12</c:f>
              <c:numCache>
                <c:formatCode>0.00</c:formatCode>
                <c:ptCount val="6"/>
                <c:pt idx="0">
                  <c:v>0</c:v>
                </c:pt>
                <c:pt idx="1">
                  <c:v>0.25938009787928207</c:v>
                </c:pt>
                <c:pt idx="2">
                  <c:v>0.4730831973898858</c:v>
                </c:pt>
                <c:pt idx="3">
                  <c:v>0.69494290375203904</c:v>
                </c:pt>
                <c:pt idx="4">
                  <c:v>0.87601957585644363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E0-4257-9555-1A4AD134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411840"/>
        <c:axId val="383412168"/>
      </c:scatterChart>
      <c:valAx>
        <c:axId val="38341184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Cormorant performance (normalized)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2168"/>
        <c:crosses val="autoZero"/>
        <c:crossBetween val="midCat"/>
      </c:valAx>
      <c:valAx>
        <c:axId val="3834121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Prey fish performance (normalized)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41184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14</xdr:row>
      <xdr:rowOff>171450</xdr:rowOff>
    </xdr:from>
    <xdr:to>
      <xdr:col>7</xdr:col>
      <xdr:colOff>57150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10" workbookViewId="0">
      <selection activeCell="G2" sqref="G2"/>
    </sheetView>
  </sheetViews>
  <sheetFormatPr defaultRowHeight="15" x14ac:dyDescent="0.25"/>
  <cols>
    <col min="1" max="1" width="12.42578125" customWidth="1"/>
    <col min="2" max="2" width="10.85546875" customWidth="1"/>
    <col min="3" max="3" width="15.28515625" customWidth="1"/>
    <col min="4" max="4" width="10.7109375" customWidth="1"/>
    <col min="5" max="5" width="13.7109375" customWidth="1"/>
    <col min="6" max="6" width="10.140625" customWidth="1"/>
  </cols>
  <sheetData>
    <row r="1" spans="1:6" x14ac:dyDescent="0.25">
      <c r="A1" t="s">
        <v>2</v>
      </c>
    </row>
    <row r="2" spans="1:6" x14ac:dyDescent="0.25">
      <c r="A2" t="s">
        <v>3</v>
      </c>
    </row>
    <row r="3" spans="1:6" x14ac:dyDescent="0.25">
      <c r="D3" s="4" t="s">
        <v>1</v>
      </c>
      <c r="E3" s="4"/>
    </row>
    <row r="4" spans="1:6" x14ac:dyDescent="0.25">
      <c r="A4" t="s">
        <v>0</v>
      </c>
      <c r="B4">
        <v>25</v>
      </c>
      <c r="C4">
        <v>5</v>
      </c>
      <c r="D4">
        <v>0.5</v>
      </c>
      <c r="E4">
        <v>0.5</v>
      </c>
    </row>
    <row r="5" spans="1:6" ht="58.5" customHeight="1" x14ac:dyDescent="0.25">
      <c r="B5" s="3" t="s">
        <v>8</v>
      </c>
      <c r="C5" s="3" t="s">
        <v>9</v>
      </c>
      <c r="D5" s="3" t="s">
        <v>8</v>
      </c>
      <c r="E5" s="3" t="s">
        <v>9</v>
      </c>
    </row>
    <row r="6" spans="1:6" ht="30" x14ac:dyDescent="0.25">
      <c r="A6" t="s">
        <v>7</v>
      </c>
      <c r="B6" s="4" t="s">
        <v>4</v>
      </c>
      <c r="C6" s="4"/>
      <c r="D6" s="4" t="s">
        <v>5</v>
      </c>
      <c r="E6" s="4"/>
      <c r="F6" s="5" t="s">
        <v>6</v>
      </c>
    </row>
    <row r="7" spans="1:6" x14ac:dyDescent="0.25">
      <c r="A7">
        <v>0.1</v>
      </c>
      <c r="B7">
        <v>1.97</v>
      </c>
      <c r="C7">
        <v>0.7</v>
      </c>
      <c r="D7" s="1">
        <f>(B$12-B7)/(B$12-B$8)</f>
        <v>0.87985865724381629</v>
      </c>
      <c r="E7" s="1">
        <v>0</v>
      </c>
      <c r="F7" s="1">
        <f>D7*$D$4+E7*$E$4</f>
        <v>0.43992932862190814</v>
      </c>
    </row>
    <row r="8" spans="1:6" x14ac:dyDescent="0.25">
      <c r="A8">
        <v>0.12</v>
      </c>
      <c r="B8">
        <v>1.29</v>
      </c>
      <c r="C8">
        <v>0.54100000000000004</v>
      </c>
      <c r="D8" s="1">
        <v>1</v>
      </c>
      <c r="E8" s="1">
        <f>($C$7-C8)/($C$7-$C$12)</f>
        <v>0.25938009787928207</v>
      </c>
      <c r="F8" s="1">
        <f>D8*$D$4+E8*$E$4</f>
        <v>0.62969004893964109</v>
      </c>
    </row>
    <row r="9" spans="1:6" x14ac:dyDescent="0.25">
      <c r="A9">
        <v>0.14000000000000001</v>
      </c>
      <c r="B9">
        <v>2.1800000000000002</v>
      </c>
      <c r="C9">
        <v>0.41</v>
      </c>
      <c r="D9" s="1">
        <f>($B$12-B9)/($B$12-$B$8)</f>
        <v>0.84275618374558292</v>
      </c>
      <c r="E9" s="1">
        <f>($C$7-C9)/($C$7-$C$12)</f>
        <v>0.4730831973898858</v>
      </c>
      <c r="F9" s="2">
        <f>D9*$D$4+E9*$E$4</f>
        <v>0.65791969056773436</v>
      </c>
    </row>
    <row r="10" spans="1:6" x14ac:dyDescent="0.25">
      <c r="A10">
        <v>0.16</v>
      </c>
      <c r="B10">
        <v>3.73</v>
      </c>
      <c r="C10">
        <v>0.27400000000000002</v>
      </c>
      <c r="D10" s="1">
        <f>($B$12-B10)/($B$12-$B$8)</f>
        <v>0.56890459363957602</v>
      </c>
      <c r="E10" s="1">
        <f>($C$7-C10)/($C$7-$C$12)</f>
        <v>0.69494290375203904</v>
      </c>
      <c r="F10" s="1">
        <f>D10*$D$4+E10*$E$4</f>
        <v>0.63192374869580759</v>
      </c>
    </row>
    <row r="11" spans="1:6" x14ac:dyDescent="0.25">
      <c r="A11">
        <v>0.18</v>
      </c>
      <c r="B11">
        <v>5.44</v>
      </c>
      <c r="C11">
        <v>0.16300000000000001</v>
      </c>
      <c r="D11" s="1">
        <f>($B$12-B11)/($B$12-$B$8)</f>
        <v>0.26678445229681974</v>
      </c>
      <c r="E11" s="1">
        <f>($C$7-C11)/($C$7-$C$12)</f>
        <v>0.87601957585644363</v>
      </c>
      <c r="F11" s="1">
        <f>D11*$D$4+E11*$E$4</f>
        <v>0.57140201407663171</v>
      </c>
    </row>
    <row r="12" spans="1:6" x14ac:dyDescent="0.25">
      <c r="A12">
        <v>0.2</v>
      </c>
      <c r="B12">
        <v>6.95</v>
      </c>
      <c r="C12">
        <v>8.6999999999999994E-2</v>
      </c>
      <c r="D12" s="1">
        <v>0</v>
      </c>
      <c r="E12" s="1">
        <v>1</v>
      </c>
      <c r="F12" s="1">
        <f>D12*$D$4+E12*$E$4</f>
        <v>0.5</v>
      </c>
    </row>
  </sheetData>
  <mergeCells count="3">
    <mergeCell ref="D3:E3"/>
    <mergeCell ref="D6:E6"/>
    <mergeCell ref="B6:C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1F261CCBE9C64AB094B5E00014E60D" ma:contentTypeVersion="13" ma:contentTypeDescription="Create a new document." ma:contentTypeScope="" ma:versionID="7a8f8c1df9e84043c8e2db7d9263e1ea">
  <xsd:schema xmlns:xsd="http://www.w3.org/2001/XMLSchema" xmlns:xs="http://www.w3.org/2001/XMLSchema" xmlns:p="http://schemas.microsoft.com/office/2006/metadata/properties" xmlns:ns2="9409f0e5-2b9e-47f2-90e0-3ea5ffa6bd98" xmlns:ns3="ae1d7975-ef6e-42df-9d49-ebdd19403660" targetNamespace="http://schemas.microsoft.com/office/2006/metadata/properties" ma:root="true" ma:fieldsID="919e215a651d7e40e1a8917922009785" ns2:_="" ns3:_="">
    <xsd:import namespace="9409f0e5-2b9e-47f2-90e0-3ea5ffa6bd98"/>
    <xsd:import namespace="ae1d7975-ef6e-42df-9d49-ebdd194036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9f0e5-2b9e-47f2-90e0-3ea5ffa6bd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d7975-ef6e-42df-9d49-ebdd194036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AB539A-0935-4D78-BCED-ABDA3ADEFA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734052-AA23-40D1-A122-990CBC1E6440}">
  <ds:schemaRefs>
    <ds:schemaRef ds:uri="ae1d7975-ef6e-42df-9d49-ebdd19403660"/>
    <ds:schemaRef ds:uri="http://purl.org/dc/terms/"/>
    <ds:schemaRef ds:uri="9409f0e5-2b9e-47f2-90e0-3ea5ffa6bd9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7436CE-81CF-459D-8206-B6D3BF38F6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09f0e5-2b9e-47f2-90e0-3ea5ffa6bd98"/>
    <ds:schemaRef ds:uri="ae1d7975-ef6e-42df-9d49-ebdd194036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2021-11-26T20:59:52Z</dcterms:created>
  <dcterms:modified xsi:type="dcterms:W3CDTF">2022-01-28T22:12:25Z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0x010100321F261CCBE9C64AB094B5E00014E60D</vt:lpwstr>
  </property>
</Properties>
</file>