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708" windowHeight="6528"/>
  </bookViews>
  <sheets>
    <sheet name="State &amp; FP Acquisition" sheetId="2" r:id="rId1"/>
    <sheet name="Condensed" sheetId="4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D22" i="2"/>
  <c r="D29" i="2" s="1"/>
  <c r="C22" i="2"/>
  <c r="C23" i="2"/>
  <c r="D22" i="4"/>
  <c r="C22" i="4"/>
  <c r="C29" i="2" l="1"/>
</calcChain>
</file>

<file path=xl/sharedStrings.xml><?xml version="1.0" encoding="utf-8"?>
<sst xmlns="http://schemas.openxmlformats.org/spreadsheetml/2006/main" count="16" uniqueCount="13">
  <si>
    <t>Model Year</t>
  </si>
  <si>
    <t>Total</t>
  </si>
  <si>
    <t>Acronyms:</t>
  </si>
  <si>
    <t>AFV: Alternative Fuel Vehicle</t>
  </si>
  <si>
    <t>EPAct: Energy Policy Act</t>
  </si>
  <si>
    <t xml:space="preserve">State  </t>
  </si>
  <si>
    <t>Fuel Provider</t>
  </si>
  <si>
    <t>Last updated 11/13/2018</t>
  </si>
  <si>
    <t>Alternative Fuel Provider</t>
  </si>
  <si>
    <t>Data Source:</t>
  </si>
  <si>
    <t>National Renewable Energy Laboratory EPAct State and Alternative Fuel Provider Fleet Task</t>
  </si>
  <si>
    <t>AFV Acquisitions by Regulated Fleets (by Fleet Type)</t>
  </si>
  <si>
    <t>Worksheet available at afdc.energy.gov/afdc/data/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</si>
</sst>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 wrapText="1"/>
    </xf>
    <xf numFmtId="164" fontId="0" fillId="0" borderId="0" xfId="1" applyNumberFormat="1" applyFont="1"/>
    <xf numFmtId="0" fontId="7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6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7" xfId="1" applyNumberFormat="1" applyFont="1" applyBorder="1"/>
    <xf numFmtId="164" fontId="0" fillId="0" borderId="2" xfId="1" applyNumberFormat="1" applyFont="1" applyBorder="1"/>
    <xf numFmtId="164" fontId="0" fillId="0" borderId="8" xfId="1" applyNumberFormat="1" applyFont="1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9" xfId="1" applyNumberFormat="1" applyFont="1" applyBorder="1"/>
    <xf numFmtId="0" fontId="0" fillId="0" borderId="0" xfId="0"/>
    <xf numFmtId="0" fontId="2" fillId="0" borderId="0" xfId="0" applyFont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/>
    <xf numFmtId="0" fontId="2" fillId="0" borderId="10" xfId="0" applyFont="1" applyFill="1" applyBorder="1" applyAlignment="1">
      <alignment horizontal="center" vertical="center" wrapText="1"/>
    </xf>
    <xf numFmtId="164" fontId="0" fillId="0" borderId="11" xfId="1" applyNumberFormat="1" applyFont="1" applyBorder="1"/>
    <xf numFmtId="164" fontId="0" fillId="0" borderId="12" xfId="1" applyNumberFormat="1" applyFont="1" applyBorder="1"/>
    <xf numFmtId="0" fontId="0" fillId="0" borderId="13" xfId="0" applyFill="1" applyBorder="1" applyAlignment="1">
      <alignment horizontal="center" wrapText="1"/>
    </xf>
    <xf numFmtId="164" fontId="0" fillId="0" borderId="14" xfId="1" applyNumberFormat="1" applyFont="1" applyBorder="1"/>
    <xf numFmtId="164" fontId="0" fillId="0" borderId="15" xfId="1" applyNumberFormat="1" applyFont="1" applyBorder="1"/>
    <xf numFmtId="0" fontId="0" fillId="0" borderId="0" xfId="0"/>
    <xf numFmtId="0" fontId="0" fillId="0" borderId="16" xfId="0" applyFill="1" applyBorder="1" applyAlignment="1">
      <alignment horizontal="center" wrapText="1"/>
    </xf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0" borderId="0" xfId="0"/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/>
    <xf numFmtId="0" fontId="6" fillId="0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Font="1"/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AFV Acquisitions by Regulated Fleets</a:t>
            </a:r>
          </a:p>
        </c:rich>
      </c:tx>
      <c:layout>
        <c:manualLayout>
          <c:xMode val="edge"/>
          <c:yMode val="edge"/>
          <c:x val="0.32571234930574494"/>
          <c:y val="3.1003614537261838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6575398971501"/>
          <c:y val="0.114423368311838"/>
          <c:w val="0.69623593325572397"/>
          <c:h val="0.6939351074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'State &amp; FP Acquisition'!$C$3</c:f>
              <c:strCache>
                <c:ptCount val="1"/>
                <c:pt idx="0">
                  <c:v>State  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invertIfNegative val="0"/>
          <c:cat>
            <c:numRef>
              <c:f>'State &amp; FP Acquisition'!$B$4:$B$28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'State &amp; FP Acquisition'!$C$4:$C$28</c:f>
              <c:numCache>
                <c:formatCode>_(* #,##0_);_(* \(#,##0\);_(* "-"??_);_(@_)</c:formatCode>
                <c:ptCount val="25"/>
                <c:pt idx="0">
                  <c:v>705</c:v>
                </c:pt>
                <c:pt idx="1">
                  <c:v>1208</c:v>
                </c:pt>
                <c:pt idx="2">
                  <c:v>1587</c:v>
                </c:pt>
                <c:pt idx="3">
                  <c:v>2174</c:v>
                </c:pt>
                <c:pt idx="4">
                  <c:v>3148</c:v>
                </c:pt>
                <c:pt idx="5">
                  <c:v>3741</c:v>
                </c:pt>
                <c:pt idx="6">
                  <c:v>5443</c:v>
                </c:pt>
                <c:pt idx="7">
                  <c:v>11327</c:v>
                </c:pt>
                <c:pt idx="8">
                  <c:v>8448</c:v>
                </c:pt>
                <c:pt idx="9">
                  <c:v>8248</c:v>
                </c:pt>
                <c:pt idx="10">
                  <c:v>6143</c:v>
                </c:pt>
                <c:pt idx="11">
                  <c:v>6652</c:v>
                </c:pt>
                <c:pt idx="12">
                  <c:v>9316</c:v>
                </c:pt>
                <c:pt idx="13">
                  <c:v>11863</c:v>
                </c:pt>
                <c:pt idx="14">
                  <c:v>13510</c:v>
                </c:pt>
                <c:pt idx="15">
                  <c:v>19488</c:v>
                </c:pt>
                <c:pt idx="16">
                  <c:v>9971</c:v>
                </c:pt>
                <c:pt idx="17">
                  <c:v>8412</c:v>
                </c:pt>
                <c:pt idx="18">
                  <c:v>12150</c:v>
                </c:pt>
                <c:pt idx="19">
                  <c:v>14655</c:v>
                </c:pt>
                <c:pt idx="20">
                  <c:v>16042</c:v>
                </c:pt>
                <c:pt idx="21">
                  <c:v>16077</c:v>
                </c:pt>
                <c:pt idx="22">
                  <c:v>14916</c:v>
                </c:pt>
                <c:pt idx="23">
                  <c:v>16180</c:v>
                </c:pt>
                <c:pt idx="24">
                  <c:v>15506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48-4A3F-98AF-9F4DE974EBBD}"/>
            </c:ext>
          </c:extLst>
        </c:ser>
        <c:ser>
          <c:idx val="1"/>
          <c:order val="1"/>
          <c:tx>
            <c:strRef>
              <c:f>'State &amp; FP Acquisition'!$D$3</c:f>
              <c:strCache>
                <c:ptCount val="1"/>
                <c:pt idx="0">
                  <c:v>Alternative Fuel Provider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invertIfNegative val="0"/>
          <c:cat>
            <c:numRef>
              <c:f>'State &amp; FP Acquisition'!$B$4:$B$28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'State &amp; FP Acquisition'!$D$4:$D$28</c:f>
              <c:numCache>
                <c:formatCode>_(* #,##0_);_(* \(#,##0\);_(* "-"??_);_(@_)</c:formatCode>
                <c:ptCount val="25"/>
                <c:pt idx="0">
                  <c:v>1778</c:v>
                </c:pt>
                <c:pt idx="1">
                  <c:v>3113</c:v>
                </c:pt>
                <c:pt idx="2">
                  <c:v>3855</c:v>
                </c:pt>
                <c:pt idx="3">
                  <c:v>2457</c:v>
                </c:pt>
                <c:pt idx="4">
                  <c:v>3169</c:v>
                </c:pt>
                <c:pt idx="5">
                  <c:v>2378</c:v>
                </c:pt>
                <c:pt idx="6">
                  <c:v>2564</c:v>
                </c:pt>
                <c:pt idx="7">
                  <c:v>2676</c:v>
                </c:pt>
                <c:pt idx="8">
                  <c:v>2184</c:v>
                </c:pt>
                <c:pt idx="9">
                  <c:v>2065</c:v>
                </c:pt>
                <c:pt idx="10">
                  <c:v>2137</c:v>
                </c:pt>
                <c:pt idx="11">
                  <c:v>1449</c:v>
                </c:pt>
                <c:pt idx="12">
                  <c:v>906</c:v>
                </c:pt>
                <c:pt idx="13">
                  <c:v>977</c:v>
                </c:pt>
                <c:pt idx="14">
                  <c:v>1646</c:v>
                </c:pt>
                <c:pt idx="15">
                  <c:v>1745</c:v>
                </c:pt>
                <c:pt idx="16">
                  <c:v>1113</c:v>
                </c:pt>
                <c:pt idx="17">
                  <c:v>1869</c:v>
                </c:pt>
                <c:pt idx="18">
                  <c:v>2346</c:v>
                </c:pt>
                <c:pt idx="19">
                  <c:v>3558</c:v>
                </c:pt>
                <c:pt idx="20">
                  <c:v>4552</c:v>
                </c:pt>
                <c:pt idx="21">
                  <c:v>4129</c:v>
                </c:pt>
                <c:pt idx="22">
                  <c:v>5655</c:v>
                </c:pt>
                <c:pt idx="23">
                  <c:v>5061</c:v>
                </c:pt>
                <c:pt idx="24">
                  <c:v>4340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48-4A3F-98AF-9F4DE974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046176"/>
        <c:axId val="380052448"/>
      </c:barChart>
      <c:catAx>
        <c:axId val="3800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380052448"/>
        <c:crosses val="autoZero"/>
        <c:auto val="1"/>
        <c:lblAlgn val="ctr"/>
        <c:lblOffset val="100"/>
        <c:noMultiLvlLbl val="0"/>
      </c:catAx>
      <c:valAx>
        <c:axId val="38005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AFVs</a:t>
                </a:r>
              </a:p>
            </c:rich>
          </c:tx>
          <c:layout>
            <c:manualLayout>
              <c:xMode val="edge"/>
              <c:yMode val="edge"/>
              <c:x val="2.5039064529040998E-2"/>
              <c:y val="0.452779019060973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80046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71872011341999"/>
          <c:y val="0.30724090995474901"/>
          <c:w val="0.1232426817360231"/>
          <c:h val="0.16987167331707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index.html#www.afdc.energy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17</xdr:col>
      <xdr:colOff>0</xdr:colOff>
      <xdr:row>29</xdr:row>
      <xdr:rowOff>9525</xdr:rowOff>
    </xdr:to>
    <xdr:graphicFrame macro="">
      <xdr:nvGraphicFramePr>
        <xdr:cNvPr id="2063" name="Chart 4">
          <a:extLst>
            <a:ext uri="{FF2B5EF4-FFF2-40B4-BE49-F238E27FC236}">
              <a16:creationId xmlns:a16="http://schemas.microsoft.com/office/drawing/2014/main" xmlns="" id="{00000000-0008-0000-0000-00000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0.7345</cdr:x>
      <cdr:y>0.9545</cdr:y>
    </cdr:from>
    <cdr:to>
      <cdr:x>1</cdr:x>
      <cdr:y>0.99659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1131" y="4648200"/>
          <a:ext cx="1904994" cy="20248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topLeftCell="A25" zoomScale="85" zoomScaleNormal="85" zoomScalePageLayoutView="150" workbookViewId="0">
      <selection activeCell="E34" sqref="E34"/>
    </sheetView>
  </sheetViews>
  <sheetFormatPr defaultColWidth="8.77734375" defaultRowHeight="13.2" x14ac:dyDescent="0.25"/>
  <cols>
    <col min="1" max="1" width="4.33203125" customWidth="1"/>
    <col min="2" max="2" width="13.44140625" style="1" bestFit="1" customWidth="1"/>
    <col min="3" max="3" width="10.77734375" customWidth="1"/>
    <col min="4" max="4" width="19.4414062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1:24" ht="14.25" customHeight="1" thickBot="1" x14ac:dyDescent="0.3"/>
    <row r="2" spans="1:24" s="19" customFormat="1" ht="30.75" customHeight="1" x14ac:dyDescent="0.3">
      <c r="A2" s="6"/>
      <c r="B2" s="43" t="s">
        <v>11</v>
      </c>
      <c r="C2" s="44"/>
      <c r="D2" s="45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s="19" customFormat="1" ht="25.5" customHeight="1" x14ac:dyDescent="0.25">
      <c r="A3" s="6"/>
      <c r="B3" s="39" t="s">
        <v>0</v>
      </c>
      <c r="C3" s="40" t="s">
        <v>5</v>
      </c>
      <c r="D3" s="41" t="s">
        <v>8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s="19" customFormat="1" ht="14.25" customHeight="1" x14ac:dyDescent="0.25">
      <c r="A4" s="6"/>
      <c r="B4" s="16">
        <v>1993</v>
      </c>
      <c r="C4" s="11">
        <v>705</v>
      </c>
      <c r="D4" s="10">
        <v>1778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s="19" customFormat="1" ht="14.25" customHeight="1" x14ac:dyDescent="0.25">
      <c r="A5" s="6"/>
      <c r="B5" s="16">
        <v>1994</v>
      </c>
      <c r="C5" s="11">
        <v>1208</v>
      </c>
      <c r="D5" s="10">
        <v>3113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s="19" customFormat="1" ht="14.25" customHeight="1" x14ac:dyDescent="0.25">
      <c r="A6" s="6"/>
      <c r="B6" s="16">
        <v>1995</v>
      </c>
      <c r="C6" s="11">
        <v>1587</v>
      </c>
      <c r="D6" s="10">
        <v>3855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 s="19" customFormat="1" ht="14.25" customHeight="1" x14ac:dyDescent="0.25">
      <c r="A7" s="6"/>
      <c r="B7" s="16">
        <v>1996</v>
      </c>
      <c r="C7" s="11">
        <v>2174</v>
      </c>
      <c r="D7" s="10">
        <v>2457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 s="19" customFormat="1" ht="14.25" customHeight="1" x14ac:dyDescent="0.25">
      <c r="A8" s="6"/>
      <c r="B8" s="16">
        <v>1997</v>
      </c>
      <c r="C8" s="11">
        <v>3148</v>
      </c>
      <c r="D8" s="10">
        <v>3169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s="19" customFormat="1" ht="14.25" customHeight="1" x14ac:dyDescent="0.25">
      <c r="A9" s="6"/>
      <c r="B9" s="16">
        <v>1998</v>
      </c>
      <c r="C9" s="11">
        <v>3741</v>
      </c>
      <c r="D9" s="10">
        <v>2378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s="19" customFormat="1" ht="14.25" customHeight="1" x14ac:dyDescent="0.25">
      <c r="A10" s="6"/>
      <c r="B10" s="16">
        <v>1999</v>
      </c>
      <c r="C10" s="11">
        <v>5443</v>
      </c>
      <c r="D10" s="10">
        <v>2564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s="19" customFormat="1" ht="14.25" customHeight="1" x14ac:dyDescent="0.25">
      <c r="A11" s="6"/>
      <c r="B11" s="16">
        <v>2000</v>
      </c>
      <c r="C11" s="11">
        <v>11327</v>
      </c>
      <c r="D11" s="10">
        <v>2676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s="19" customFormat="1" ht="14.25" customHeight="1" x14ac:dyDescent="0.25">
      <c r="A12" s="6"/>
      <c r="B12" s="16">
        <v>2001</v>
      </c>
      <c r="C12" s="11">
        <v>8448</v>
      </c>
      <c r="D12" s="10">
        <v>2184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s="19" customFormat="1" ht="14.25" customHeight="1" x14ac:dyDescent="0.25">
      <c r="A13" s="6"/>
      <c r="B13" s="16">
        <v>2002</v>
      </c>
      <c r="C13" s="11">
        <v>8248</v>
      </c>
      <c r="D13" s="10">
        <v>2065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s="19" customFormat="1" ht="14.25" customHeight="1" x14ac:dyDescent="0.25">
      <c r="A14" s="6"/>
      <c r="B14" s="16">
        <v>2003</v>
      </c>
      <c r="C14" s="11">
        <v>6143</v>
      </c>
      <c r="D14" s="10">
        <v>2137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s="19" customFormat="1" ht="14.25" customHeight="1" x14ac:dyDescent="0.25">
      <c r="A15" s="6"/>
      <c r="B15" s="16">
        <v>2004</v>
      </c>
      <c r="C15" s="11">
        <v>6652</v>
      </c>
      <c r="D15" s="10">
        <v>1449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s="19" customFormat="1" ht="14.25" customHeight="1" x14ac:dyDescent="0.25">
      <c r="A16" s="6"/>
      <c r="B16" s="16">
        <v>2005</v>
      </c>
      <c r="C16" s="11">
        <v>9316</v>
      </c>
      <c r="D16" s="10">
        <v>906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s="19" customFormat="1" ht="14.25" customHeight="1" x14ac:dyDescent="0.25">
      <c r="A17" s="6"/>
      <c r="B17" s="16">
        <v>2006</v>
      </c>
      <c r="C17" s="11">
        <v>11863</v>
      </c>
      <c r="D17" s="10">
        <v>977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s="19" customFormat="1" ht="14.25" customHeight="1" x14ac:dyDescent="0.25">
      <c r="A18" s="6"/>
      <c r="B18" s="16">
        <v>2007</v>
      </c>
      <c r="C18" s="11">
        <v>13510</v>
      </c>
      <c r="D18" s="10">
        <v>1646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s="19" customFormat="1" ht="14.25" customHeight="1" x14ac:dyDescent="0.25">
      <c r="A19" s="6"/>
      <c r="B19" s="16">
        <v>2008</v>
      </c>
      <c r="C19" s="11">
        <v>19488</v>
      </c>
      <c r="D19" s="10">
        <v>1745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s="19" customFormat="1" ht="14.25" customHeight="1" x14ac:dyDescent="0.25">
      <c r="A20" s="6"/>
      <c r="B20" s="16">
        <v>2009</v>
      </c>
      <c r="C20" s="11">
        <v>9971</v>
      </c>
      <c r="D20" s="10">
        <v>1113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s="19" customFormat="1" ht="14.25" customHeight="1" x14ac:dyDescent="0.25">
      <c r="A21" s="6"/>
      <c r="B21" s="16">
        <v>2010</v>
      </c>
      <c r="C21" s="11">
        <v>8412</v>
      </c>
      <c r="D21" s="10">
        <v>1869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s="19" customFormat="1" ht="14.25" customHeight="1" x14ac:dyDescent="0.25">
      <c r="A22" s="6"/>
      <c r="B22" s="17">
        <v>2011</v>
      </c>
      <c r="C22" s="11">
        <f>59+12091</f>
        <v>12150</v>
      </c>
      <c r="D22" s="10">
        <f>567+1779</f>
        <v>2346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s="19" customFormat="1" ht="14.25" customHeight="1" x14ac:dyDescent="0.25">
      <c r="A23" s="6"/>
      <c r="B23" s="16">
        <v>2012</v>
      </c>
      <c r="C23" s="11">
        <f>70+14585</f>
        <v>14655</v>
      </c>
      <c r="D23" s="10">
        <v>3558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s="30" customFormat="1" ht="14.25" customHeight="1" x14ac:dyDescent="0.25">
      <c r="A24" s="6"/>
      <c r="B24" s="31">
        <v>2013</v>
      </c>
      <c r="C24" s="32">
        <v>16042</v>
      </c>
      <c r="D24" s="33">
        <v>4552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s="19" customFormat="1" ht="14.25" customHeight="1" x14ac:dyDescent="0.25">
      <c r="A25" s="6"/>
      <c r="B25" s="31">
        <v>2014</v>
      </c>
      <c r="C25" s="32">
        <v>16077</v>
      </c>
      <c r="D25" s="33">
        <v>4129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s="19" customFormat="1" ht="14.25" customHeight="1" x14ac:dyDescent="0.25">
      <c r="A26" s="6"/>
      <c r="B26" s="31">
        <v>2015</v>
      </c>
      <c r="C26" s="32">
        <v>14916</v>
      </c>
      <c r="D26" s="33">
        <v>5655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s="19" customFormat="1" ht="14.25" customHeight="1" x14ac:dyDescent="0.25">
      <c r="A27" s="6"/>
      <c r="B27" s="31">
        <v>2016</v>
      </c>
      <c r="C27" s="32">
        <v>16180</v>
      </c>
      <c r="D27" s="33">
        <v>5061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3.5" customHeight="1" thickBot="1" x14ac:dyDescent="0.3">
      <c r="B28" s="27">
        <v>2017</v>
      </c>
      <c r="C28" s="28">
        <v>15506</v>
      </c>
      <c r="D28" s="29">
        <v>4340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4" ht="12.75" customHeight="1" thickTop="1" thickBot="1" x14ac:dyDescent="0.3">
      <c r="B29" s="24" t="s">
        <v>1</v>
      </c>
      <c r="C29" s="25">
        <f>SUM(C4:C28)</f>
        <v>236910</v>
      </c>
      <c r="D29" s="26">
        <f>SUM(D4:D28)</f>
        <v>67722</v>
      </c>
      <c r="E29" s="37"/>
      <c r="F29" s="37"/>
      <c r="G29" s="37"/>
      <c r="H29" s="20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4" x14ac:dyDescent="0.25">
      <c r="B30" s="22"/>
      <c r="C30" s="23"/>
      <c r="D30" s="2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4" ht="12.75" customHeight="1" x14ac:dyDescent="0.25">
      <c r="C31" s="3"/>
      <c r="D31" s="3"/>
      <c r="E31" s="36"/>
      <c r="F31" s="36"/>
      <c r="G31" s="3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4" ht="12.75" customHeight="1" x14ac:dyDescent="0.25">
      <c r="B32" s="37" t="s">
        <v>9</v>
      </c>
      <c r="C32" s="37"/>
      <c r="D32" s="37"/>
      <c r="E32" s="35"/>
      <c r="F32" s="35"/>
      <c r="G32" s="3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2:21" s="42" customFormat="1" ht="28.5" customHeight="1" x14ac:dyDescent="0.25">
      <c r="B33" s="48" t="s">
        <v>10</v>
      </c>
      <c r="C33" s="48"/>
      <c r="D33" s="48"/>
      <c r="E33" s="35"/>
      <c r="F33" s="35"/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2:21" x14ac:dyDescent="0.25">
      <c r="B34" s="13" t="s">
        <v>2</v>
      </c>
      <c r="C34" s="13"/>
      <c r="D34" s="1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3.5" customHeight="1" x14ac:dyDescent="0.25">
      <c r="B35" s="49" t="s">
        <v>3</v>
      </c>
      <c r="C35" s="49"/>
      <c r="D35" s="49"/>
      <c r="E35" s="34"/>
      <c r="F35" s="34"/>
      <c r="G35" s="34"/>
    </row>
    <row r="36" spans="2:21" ht="15" customHeight="1" x14ac:dyDescent="0.25">
      <c r="B36" s="50" t="s">
        <v>4</v>
      </c>
      <c r="C36" s="50"/>
      <c r="D36" s="50"/>
    </row>
    <row r="37" spans="2:21" x14ac:dyDescent="0.25">
      <c r="B37" s="4"/>
      <c r="C37" s="2"/>
      <c r="D37" s="2"/>
    </row>
    <row r="38" spans="2:21" x14ac:dyDescent="0.25">
      <c r="B38" s="34" t="s">
        <v>12</v>
      </c>
      <c r="C38" s="34"/>
      <c r="D38" s="34"/>
    </row>
    <row r="39" spans="2:21" x14ac:dyDescent="0.25">
      <c r="B39" s="46" t="s">
        <v>7</v>
      </c>
      <c r="C39" s="47"/>
    </row>
    <row r="46" spans="2:21" ht="12.75" customHeight="1" x14ac:dyDescent="0.25"/>
    <row r="49" ht="12.75" customHeight="1" x14ac:dyDescent="0.25"/>
    <row r="59" ht="12.75" customHeight="1" x14ac:dyDescent="0.25"/>
    <row r="61" ht="12.75" customHeight="1" x14ac:dyDescent="0.25"/>
    <row r="62" ht="12.75" customHeight="1" x14ac:dyDescent="0.25"/>
    <row r="63" ht="12.75" customHeight="1" x14ac:dyDescent="0.25"/>
    <row r="65" ht="12.75" customHeight="1" x14ac:dyDescent="0.25"/>
    <row r="67" ht="12.75" customHeight="1" x14ac:dyDescent="0.25"/>
    <row r="68" ht="12.75" customHeight="1" x14ac:dyDescent="0.25"/>
    <row r="69" ht="12.75" customHeight="1" x14ac:dyDescent="0.25"/>
    <row r="75" ht="12.75" customHeight="1" x14ac:dyDescent="0.25"/>
  </sheetData>
  <mergeCells count="5">
    <mergeCell ref="B2:D2"/>
    <mergeCell ref="B39:C39"/>
    <mergeCell ref="B33:D33"/>
    <mergeCell ref="B35:D35"/>
    <mergeCell ref="B36:D36"/>
  </mergeCells>
  <phoneticPr fontId="4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89"/>
  <sheetViews>
    <sheetView zoomScaleNormal="100" zoomScalePageLayoutView="150" workbookViewId="0">
      <selection activeCell="B3" sqref="B3"/>
    </sheetView>
  </sheetViews>
  <sheetFormatPr defaultColWidth="8.77734375" defaultRowHeight="13.2" x14ac:dyDescent="0.25"/>
  <cols>
    <col min="1" max="1" width="3.33203125" customWidth="1"/>
    <col min="2" max="2" width="13" style="1" customWidth="1"/>
    <col min="3" max="3" width="8.77734375" customWidth="1"/>
    <col min="4" max="4" width="16.664062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1:22" ht="13.8" thickBo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ht="13.8" x14ac:dyDescent="0.3">
      <c r="B2" s="43" t="s">
        <v>11</v>
      </c>
      <c r="C2" s="44"/>
      <c r="D2" s="4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x14ac:dyDescent="0.25">
      <c r="B3" s="21" t="s">
        <v>0</v>
      </c>
      <c r="C3" s="9" t="s">
        <v>5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2.75" customHeight="1" x14ac:dyDescent="0.25">
      <c r="A4" s="6"/>
      <c r="B4" s="16">
        <v>1993</v>
      </c>
      <c r="C4" s="11">
        <v>705</v>
      </c>
      <c r="D4" s="10">
        <v>1778</v>
      </c>
    </row>
    <row r="5" spans="1:22" ht="12.75" customHeight="1" x14ac:dyDescent="0.25">
      <c r="A5" s="6"/>
      <c r="B5" s="16">
        <v>1994</v>
      </c>
      <c r="C5" s="11">
        <v>1208</v>
      </c>
      <c r="D5" s="10">
        <v>3113</v>
      </c>
    </row>
    <row r="6" spans="1:22" ht="12.75" customHeight="1" x14ac:dyDescent="0.25">
      <c r="A6" s="6"/>
      <c r="B6" s="16">
        <v>1995</v>
      </c>
      <c r="C6" s="11">
        <v>1587</v>
      </c>
      <c r="D6" s="10">
        <v>3855</v>
      </c>
    </row>
    <row r="7" spans="1:22" x14ac:dyDescent="0.25">
      <c r="A7" s="6"/>
      <c r="B7" s="16">
        <v>1996</v>
      </c>
      <c r="C7" s="11">
        <v>2174</v>
      </c>
      <c r="D7" s="10">
        <v>2457</v>
      </c>
    </row>
    <row r="8" spans="1:22" ht="12.75" customHeight="1" x14ac:dyDescent="0.25">
      <c r="A8" s="6"/>
      <c r="B8" s="16">
        <v>1997</v>
      </c>
      <c r="C8" s="11">
        <v>3148</v>
      </c>
      <c r="D8" s="10">
        <v>3169</v>
      </c>
    </row>
    <row r="9" spans="1:22" x14ac:dyDescent="0.25">
      <c r="A9" s="6"/>
      <c r="B9" s="16">
        <v>1998</v>
      </c>
      <c r="C9" s="11">
        <v>3741</v>
      </c>
      <c r="D9" s="10">
        <v>2378</v>
      </c>
    </row>
    <row r="10" spans="1:22" ht="12.75" customHeight="1" x14ac:dyDescent="0.25">
      <c r="A10" s="6"/>
      <c r="B10" s="16">
        <v>1999</v>
      </c>
      <c r="C10" s="11">
        <v>5443</v>
      </c>
      <c r="D10" s="10">
        <v>2564</v>
      </c>
    </row>
    <row r="11" spans="1:22" ht="12.75" customHeight="1" x14ac:dyDescent="0.25">
      <c r="A11" s="6"/>
      <c r="B11" s="16">
        <v>2000</v>
      </c>
      <c r="C11" s="11">
        <v>11327</v>
      </c>
      <c r="D11" s="10">
        <v>2676</v>
      </c>
    </row>
    <row r="12" spans="1:22" ht="12.75" customHeight="1" x14ac:dyDescent="0.25">
      <c r="A12" s="6"/>
      <c r="B12" s="16">
        <v>2001</v>
      </c>
      <c r="C12" s="11">
        <v>8448</v>
      </c>
      <c r="D12" s="10">
        <v>2184</v>
      </c>
    </row>
    <row r="13" spans="1:22" x14ac:dyDescent="0.25">
      <c r="A13" s="6"/>
      <c r="B13" s="16">
        <v>2002</v>
      </c>
      <c r="C13" s="11">
        <v>8248</v>
      </c>
      <c r="D13" s="10">
        <v>2065</v>
      </c>
    </row>
    <row r="14" spans="1:22" x14ac:dyDescent="0.25">
      <c r="A14" s="6"/>
      <c r="B14" s="16">
        <v>2003</v>
      </c>
      <c r="C14" s="11">
        <v>6143</v>
      </c>
      <c r="D14" s="10">
        <v>2137</v>
      </c>
    </row>
    <row r="15" spans="1:22" x14ac:dyDescent="0.25">
      <c r="A15" s="6"/>
      <c r="B15" s="16">
        <v>2004</v>
      </c>
      <c r="C15" s="11">
        <v>6652</v>
      </c>
      <c r="D15" s="10">
        <v>1449</v>
      </c>
    </row>
    <row r="16" spans="1:22" x14ac:dyDescent="0.25">
      <c r="A16" s="6"/>
      <c r="B16" s="16">
        <v>2005</v>
      </c>
      <c r="C16" s="11">
        <v>9316</v>
      </c>
      <c r="D16" s="10">
        <v>906</v>
      </c>
    </row>
    <row r="17" spans="1:5" x14ac:dyDescent="0.25">
      <c r="A17" s="6"/>
      <c r="B17" s="16">
        <v>2006</v>
      </c>
      <c r="C17" s="11">
        <v>11863</v>
      </c>
      <c r="D17" s="10">
        <v>977</v>
      </c>
    </row>
    <row r="18" spans="1:5" x14ac:dyDescent="0.25">
      <c r="A18" s="6"/>
      <c r="B18" s="16">
        <v>2007</v>
      </c>
      <c r="C18" s="11">
        <v>13510</v>
      </c>
      <c r="D18" s="10">
        <v>1646</v>
      </c>
    </row>
    <row r="19" spans="1:5" x14ac:dyDescent="0.25">
      <c r="A19" s="6"/>
      <c r="B19" s="16">
        <v>2008</v>
      </c>
      <c r="C19" s="11">
        <v>19488</v>
      </c>
      <c r="D19" s="10">
        <v>1745</v>
      </c>
    </row>
    <row r="20" spans="1:5" x14ac:dyDescent="0.25">
      <c r="A20" s="6"/>
      <c r="B20" s="16">
        <v>2009</v>
      </c>
      <c r="C20" s="11">
        <v>9971</v>
      </c>
      <c r="D20" s="10">
        <v>1113</v>
      </c>
    </row>
    <row r="21" spans="1:5" x14ac:dyDescent="0.25">
      <c r="A21" s="6"/>
      <c r="B21" s="16">
        <v>2010</v>
      </c>
      <c r="C21" s="11">
        <v>8412</v>
      </c>
      <c r="D21" s="10">
        <v>1869</v>
      </c>
    </row>
    <row r="22" spans="1:5" x14ac:dyDescent="0.25">
      <c r="A22" s="6"/>
      <c r="B22" s="17">
        <v>2011</v>
      </c>
      <c r="C22" s="11">
        <f>59+12091</f>
        <v>12150</v>
      </c>
      <c r="D22" s="10">
        <f>567+1779</f>
        <v>2346</v>
      </c>
      <c r="E22" s="6"/>
    </row>
    <row r="23" spans="1:5" s="30" customFormat="1" x14ac:dyDescent="0.25">
      <c r="A23" s="6"/>
      <c r="B23" s="16">
        <v>2012</v>
      </c>
      <c r="C23" s="11">
        <f>70+14585</f>
        <v>14655</v>
      </c>
      <c r="D23" s="10">
        <v>3558</v>
      </c>
      <c r="E23" s="6"/>
    </row>
    <row r="24" spans="1:5" x14ac:dyDescent="0.25">
      <c r="B24" s="16">
        <v>2013</v>
      </c>
      <c r="C24" s="11">
        <v>16042</v>
      </c>
      <c r="D24" s="10">
        <v>4552</v>
      </c>
    </row>
    <row r="25" spans="1:5" s="38" customFormat="1" x14ac:dyDescent="0.25">
      <c r="B25" s="31">
        <v>2014</v>
      </c>
      <c r="C25" s="32">
        <v>16077</v>
      </c>
      <c r="D25" s="33">
        <v>4129</v>
      </c>
    </row>
    <row r="26" spans="1:5" s="38" customFormat="1" x14ac:dyDescent="0.25">
      <c r="B26" s="31">
        <v>2015</v>
      </c>
      <c r="C26" s="32">
        <v>14916</v>
      </c>
      <c r="D26" s="33">
        <v>5655</v>
      </c>
    </row>
    <row r="27" spans="1:5" s="38" customFormat="1" x14ac:dyDescent="0.25">
      <c r="B27" s="31">
        <v>2016</v>
      </c>
      <c r="C27" s="32">
        <v>16180</v>
      </c>
      <c r="D27" s="33">
        <v>5061</v>
      </c>
    </row>
    <row r="28" spans="1:5" ht="13.8" thickBot="1" x14ac:dyDescent="0.3">
      <c r="B28" s="7">
        <v>2017</v>
      </c>
      <c r="C28" s="12">
        <v>15506</v>
      </c>
      <c r="D28" s="18">
        <v>4340</v>
      </c>
    </row>
    <row r="29" spans="1:5" ht="12.75" customHeight="1" x14ac:dyDescent="0.25">
      <c r="B29"/>
    </row>
    <row r="30" spans="1:5" x14ac:dyDescent="0.25">
      <c r="B30"/>
    </row>
    <row r="31" spans="1:5" x14ac:dyDescent="0.25">
      <c r="B31"/>
    </row>
    <row r="32" spans="1:5" ht="12.75" customHeight="1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ht="12.75" customHeight="1" x14ac:dyDescent="0.25">
      <c r="B42"/>
    </row>
    <row r="43" spans="2:2" x14ac:dyDescent="0.25">
      <c r="B43"/>
    </row>
    <row r="44" spans="2:2" ht="12.75" customHeight="1" x14ac:dyDescent="0.25">
      <c r="B44"/>
    </row>
    <row r="45" spans="2:2" ht="12.75" customHeight="1" x14ac:dyDescent="0.25">
      <c r="B45"/>
    </row>
    <row r="46" spans="2:2" ht="12.75" customHeight="1" x14ac:dyDescent="0.25">
      <c r="B46"/>
    </row>
    <row r="47" spans="2:2" x14ac:dyDescent="0.25">
      <c r="B47"/>
    </row>
    <row r="48" spans="2:2" ht="12.75" customHeight="1" x14ac:dyDescent="0.25">
      <c r="B48"/>
    </row>
    <row r="49" spans="2:2" x14ac:dyDescent="0.25">
      <c r="B49"/>
    </row>
    <row r="50" spans="2:2" ht="12.75" customHeight="1" x14ac:dyDescent="0.25">
      <c r="B50"/>
    </row>
    <row r="51" spans="2:2" ht="12.75" customHeight="1" x14ac:dyDescent="0.25">
      <c r="B51"/>
    </row>
    <row r="52" spans="2:2" ht="12.75" customHeight="1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ht="12.75" customHeight="1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  <row r="16388" spans="2:2" x14ac:dyDescent="0.25">
      <c r="B16388"/>
    </row>
    <row r="16389" spans="2:2" x14ac:dyDescent="0.25">
      <c r="B16389"/>
    </row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&amp; FP Acquisition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creator>pbergero</dc:creator>
  <dc:description>Trend of S&amp;FP AFV acquisitions by fuel type from 1992-2006</dc:description>
  <cp:lastModifiedBy>Erik</cp:lastModifiedBy>
  <cp:lastPrinted>2016-08-23T21:25:13Z</cp:lastPrinted>
  <dcterms:created xsi:type="dcterms:W3CDTF">2007-07-06T19:59:11Z</dcterms:created>
  <dcterms:modified xsi:type="dcterms:W3CDTF">2019-10-10T18:45:12Z</dcterms:modified>
</cp:coreProperties>
</file>