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aq\Desktop\Learn\MMCS_project\"/>
    </mc:Choice>
  </mc:AlternateContent>
  <xr:revisionPtr revIDLastSave="0" documentId="13_ncr:1_{BE144EF0-F666-466C-9236-ECF188EEBC51}" xr6:coauthVersionLast="47" xr6:coauthVersionMax="47" xr10:uidLastSave="{00000000-0000-0000-0000-000000000000}"/>
  <bookViews>
    <workbookView xWindow="-103" yWindow="-103" windowWidth="19406" windowHeight="11486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J2" i="1"/>
  <c r="K2" i="1"/>
  <c r="I2" i="1"/>
  <c r="G2" i="1"/>
  <c r="G3" i="1"/>
  <c r="G74" i="1"/>
  <c r="G75" i="1"/>
  <c r="G48" i="1"/>
  <c r="G10" i="1"/>
  <c r="G76" i="1"/>
  <c r="G49" i="1"/>
  <c r="G33" i="1"/>
  <c r="G34" i="1"/>
  <c r="G13" i="1"/>
  <c r="G67" i="1"/>
  <c r="G35" i="1"/>
  <c r="G9" i="1"/>
  <c r="G23" i="1"/>
  <c r="G53" i="1"/>
  <c r="G54" i="1"/>
  <c r="G55" i="1"/>
  <c r="G56" i="1"/>
  <c r="G57" i="1"/>
  <c r="G71" i="1"/>
  <c r="G58" i="1"/>
  <c r="G59" i="1"/>
  <c r="G60" i="1"/>
  <c r="G61" i="1"/>
  <c r="G62" i="1"/>
  <c r="G77" i="1"/>
  <c r="G78" i="1"/>
  <c r="G79" i="1"/>
  <c r="G73" i="1"/>
  <c r="G72" i="1"/>
  <c r="G69" i="1"/>
  <c r="G68" i="1"/>
  <c r="G66" i="1"/>
  <c r="G70" i="1"/>
  <c r="G46" i="1"/>
  <c r="G47" i="1"/>
  <c r="G14" i="1"/>
  <c r="G19" i="1"/>
  <c r="G4" i="1"/>
  <c r="G7" i="1"/>
  <c r="G8" i="1"/>
  <c r="G5" i="1"/>
  <c r="G6" i="1"/>
  <c r="G11" i="1"/>
  <c r="G31" i="1"/>
  <c r="G24" i="1"/>
  <c r="G15" i="1"/>
  <c r="G25" i="1"/>
  <c r="G26" i="1"/>
  <c r="G27" i="1"/>
  <c r="G28" i="1"/>
  <c r="G29" i="1"/>
  <c r="G32" i="1"/>
  <c r="G30" i="1"/>
  <c r="G16" i="1"/>
  <c r="G17" i="1"/>
  <c r="G18" i="1"/>
  <c r="G20" i="1"/>
  <c r="G21" i="1"/>
  <c r="G63" i="1"/>
  <c r="G64" i="1"/>
  <c r="G65" i="1"/>
  <c r="G50" i="1"/>
  <c r="G51" i="1"/>
  <c r="G52" i="1"/>
  <c r="G36" i="1"/>
  <c r="G37" i="1"/>
  <c r="G38" i="1"/>
  <c r="G39" i="1"/>
  <c r="G40" i="1"/>
  <c r="G41" i="1"/>
  <c r="G42" i="1"/>
  <c r="G43" i="1"/>
  <c r="G44" i="1"/>
  <c r="G45" i="1"/>
  <c r="G22" i="1"/>
  <c r="G12" i="1"/>
</calcChain>
</file>

<file path=xl/sharedStrings.xml><?xml version="1.0" encoding="utf-8"?>
<sst xmlns="http://schemas.openxmlformats.org/spreadsheetml/2006/main" count="245" uniqueCount="169">
  <si>
    <t>CP ID</t>
  </si>
  <si>
    <t>Type</t>
  </si>
  <si>
    <t>geometry</t>
  </si>
  <si>
    <t>Latitude</t>
  </si>
  <si>
    <t>Longitude</t>
  </si>
  <si>
    <t>grid number</t>
  </si>
  <si>
    <t>51085</t>
  </si>
  <si>
    <t>Slow</t>
  </si>
  <si>
    <t>POINT (-3.011192785069142 56.47296514001275)</t>
  </si>
  <si>
    <t>SCO50884</t>
  </si>
  <si>
    <t>Fast</t>
  </si>
  <si>
    <t>POINT (-3.057191218106697 56.46983341001484)</t>
  </si>
  <si>
    <t>50264</t>
  </si>
  <si>
    <t>POINT (-2.917475282989725 56.48982926001875)</t>
  </si>
  <si>
    <t>50263</t>
  </si>
  <si>
    <t>POINT (-2.91751565698979 56.48972199001865)</t>
  </si>
  <si>
    <t>50274</t>
  </si>
  <si>
    <t>POINT (-2.966478267037299 56.46149715999641)</t>
  </si>
  <si>
    <t>50692</t>
  </si>
  <si>
    <t>Rapid</t>
  </si>
  <si>
    <t>POINT (-3.024697383077009 56.48214830002332)</t>
  </si>
  <si>
    <t>50548</t>
  </si>
  <si>
    <t>POINT (-2.910300651990302 56.46999413999841)</t>
  </si>
  <si>
    <t>50240</t>
  </si>
  <si>
    <t>POINT (-2.966638605037414 56.46154132999645)</t>
  </si>
  <si>
    <t>50315</t>
  </si>
  <si>
    <t>POINT (-2.973600254044398 56.4568252699926)</t>
  </si>
  <si>
    <t>50349</t>
  </si>
  <si>
    <t>POINT (-2.973511090044359 56.45672602999249)</t>
  </si>
  <si>
    <t>50268</t>
  </si>
  <si>
    <t>POINT (-3.01161460306938 56.4732724500131)</t>
  </si>
  <si>
    <t>50267</t>
  </si>
  <si>
    <t>POINT (-2.947257234011296 56.49601845002823)</t>
  </si>
  <si>
    <t>50246</t>
  </si>
  <si>
    <t>POINT (-2.978499987048063 56.45749999999383)</t>
  </si>
  <si>
    <t>50565</t>
  </si>
  <si>
    <t>POINT (-3.024181414084864 56.45563167999712)</t>
  </si>
  <si>
    <t>50566</t>
  </si>
  <si>
    <t>POINT (-2.983589987051376 56.45978599999665)</t>
  </si>
  <si>
    <t>50875</t>
  </si>
  <si>
    <t>POINT (-2.973004172038995 56.47256850000806)</t>
  </si>
  <si>
    <t>50769</t>
  </si>
  <si>
    <t>POINT (-2.972894258038843 56.47277409000825)</t>
  </si>
  <si>
    <t>50874</t>
  </si>
  <si>
    <t>POINT (-2.973178028039118 56.47261582000812)</t>
  </si>
  <si>
    <t>50878</t>
  </si>
  <si>
    <t>POINT (-2.972486247038626 56.47243702000785)</t>
  </si>
  <si>
    <t>50771</t>
  </si>
  <si>
    <t>POINT (-2.972578367038623 56.47267996000809)</t>
  </si>
  <si>
    <t>50800</t>
  </si>
  <si>
    <t>POINT (-2.911969681990928 56.47218453000076)</t>
  </si>
  <si>
    <t>50877</t>
  </si>
  <si>
    <t>POINT (-2.972648647038739 56.47248923000793)</t>
  </si>
  <si>
    <t>50772</t>
  </si>
  <si>
    <t>POINT (-2.972405232038502 56.47262783000803)</t>
  </si>
  <si>
    <t>50876</t>
  </si>
  <si>
    <t>POINT (-2.972853684038889 56.47252923000798)</t>
  </si>
  <si>
    <t>50770</t>
  </si>
  <si>
    <t>POINT (-2.972740616038738 56.47272623000818)</t>
  </si>
  <si>
    <t>50773</t>
  </si>
  <si>
    <t>POINT (-2.972210778038363 56.47258181000797)</t>
  </si>
  <si>
    <t>51241</t>
  </si>
  <si>
    <t>POINT (-2.892494956971288 56.48588707001203)</t>
  </si>
  <si>
    <t>50911</t>
  </si>
  <si>
    <t>POINT (-2.873580032962127 56.46779036999209)</t>
  </si>
  <si>
    <t>51087</t>
  </si>
  <si>
    <t>POINT (-2.873360868961959 56.46777531999206)</t>
  </si>
  <si>
    <t>50373</t>
  </si>
  <si>
    <t>POINT (-2.913471517990294 56.47796824000662)</t>
  </si>
  <si>
    <t>50841</t>
  </si>
  <si>
    <t>POINT (-2.920663601998414 56.47016331999976)</t>
  </si>
  <si>
    <t>50269</t>
  </si>
  <si>
    <t>POINT (-2.935811869006574 56.48222221001335)</t>
  </si>
  <si>
    <t>50338</t>
  </si>
  <si>
    <t>POINT (-2.947475877011469 56.49601598002825)</t>
  </si>
  <si>
    <t>50789</t>
  </si>
  <si>
    <t>POINT (-2.941636877012348 56.4784757300103)</t>
  </si>
  <si>
    <t>50562</t>
  </si>
  <si>
    <t>POINT (-2.922165428996865 56.47885970000849)</t>
  </si>
  <si>
    <t>51355</t>
  </si>
  <si>
    <t>POINT (-2.97508591803693 56.48444556001999)</t>
  </si>
  <si>
    <t>Unknown</t>
  </si>
  <si>
    <t>POINT (-2.975113894036988 56.48432928001987)</t>
  </si>
  <si>
    <t>50840</t>
  </si>
  <si>
    <t>POINT (-3.014352513066846 56.4883823900283)</t>
  </si>
  <si>
    <t>50265</t>
  </si>
  <si>
    <t>POINT (-3.003684246058775 56.48710221002585)</t>
  </si>
  <si>
    <t>50549</t>
  </si>
  <si>
    <t>POINT (-3.055854298105322 56.47083197001567)</t>
  </si>
  <si>
    <t>50266</t>
  </si>
  <si>
    <t>POINT (-3.035286987090617 56.46548131000807)</t>
  </si>
  <si>
    <t>50842</t>
  </si>
  <si>
    <t>POINT (-3.035060301090452 56.46543565000801)</t>
  </si>
  <si>
    <t>51062</t>
  </si>
  <si>
    <t>POINT (-3.068633290119877 56.45677168000323)</t>
  </si>
  <si>
    <t>2234</t>
  </si>
  <si>
    <t>POINT (-3.047990362097537 56.47572713001961)</t>
  </si>
  <si>
    <t>50812</t>
  </si>
  <si>
    <t>POINT (-3.041976677095921 56.46553827000886)</t>
  </si>
  <si>
    <t>51344</t>
  </si>
  <si>
    <t>POINT (-3.016417015076592 56.46238032000289)</t>
  </si>
  <si>
    <t>50339</t>
  </si>
  <si>
    <t>POINT (-2.985301001046906 56.47840766001517)</t>
  </si>
  <si>
    <t>50234</t>
  </si>
  <si>
    <t>POINT (-2.986113461047594 56.47826452001511)</t>
  </si>
  <si>
    <t>50843</t>
  </si>
  <si>
    <t>POINT (-3.005973724066465 56.46826957000752)</t>
  </si>
  <si>
    <t>50236</t>
  </si>
  <si>
    <t>POINT (-2.98596085004748 56.4782440800151)</t>
  </si>
  <si>
    <t>50238</t>
  </si>
  <si>
    <t>POINT (-2.985820653047379 56.47822142001506)</t>
  </si>
  <si>
    <t>50270</t>
  </si>
  <si>
    <t>POINT (-2.985680611047271 56.47820470001501)</t>
  </si>
  <si>
    <t>50271</t>
  </si>
  <si>
    <t>POINT (-2.985540569047166 56.47818799001499)</t>
  </si>
  <si>
    <t>50272</t>
  </si>
  <si>
    <t>POINT (-2.985389636047053 56.47816541001494)</t>
  </si>
  <si>
    <t>50232</t>
  </si>
  <si>
    <t>POINT (-2.986253349047703 56.47827529001518)</t>
  </si>
  <si>
    <t>POINT (-2.985195755046907 56.4781431800149)</t>
  </si>
  <si>
    <t>50230</t>
  </si>
  <si>
    <t>POINT (-3.002456448062209 56.47296831001176)</t>
  </si>
  <si>
    <t>50523</t>
  </si>
  <si>
    <t>POINT (-3.002452997062247 56.47283759001163)</t>
  </si>
  <si>
    <t>50522</t>
  </si>
  <si>
    <t>POINT (-3.002449860062281 56.47271876001152)</t>
  </si>
  <si>
    <t>50261</t>
  </si>
  <si>
    <t>POINT (-2.992652750057255 56.46394318000177)</t>
  </si>
  <si>
    <t>50262</t>
  </si>
  <si>
    <t>POINT (-2.992575912057214 56.46387843000169)</t>
  </si>
  <si>
    <t>50675</t>
  </si>
  <si>
    <t>POINT (-2.962498183033509 56.46355615999799)</t>
  </si>
  <si>
    <t>50676</t>
  </si>
  <si>
    <t>POINT (-2.962597036033558 56.46364453999808)</t>
  </si>
  <si>
    <t>50677</t>
  </si>
  <si>
    <t>POINT (-2.962685758033592 56.46375675999818)</t>
  </si>
  <si>
    <t>50908</t>
  </si>
  <si>
    <t>POINT (-2.966068946036514 56.46297437999781)</t>
  </si>
  <si>
    <t>50910</t>
  </si>
  <si>
    <t>POINT (-2.966793940037942 56.46024693999519)</t>
  </si>
  <si>
    <t>50243</t>
  </si>
  <si>
    <t>POINT (-2.969764351040354 56.46004579999533)</t>
  </si>
  <si>
    <t>51086</t>
  </si>
  <si>
    <t>POINT (-2.977853688047766 56.45681529999306)</t>
  </si>
  <si>
    <t>50909</t>
  </si>
  <si>
    <t>POINT (-2.977267882046595 56.45907814999522)</t>
  </si>
  <si>
    <t>50630</t>
  </si>
  <si>
    <t>POINT (-2.981789961050263 56.45878689999545)</t>
  </si>
  <si>
    <t>51203</t>
  </si>
  <si>
    <t>POINT (-2.976041141045268 56.46021097999622)</t>
  </si>
  <si>
    <t>51198</t>
  </si>
  <si>
    <t>POINT (-2.975911138045179 56.46016445999616)</t>
  </si>
  <si>
    <t>51199</t>
  </si>
  <si>
    <t>POINT (-2.975759520045077 56.46011216999609)</t>
  </si>
  <si>
    <t>51200</t>
  </si>
  <si>
    <t>POINT (-2.975607749044974 56.46005393999599)</t>
  </si>
  <si>
    <t>51201</t>
  </si>
  <si>
    <t>POINT (-2.975467169044876 56.46001344999595)</t>
  </si>
  <si>
    <t>51202</t>
  </si>
  <si>
    <t>POINT (-2.975326436044779 56.45996700999588)</t>
  </si>
  <si>
    <t>51229</t>
  </si>
  <si>
    <t>POINT (-2.975158002041855 56.46887950000465)</t>
  </si>
  <si>
    <t>51132</t>
  </si>
  <si>
    <t>POINT (-2.984288107053444 56.45494890999196)</t>
  </si>
  <si>
    <t>Slow</t>
    <phoneticPr fontId="2" type="noConversion"/>
  </si>
  <si>
    <t>Fast</t>
    <phoneticPr fontId="2" type="noConversion"/>
  </si>
  <si>
    <t>Rapid</t>
    <phoneticPr fontId="2" type="noConversion"/>
  </si>
  <si>
    <t>count_station</t>
    <phoneticPr fontId="2" type="noConversion"/>
  </si>
  <si>
    <t>count_chargers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</si>
</sst>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Calibri"/>
    </font>
    <font>
      <sz val="9"/>
      <name val="宋体"/>
      <family val="3"/>
      <charset val="134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workbookViewId="0">
      <selection activeCell="K3" sqref="K3"/>
    </sheetView>
  </sheetViews>
  <sheetFormatPr defaultRowHeight="14.15" x14ac:dyDescent="0.3"/>
  <cols>
    <col min="1" max="1" width="9.53515625" bestFit="1" customWidth="1"/>
    <col min="2" max="2" width="6" bestFit="1" customWidth="1"/>
    <col min="3" max="3" width="54.69140625" hidden="1" customWidth="1"/>
    <col min="4" max="4" width="19.84375" hidden="1" customWidth="1"/>
    <col min="5" max="5" width="12.69140625" hidden="1" customWidth="1"/>
    <col min="6" max="6" width="11.84375" bestFit="1" customWidth="1"/>
    <col min="7" max="7" width="2.765625" customWidth="1"/>
  </cols>
  <sheetData>
    <row r="1" spans="1:11" ht="14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167</v>
      </c>
      <c r="H1" s="2" t="s">
        <v>168</v>
      </c>
      <c r="I1" s="2" t="s">
        <v>164</v>
      </c>
      <c r="J1" s="2" t="s">
        <v>165</v>
      </c>
      <c r="K1" s="2" t="s">
        <v>166</v>
      </c>
    </row>
    <row r="2" spans="1:11" x14ac:dyDescent="0.3">
      <c r="A2" t="s">
        <v>93</v>
      </c>
      <c r="B2" t="s">
        <v>10</v>
      </c>
      <c r="C2" t="s">
        <v>94</v>
      </c>
      <c r="D2">
        <v>56.456771680003229</v>
      </c>
      <c r="E2">
        <v>-3.0686332901198772</v>
      </c>
      <c r="F2">
        <v>59</v>
      </c>
      <c r="G2">
        <f>COUNTIF(F:F,F2)</f>
        <v>1</v>
      </c>
      <c r="H2">
        <f>COUNTIF(A:A,A2)</f>
        <v>1</v>
      </c>
      <c r="I2">
        <f>COUNTIFS($B:$B,I$1,$A:$A,$A2)</f>
        <v>0</v>
      </c>
      <c r="J2">
        <f t="shared" ref="J2:K17" si="0">COUNTIFS($B:$B,J$1,$A:$A,$A2)</f>
        <v>1</v>
      </c>
      <c r="K2">
        <f t="shared" si="0"/>
        <v>0</v>
      </c>
    </row>
    <row r="3" spans="1:11" x14ac:dyDescent="0.3">
      <c r="A3" t="s">
        <v>9</v>
      </c>
      <c r="B3" t="s">
        <v>10</v>
      </c>
      <c r="C3" t="s">
        <v>11</v>
      </c>
      <c r="D3">
        <v>56.469833410014843</v>
      </c>
      <c r="E3">
        <v>-3.0571912181066971</v>
      </c>
      <c r="F3">
        <v>76</v>
      </c>
      <c r="G3">
        <f>COUNTIF(F:F,F3)</f>
        <v>2</v>
      </c>
      <c r="H3">
        <f t="shared" ref="H3:H66" si="1">COUNTIF(A:A,A3)</f>
        <v>1</v>
      </c>
      <c r="I3">
        <f t="shared" ref="I3:K34" si="2">COUNTIFS($B:$B,I$1,$A:$A,$A3)</f>
        <v>0</v>
      </c>
      <c r="J3">
        <f t="shared" si="0"/>
        <v>1</v>
      </c>
      <c r="K3">
        <f t="shared" si="0"/>
        <v>0</v>
      </c>
    </row>
    <row r="4" spans="1:11" x14ac:dyDescent="0.3">
      <c r="A4" t="s">
        <v>87</v>
      </c>
      <c r="B4" t="s">
        <v>7</v>
      </c>
      <c r="C4" t="s">
        <v>88</v>
      </c>
      <c r="D4">
        <v>56.470831970015666</v>
      </c>
      <c r="E4">
        <v>-3.0558542981053218</v>
      </c>
      <c r="F4">
        <v>76</v>
      </c>
      <c r="G4">
        <f>COUNTIF(F:F,F4)</f>
        <v>2</v>
      </c>
      <c r="H4">
        <f t="shared" si="1"/>
        <v>1</v>
      </c>
      <c r="I4">
        <f t="shared" si="2"/>
        <v>1</v>
      </c>
      <c r="J4">
        <f t="shared" si="0"/>
        <v>0</v>
      </c>
      <c r="K4">
        <f t="shared" si="0"/>
        <v>0</v>
      </c>
    </row>
    <row r="5" spans="1:11" x14ac:dyDescent="0.3">
      <c r="A5" t="s">
        <v>95</v>
      </c>
      <c r="B5" t="s">
        <v>7</v>
      </c>
      <c r="C5" t="s">
        <v>96</v>
      </c>
      <c r="D5">
        <v>56.475727130019607</v>
      </c>
      <c r="E5">
        <v>-3.0479903620975368</v>
      </c>
      <c r="F5">
        <v>91</v>
      </c>
      <c r="G5">
        <f>COUNTIF(F:F,F5)</f>
        <v>1</v>
      </c>
      <c r="H5">
        <f t="shared" si="1"/>
        <v>1</v>
      </c>
      <c r="I5">
        <f t="shared" si="2"/>
        <v>1</v>
      </c>
      <c r="J5">
        <f t="shared" si="0"/>
        <v>0</v>
      </c>
      <c r="K5">
        <f t="shared" si="0"/>
        <v>0</v>
      </c>
    </row>
    <row r="6" spans="1:11" x14ac:dyDescent="0.3">
      <c r="A6" t="s">
        <v>97</v>
      </c>
      <c r="B6" t="s">
        <v>19</v>
      </c>
      <c r="C6" t="s">
        <v>98</v>
      </c>
      <c r="D6">
        <v>56.465538270008857</v>
      </c>
      <c r="E6">
        <v>-3.0419766770959211</v>
      </c>
      <c r="F6">
        <v>103</v>
      </c>
      <c r="G6">
        <f>COUNTIF(F:F,F6)</f>
        <v>1</v>
      </c>
      <c r="H6">
        <f t="shared" si="1"/>
        <v>1</v>
      </c>
      <c r="I6">
        <f t="shared" si="2"/>
        <v>0</v>
      </c>
      <c r="J6">
        <f t="shared" si="0"/>
        <v>0</v>
      </c>
      <c r="K6">
        <f t="shared" si="0"/>
        <v>1</v>
      </c>
    </row>
    <row r="7" spans="1:11" x14ac:dyDescent="0.3">
      <c r="A7" t="s">
        <v>89</v>
      </c>
      <c r="B7" t="s">
        <v>7</v>
      </c>
      <c r="C7" t="s">
        <v>90</v>
      </c>
      <c r="D7">
        <v>56.465481310008073</v>
      </c>
      <c r="E7">
        <v>-3.035286987090617</v>
      </c>
      <c r="F7">
        <v>117</v>
      </c>
      <c r="G7">
        <f>COUNTIF(F:F,F7)</f>
        <v>2</v>
      </c>
      <c r="H7">
        <f t="shared" si="1"/>
        <v>1</v>
      </c>
      <c r="I7">
        <f t="shared" si="2"/>
        <v>1</v>
      </c>
      <c r="J7">
        <f t="shared" si="0"/>
        <v>0</v>
      </c>
      <c r="K7">
        <f t="shared" si="0"/>
        <v>0</v>
      </c>
    </row>
    <row r="8" spans="1:11" x14ac:dyDescent="0.3">
      <c r="A8" t="s">
        <v>91</v>
      </c>
      <c r="B8" t="s">
        <v>7</v>
      </c>
      <c r="C8" t="s">
        <v>92</v>
      </c>
      <c r="D8">
        <v>56.465435650008011</v>
      </c>
      <c r="E8">
        <v>-3.0350603010904522</v>
      </c>
      <c r="F8">
        <v>117</v>
      </c>
      <c r="G8">
        <f>COUNTIF(F:F,F8)</f>
        <v>2</v>
      </c>
      <c r="H8">
        <f t="shared" si="1"/>
        <v>1</v>
      </c>
      <c r="I8">
        <f t="shared" si="2"/>
        <v>1</v>
      </c>
      <c r="J8">
        <f t="shared" si="0"/>
        <v>0</v>
      </c>
      <c r="K8">
        <f t="shared" si="0"/>
        <v>0</v>
      </c>
    </row>
    <row r="9" spans="1:11" x14ac:dyDescent="0.3">
      <c r="A9" t="s">
        <v>35</v>
      </c>
      <c r="B9" t="s">
        <v>7</v>
      </c>
      <c r="C9" t="s">
        <v>36</v>
      </c>
      <c r="D9">
        <v>56.455631679997119</v>
      </c>
      <c r="E9">
        <v>-3.0241814140848642</v>
      </c>
      <c r="F9">
        <v>129</v>
      </c>
      <c r="G9">
        <f>COUNTIF(F:F,F9)</f>
        <v>1</v>
      </c>
      <c r="H9">
        <f t="shared" si="1"/>
        <v>1</v>
      </c>
      <c r="I9">
        <f t="shared" si="2"/>
        <v>1</v>
      </c>
      <c r="J9">
        <f t="shared" si="0"/>
        <v>0</v>
      </c>
      <c r="K9">
        <f t="shared" si="0"/>
        <v>0</v>
      </c>
    </row>
    <row r="10" spans="1:11" x14ac:dyDescent="0.3">
      <c r="A10" t="s">
        <v>18</v>
      </c>
      <c r="B10" t="s">
        <v>19</v>
      </c>
      <c r="C10" t="s">
        <v>20</v>
      </c>
      <c r="D10">
        <v>56.482148300023319</v>
      </c>
      <c r="E10">
        <v>-3.024697383077009</v>
      </c>
      <c r="F10">
        <v>134</v>
      </c>
      <c r="G10">
        <f>COUNTIF(F:F,F10)</f>
        <v>1</v>
      </c>
      <c r="H10">
        <f t="shared" si="1"/>
        <v>1</v>
      </c>
      <c r="I10">
        <f t="shared" si="2"/>
        <v>0</v>
      </c>
      <c r="J10">
        <f t="shared" si="0"/>
        <v>0</v>
      </c>
      <c r="K10">
        <f t="shared" si="0"/>
        <v>1</v>
      </c>
    </row>
    <row r="11" spans="1:11" x14ac:dyDescent="0.3">
      <c r="A11" t="s">
        <v>99</v>
      </c>
      <c r="B11" t="s">
        <v>10</v>
      </c>
      <c r="C11" t="s">
        <v>100</v>
      </c>
      <c r="D11">
        <v>56.462380320002893</v>
      </c>
      <c r="E11">
        <v>-3.0164170150765921</v>
      </c>
      <c r="F11">
        <v>144</v>
      </c>
      <c r="G11">
        <f>COUNTIF(F:F,F11)</f>
        <v>1</v>
      </c>
      <c r="H11">
        <f t="shared" si="1"/>
        <v>1</v>
      </c>
      <c r="I11">
        <f t="shared" si="2"/>
        <v>0</v>
      </c>
      <c r="J11">
        <f t="shared" si="0"/>
        <v>1</v>
      </c>
      <c r="K11">
        <f t="shared" si="0"/>
        <v>0</v>
      </c>
    </row>
    <row r="12" spans="1:11" x14ac:dyDescent="0.3">
      <c r="A12" t="s">
        <v>6</v>
      </c>
      <c r="B12" t="s">
        <v>7</v>
      </c>
      <c r="C12" t="s">
        <v>8</v>
      </c>
      <c r="D12">
        <v>56.472965140012747</v>
      </c>
      <c r="E12">
        <v>-3.011192785069142</v>
      </c>
      <c r="F12">
        <v>146</v>
      </c>
      <c r="G12">
        <f>COUNTIF(F:F,F12)</f>
        <v>1</v>
      </c>
      <c r="H12">
        <f t="shared" si="1"/>
        <v>1</v>
      </c>
      <c r="I12">
        <f t="shared" si="2"/>
        <v>1</v>
      </c>
      <c r="J12">
        <f t="shared" si="0"/>
        <v>0</v>
      </c>
      <c r="K12">
        <f t="shared" si="0"/>
        <v>0</v>
      </c>
    </row>
    <row r="13" spans="1:11" x14ac:dyDescent="0.3">
      <c r="A13" t="s">
        <v>29</v>
      </c>
      <c r="B13" t="s">
        <v>7</v>
      </c>
      <c r="C13" t="s">
        <v>30</v>
      </c>
      <c r="D13">
        <v>56.473272450013098</v>
      </c>
      <c r="E13">
        <v>-3.01161460306938</v>
      </c>
      <c r="F13">
        <v>147</v>
      </c>
      <c r="G13">
        <f>COUNTIF(F:F,F13)</f>
        <v>1</v>
      </c>
      <c r="H13">
        <f t="shared" si="1"/>
        <v>1</v>
      </c>
      <c r="I13">
        <f t="shared" si="2"/>
        <v>1</v>
      </c>
      <c r="J13">
        <f t="shared" si="0"/>
        <v>0</v>
      </c>
      <c r="K13">
        <f t="shared" si="0"/>
        <v>0</v>
      </c>
    </row>
    <row r="14" spans="1:11" x14ac:dyDescent="0.3">
      <c r="A14" t="s">
        <v>83</v>
      </c>
      <c r="B14" t="s">
        <v>7</v>
      </c>
      <c r="C14" t="s">
        <v>84</v>
      </c>
      <c r="D14">
        <v>56.488382390028299</v>
      </c>
      <c r="E14">
        <v>-3.014352513066846</v>
      </c>
      <c r="F14">
        <v>150</v>
      </c>
      <c r="G14">
        <f>COUNTIF(F:F,F14)</f>
        <v>1</v>
      </c>
      <c r="H14">
        <f t="shared" si="1"/>
        <v>1</v>
      </c>
      <c r="I14">
        <f t="shared" si="2"/>
        <v>1</v>
      </c>
      <c r="J14">
        <f t="shared" si="0"/>
        <v>0</v>
      </c>
      <c r="K14">
        <f t="shared" si="0"/>
        <v>0</v>
      </c>
    </row>
    <row r="15" spans="1:11" x14ac:dyDescent="0.3">
      <c r="A15" t="s">
        <v>105</v>
      </c>
      <c r="B15" t="s">
        <v>7</v>
      </c>
      <c r="C15" t="s">
        <v>106</v>
      </c>
      <c r="D15">
        <v>56.468269570007521</v>
      </c>
      <c r="E15">
        <v>-3.005973724066465</v>
      </c>
      <c r="F15">
        <v>159</v>
      </c>
      <c r="G15">
        <f>COUNTIF(F:F,F15)</f>
        <v>1</v>
      </c>
      <c r="H15">
        <f t="shared" si="1"/>
        <v>1</v>
      </c>
      <c r="I15">
        <f t="shared" si="2"/>
        <v>1</v>
      </c>
      <c r="J15">
        <f t="shared" si="0"/>
        <v>0</v>
      </c>
      <c r="K15">
        <f t="shared" si="0"/>
        <v>0</v>
      </c>
    </row>
    <row r="16" spans="1:11" x14ac:dyDescent="0.3">
      <c r="A16" t="s">
        <v>120</v>
      </c>
      <c r="B16" t="s">
        <v>7</v>
      </c>
      <c r="C16" t="s">
        <v>121</v>
      </c>
      <c r="D16">
        <v>56.472968310011758</v>
      </c>
      <c r="E16">
        <v>-3.0024564480622091</v>
      </c>
      <c r="F16">
        <v>160</v>
      </c>
      <c r="G16">
        <f>COUNTIF(F:F,F16)</f>
        <v>3</v>
      </c>
      <c r="H16">
        <f t="shared" si="1"/>
        <v>1</v>
      </c>
      <c r="I16">
        <f t="shared" si="2"/>
        <v>1</v>
      </c>
      <c r="J16">
        <f t="shared" si="0"/>
        <v>0</v>
      </c>
      <c r="K16">
        <f t="shared" si="0"/>
        <v>0</v>
      </c>
    </row>
    <row r="17" spans="1:11" x14ac:dyDescent="0.3">
      <c r="A17" t="s">
        <v>122</v>
      </c>
      <c r="B17" t="s">
        <v>7</v>
      </c>
      <c r="C17" t="s">
        <v>123</v>
      </c>
      <c r="D17">
        <v>56.472837590011629</v>
      </c>
      <c r="E17">
        <v>-3.0024529970622469</v>
      </c>
      <c r="F17">
        <v>160</v>
      </c>
      <c r="G17">
        <f>COUNTIF(F:F,F17)</f>
        <v>3</v>
      </c>
      <c r="H17">
        <f t="shared" si="1"/>
        <v>1</v>
      </c>
      <c r="I17">
        <f t="shared" si="2"/>
        <v>1</v>
      </c>
      <c r="J17">
        <f t="shared" si="0"/>
        <v>0</v>
      </c>
      <c r="K17">
        <f t="shared" si="0"/>
        <v>0</v>
      </c>
    </row>
    <row r="18" spans="1:11" x14ac:dyDescent="0.3">
      <c r="A18" t="s">
        <v>124</v>
      </c>
      <c r="B18" t="s">
        <v>7</v>
      </c>
      <c r="C18" t="s">
        <v>125</v>
      </c>
      <c r="D18">
        <v>56.472718760011517</v>
      </c>
      <c r="E18">
        <v>-3.0024498600622809</v>
      </c>
      <c r="F18">
        <v>160</v>
      </c>
      <c r="G18">
        <f>COUNTIF(F:F,F18)</f>
        <v>3</v>
      </c>
      <c r="H18">
        <f t="shared" si="1"/>
        <v>1</v>
      </c>
      <c r="I18">
        <f t="shared" si="2"/>
        <v>1</v>
      </c>
      <c r="J18">
        <f t="shared" si="2"/>
        <v>0</v>
      </c>
      <c r="K18">
        <f t="shared" si="2"/>
        <v>0</v>
      </c>
    </row>
    <row r="19" spans="1:11" x14ac:dyDescent="0.3">
      <c r="A19" t="s">
        <v>85</v>
      </c>
      <c r="B19" t="s">
        <v>7</v>
      </c>
      <c r="C19" t="s">
        <v>86</v>
      </c>
      <c r="D19">
        <v>56.487102210025853</v>
      </c>
      <c r="E19">
        <v>-3.0036842460587749</v>
      </c>
      <c r="F19">
        <v>163</v>
      </c>
      <c r="G19">
        <f>COUNTIF(F:F,F19)</f>
        <v>1</v>
      </c>
      <c r="H19">
        <f t="shared" si="1"/>
        <v>1</v>
      </c>
      <c r="I19">
        <f t="shared" si="2"/>
        <v>1</v>
      </c>
      <c r="J19">
        <f t="shared" si="2"/>
        <v>0</v>
      </c>
      <c r="K19">
        <f t="shared" si="2"/>
        <v>0</v>
      </c>
    </row>
    <row r="20" spans="1:11" x14ac:dyDescent="0.3">
      <c r="A20" t="s">
        <v>126</v>
      </c>
      <c r="B20" t="s">
        <v>7</v>
      </c>
      <c r="C20" t="s">
        <v>127</v>
      </c>
      <c r="D20">
        <v>56.46394318000177</v>
      </c>
      <c r="E20">
        <v>-2.9926527500572551</v>
      </c>
      <c r="F20">
        <v>173</v>
      </c>
      <c r="G20">
        <f>COUNTIF(F:F,F20)</f>
        <v>2</v>
      </c>
      <c r="H20">
        <f t="shared" si="1"/>
        <v>1</v>
      </c>
      <c r="I20">
        <f t="shared" si="2"/>
        <v>1</v>
      </c>
      <c r="J20">
        <f t="shared" si="2"/>
        <v>0</v>
      </c>
      <c r="K20">
        <f t="shared" si="2"/>
        <v>0</v>
      </c>
    </row>
    <row r="21" spans="1:11" x14ac:dyDescent="0.3">
      <c r="A21" t="s">
        <v>128</v>
      </c>
      <c r="B21" t="s">
        <v>7</v>
      </c>
      <c r="C21" t="s">
        <v>129</v>
      </c>
      <c r="D21">
        <v>56.463878430001692</v>
      </c>
      <c r="E21">
        <v>-2.9925759120572142</v>
      </c>
      <c r="F21">
        <v>173</v>
      </c>
      <c r="G21">
        <f>COUNTIF(F:F,F21)</f>
        <v>2</v>
      </c>
      <c r="H21">
        <f t="shared" si="1"/>
        <v>1</v>
      </c>
      <c r="I21">
        <f t="shared" si="2"/>
        <v>1</v>
      </c>
      <c r="J21">
        <f t="shared" si="2"/>
        <v>0</v>
      </c>
      <c r="K21">
        <f t="shared" si="2"/>
        <v>0</v>
      </c>
    </row>
    <row r="22" spans="1:11" x14ac:dyDescent="0.3">
      <c r="A22" t="s">
        <v>162</v>
      </c>
      <c r="B22" t="s">
        <v>10</v>
      </c>
      <c r="C22" t="s">
        <v>163</v>
      </c>
      <c r="D22">
        <v>56.454948909991963</v>
      </c>
      <c r="E22">
        <v>-2.9842881070534442</v>
      </c>
      <c r="F22">
        <v>185</v>
      </c>
      <c r="G22">
        <f>COUNTIF(F:F,F22)</f>
        <v>1</v>
      </c>
      <c r="H22">
        <f t="shared" si="1"/>
        <v>1</v>
      </c>
      <c r="I22">
        <f t="shared" si="2"/>
        <v>0</v>
      </c>
      <c r="J22">
        <f t="shared" si="2"/>
        <v>1</v>
      </c>
      <c r="K22">
        <f t="shared" si="2"/>
        <v>0</v>
      </c>
    </row>
    <row r="23" spans="1:11" x14ac:dyDescent="0.3">
      <c r="A23" t="s">
        <v>37</v>
      </c>
      <c r="B23" t="s">
        <v>19</v>
      </c>
      <c r="C23" t="s">
        <v>38</v>
      </c>
      <c r="D23">
        <v>56.459785999996647</v>
      </c>
      <c r="E23">
        <v>-2.983589987051376</v>
      </c>
      <c r="F23">
        <v>186</v>
      </c>
      <c r="G23">
        <f>COUNTIF(F:F,F23)</f>
        <v>1</v>
      </c>
      <c r="H23">
        <f t="shared" si="1"/>
        <v>1</v>
      </c>
      <c r="I23">
        <f t="shared" si="2"/>
        <v>0</v>
      </c>
      <c r="J23">
        <f t="shared" si="2"/>
        <v>0</v>
      </c>
      <c r="K23">
        <f t="shared" si="2"/>
        <v>1</v>
      </c>
    </row>
    <row r="24" spans="1:11" x14ac:dyDescent="0.3">
      <c r="A24" t="s">
        <v>103</v>
      </c>
      <c r="B24" t="s">
        <v>7</v>
      </c>
      <c r="C24" t="s">
        <v>104</v>
      </c>
      <c r="D24">
        <v>56.478264520015109</v>
      </c>
      <c r="E24">
        <v>-2.9861134610475939</v>
      </c>
      <c r="F24">
        <v>189</v>
      </c>
      <c r="G24">
        <f>COUNTIF(F:F,F24)</f>
        <v>7</v>
      </c>
      <c r="H24">
        <f t="shared" si="1"/>
        <v>1</v>
      </c>
      <c r="I24">
        <f t="shared" si="2"/>
        <v>1</v>
      </c>
      <c r="J24">
        <f t="shared" si="2"/>
        <v>0</v>
      </c>
      <c r="K24">
        <f t="shared" si="2"/>
        <v>0</v>
      </c>
    </row>
    <row r="25" spans="1:11" x14ac:dyDescent="0.3">
      <c r="A25" t="s">
        <v>107</v>
      </c>
      <c r="B25" t="s">
        <v>7</v>
      </c>
      <c r="C25" t="s">
        <v>108</v>
      </c>
      <c r="D25">
        <v>56.478244080015102</v>
      </c>
      <c r="E25">
        <v>-2.9859608500474799</v>
      </c>
      <c r="F25">
        <v>189</v>
      </c>
      <c r="G25">
        <f>COUNTIF(F:F,F25)</f>
        <v>7</v>
      </c>
      <c r="H25">
        <f t="shared" si="1"/>
        <v>1</v>
      </c>
      <c r="I25">
        <f t="shared" si="2"/>
        <v>1</v>
      </c>
      <c r="J25">
        <f t="shared" si="2"/>
        <v>0</v>
      </c>
      <c r="K25">
        <f t="shared" si="2"/>
        <v>0</v>
      </c>
    </row>
    <row r="26" spans="1:11" x14ac:dyDescent="0.3">
      <c r="A26" t="s">
        <v>109</v>
      </c>
      <c r="B26" t="s">
        <v>7</v>
      </c>
      <c r="C26" t="s">
        <v>110</v>
      </c>
      <c r="D26">
        <v>56.478221420015061</v>
      </c>
      <c r="E26">
        <v>-2.9858206530473792</v>
      </c>
      <c r="F26">
        <v>189</v>
      </c>
      <c r="G26">
        <f>COUNTIF(F:F,F26)</f>
        <v>7</v>
      </c>
      <c r="H26">
        <f t="shared" si="1"/>
        <v>1</v>
      </c>
      <c r="I26">
        <f t="shared" si="2"/>
        <v>1</v>
      </c>
      <c r="J26">
        <f t="shared" si="2"/>
        <v>0</v>
      </c>
      <c r="K26">
        <f t="shared" si="2"/>
        <v>0</v>
      </c>
    </row>
    <row r="27" spans="1:11" x14ac:dyDescent="0.3">
      <c r="A27" t="s">
        <v>111</v>
      </c>
      <c r="B27" t="s">
        <v>7</v>
      </c>
      <c r="C27" t="s">
        <v>112</v>
      </c>
      <c r="D27">
        <v>56.478204700015013</v>
      </c>
      <c r="E27">
        <v>-2.9856806110472709</v>
      </c>
      <c r="F27">
        <v>189</v>
      </c>
      <c r="G27">
        <f>COUNTIF(F:F,F27)</f>
        <v>7</v>
      </c>
      <c r="H27">
        <f t="shared" si="1"/>
        <v>1</v>
      </c>
      <c r="I27">
        <f t="shared" si="2"/>
        <v>1</v>
      </c>
      <c r="J27">
        <f t="shared" si="2"/>
        <v>0</v>
      </c>
      <c r="K27">
        <f t="shared" si="2"/>
        <v>0</v>
      </c>
    </row>
    <row r="28" spans="1:11" x14ac:dyDescent="0.3">
      <c r="A28" s="3" t="s">
        <v>113</v>
      </c>
      <c r="B28" t="s">
        <v>7</v>
      </c>
      <c r="C28" t="s">
        <v>114</v>
      </c>
      <c r="D28">
        <v>56.478187990014987</v>
      </c>
      <c r="E28">
        <v>-2.9855405690471661</v>
      </c>
      <c r="F28">
        <v>189</v>
      </c>
      <c r="G28">
        <f>COUNTIF(F:F,F28)</f>
        <v>7</v>
      </c>
      <c r="H28">
        <f t="shared" si="1"/>
        <v>2</v>
      </c>
      <c r="I28">
        <f t="shared" si="2"/>
        <v>2</v>
      </c>
      <c r="J28">
        <f t="shared" si="2"/>
        <v>0</v>
      </c>
      <c r="K28">
        <f t="shared" si="2"/>
        <v>0</v>
      </c>
    </row>
    <row r="29" spans="1:11" x14ac:dyDescent="0.3">
      <c r="A29" t="s">
        <v>115</v>
      </c>
      <c r="B29" t="s">
        <v>7</v>
      </c>
      <c r="C29" t="s">
        <v>116</v>
      </c>
      <c r="D29">
        <v>56.478165410014938</v>
      </c>
      <c r="E29">
        <v>-2.9853896360470529</v>
      </c>
      <c r="F29">
        <v>189</v>
      </c>
      <c r="G29">
        <f>COUNTIF(F:F,F29)</f>
        <v>7</v>
      </c>
      <c r="H29">
        <f t="shared" si="1"/>
        <v>1</v>
      </c>
      <c r="I29">
        <f t="shared" si="2"/>
        <v>1</v>
      </c>
      <c r="J29">
        <f t="shared" si="2"/>
        <v>0</v>
      </c>
      <c r="K29">
        <f t="shared" si="2"/>
        <v>0</v>
      </c>
    </row>
    <row r="30" spans="1:11" x14ac:dyDescent="0.3">
      <c r="A30" s="3" t="s">
        <v>113</v>
      </c>
      <c r="B30" t="s">
        <v>7</v>
      </c>
      <c r="C30" t="s">
        <v>119</v>
      </c>
      <c r="D30">
        <v>56.478143180014897</v>
      </c>
      <c r="E30">
        <v>-2.9851957550469068</v>
      </c>
      <c r="F30">
        <v>189</v>
      </c>
      <c r="G30">
        <f>COUNTIF(F:F,F30)</f>
        <v>7</v>
      </c>
      <c r="H30">
        <f t="shared" si="1"/>
        <v>2</v>
      </c>
      <c r="I30">
        <f t="shared" si="2"/>
        <v>2</v>
      </c>
      <c r="J30">
        <f t="shared" si="2"/>
        <v>0</v>
      </c>
      <c r="K30">
        <f t="shared" si="2"/>
        <v>0</v>
      </c>
    </row>
    <row r="31" spans="1:11" x14ac:dyDescent="0.3">
      <c r="A31" t="s">
        <v>101</v>
      </c>
      <c r="B31" t="s">
        <v>19</v>
      </c>
      <c r="C31" t="s">
        <v>102</v>
      </c>
      <c r="D31">
        <v>56.478407660015172</v>
      </c>
      <c r="E31">
        <v>-2.9853010010469059</v>
      </c>
      <c r="F31">
        <v>190</v>
      </c>
      <c r="G31">
        <f>COUNTIF(F:F,F31)</f>
        <v>2</v>
      </c>
      <c r="H31">
        <f t="shared" si="1"/>
        <v>1</v>
      </c>
      <c r="I31">
        <f t="shared" si="2"/>
        <v>0</v>
      </c>
      <c r="J31">
        <f t="shared" si="2"/>
        <v>0</v>
      </c>
      <c r="K31">
        <f t="shared" si="2"/>
        <v>1</v>
      </c>
    </row>
    <row r="32" spans="1:11" x14ac:dyDescent="0.3">
      <c r="A32" t="s">
        <v>117</v>
      </c>
      <c r="B32" t="s">
        <v>7</v>
      </c>
      <c r="C32" t="s">
        <v>118</v>
      </c>
      <c r="D32">
        <v>56.478275290015183</v>
      </c>
      <c r="E32">
        <v>-2.9862533490477028</v>
      </c>
      <c r="F32">
        <v>190</v>
      </c>
      <c r="G32">
        <f>COUNTIF(F:F,F32)</f>
        <v>2</v>
      </c>
      <c r="H32">
        <f t="shared" si="1"/>
        <v>1</v>
      </c>
      <c r="I32">
        <f t="shared" si="2"/>
        <v>1</v>
      </c>
      <c r="J32">
        <f t="shared" si="2"/>
        <v>0</v>
      </c>
      <c r="K32">
        <f t="shared" si="2"/>
        <v>0</v>
      </c>
    </row>
    <row r="33" spans="1:11" x14ac:dyDescent="0.3">
      <c r="A33" t="s">
        <v>25</v>
      </c>
      <c r="B33" t="s">
        <v>19</v>
      </c>
      <c r="C33" t="s">
        <v>26</v>
      </c>
      <c r="D33">
        <v>56.456825269992599</v>
      </c>
      <c r="E33">
        <v>-2.9736002540443982</v>
      </c>
      <c r="F33">
        <v>199</v>
      </c>
      <c r="G33">
        <f>COUNTIF(F:F,F33)</f>
        <v>4</v>
      </c>
      <c r="H33">
        <f t="shared" si="1"/>
        <v>1</v>
      </c>
      <c r="I33">
        <f t="shared" si="2"/>
        <v>0</v>
      </c>
      <c r="J33">
        <f t="shared" si="2"/>
        <v>0</v>
      </c>
      <c r="K33">
        <f t="shared" si="2"/>
        <v>1</v>
      </c>
    </row>
    <row r="34" spans="1:11" x14ac:dyDescent="0.3">
      <c r="A34" t="s">
        <v>27</v>
      </c>
      <c r="B34" t="s">
        <v>7</v>
      </c>
      <c r="C34" t="s">
        <v>28</v>
      </c>
      <c r="D34">
        <v>56.456726029992488</v>
      </c>
      <c r="E34">
        <v>-2.9735110900443589</v>
      </c>
      <c r="F34">
        <v>199</v>
      </c>
      <c r="G34">
        <f>COUNTIF(F:F,F34)</f>
        <v>4</v>
      </c>
      <c r="H34">
        <f t="shared" si="1"/>
        <v>1</v>
      </c>
      <c r="I34">
        <f t="shared" si="2"/>
        <v>1</v>
      </c>
      <c r="J34">
        <f t="shared" si="2"/>
        <v>0</v>
      </c>
      <c r="K34">
        <f t="shared" si="2"/>
        <v>0</v>
      </c>
    </row>
    <row r="35" spans="1:11" x14ac:dyDescent="0.3">
      <c r="A35" t="s">
        <v>33</v>
      </c>
      <c r="B35" t="s">
        <v>19</v>
      </c>
      <c r="C35" t="s">
        <v>34</v>
      </c>
      <c r="D35">
        <v>56.457499999993829</v>
      </c>
      <c r="E35">
        <v>-2.9784999870480631</v>
      </c>
      <c r="F35">
        <v>199</v>
      </c>
      <c r="G35">
        <f>COUNTIF(F:F,F35)</f>
        <v>4</v>
      </c>
      <c r="H35">
        <f t="shared" si="1"/>
        <v>1</v>
      </c>
      <c r="I35">
        <f t="shared" ref="I35:K79" si="3">COUNTIFS($B:$B,I$1,$A:$A,$A35)</f>
        <v>0</v>
      </c>
      <c r="J35">
        <f t="shared" si="3"/>
        <v>0</v>
      </c>
      <c r="K35">
        <f t="shared" si="3"/>
        <v>1</v>
      </c>
    </row>
    <row r="36" spans="1:11" x14ac:dyDescent="0.3">
      <c r="A36" t="s">
        <v>142</v>
      </c>
      <c r="B36" t="s">
        <v>10</v>
      </c>
      <c r="C36" t="s">
        <v>143</v>
      </c>
      <c r="D36">
        <v>56.45681529999306</v>
      </c>
      <c r="E36">
        <v>-2.977853688047766</v>
      </c>
      <c r="F36">
        <v>199</v>
      </c>
      <c r="G36">
        <f>COUNTIF(F:F,F36)</f>
        <v>4</v>
      </c>
      <c r="H36">
        <f t="shared" si="1"/>
        <v>1</v>
      </c>
      <c r="I36">
        <f t="shared" si="3"/>
        <v>0</v>
      </c>
      <c r="J36">
        <f t="shared" si="3"/>
        <v>1</v>
      </c>
      <c r="K36">
        <f t="shared" si="3"/>
        <v>0</v>
      </c>
    </row>
    <row r="37" spans="1:11" x14ac:dyDescent="0.3">
      <c r="A37" t="s">
        <v>144</v>
      </c>
      <c r="B37" t="s">
        <v>10</v>
      </c>
      <c r="C37" t="s">
        <v>145</v>
      </c>
      <c r="D37">
        <v>56.459078149995221</v>
      </c>
      <c r="E37">
        <v>-2.9772678820465952</v>
      </c>
      <c r="F37">
        <v>200</v>
      </c>
      <c r="G37">
        <f>COUNTIF(F:F,F37)</f>
        <v>8</v>
      </c>
      <c r="H37">
        <f t="shared" si="1"/>
        <v>1</v>
      </c>
      <c r="I37">
        <f t="shared" si="3"/>
        <v>0</v>
      </c>
      <c r="J37">
        <f t="shared" si="3"/>
        <v>1</v>
      </c>
      <c r="K37">
        <f t="shared" si="3"/>
        <v>0</v>
      </c>
    </row>
    <row r="38" spans="1:11" x14ac:dyDescent="0.3">
      <c r="A38" t="s">
        <v>146</v>
      </c>
      <c r="B38" t="s">
        <v>10</v>
      </c>
      <c r="C38" t="s">
        <v>147</v>
      </c>
      <c r="D38">
        <v>56.458786899995452</v>
      </c>
      <c r="E38">
        <v>-2.9817899610502629</v>
      </c>
      <c r="F38">
        <v>200</v>
      </c>
      <c r="G38">
        <f>COUNTIF(F:F,F38)</f>
        <v>8</v>
      </c>
      <c r="H38">
        <f t="shared" si="1"/>
        <v>1</v>
      </c>
      <c r="I38">
        <f t="shared" si="3"/>
        <v>0</v>
      </c>
      <c r="J38">
        <f t="shared" si="3"/>
        <v>1</v>
      </c>
      <c r="K38">
        <f t="shared" si="3"/>
        <v>0</v>
      </c>
    </row>
    <row r="39" spans="1:11" x14ac:dyDescent="0.3">
      <c r="A39" t="s">
        <v>148</v>
      </c>
      <c r="B39" t="s">
        <v>7</v>
      </c>
      <c r="C39" t="s">
        <v>149</v>
      </c>
      <c r="D39">
        <v>56.460210979996219</v>
      </c>
      <c r="E39">
        <v>-2.9760411410452678</v>
      </c>
      <c r="F39">
        <v>200</v>
      </c>
      <c r="G39">
        <f>COUNTIF(F:F,F39)</f>
        <v>8</v>
      </c>
      <c r="H39">
        <f t="shared" si="1"/>
        <v>1</v>
      </c>
      <c r="I39">
        <f t="shared" si="3"/>
        <v>1</v>
      </c>
      <c r="J39">
        <f t="shared" si="3"/>
        <v>0</v>
      </c>
      <c r="K39">
        <f t="shared" si="3"/>
        <v>0</v>
      </c>
    </row>
    <row r="40" spans="1:11" x14ac:dyDescent="0.3">
      <c r="A40" t="s">
        <v>150</v>
      </c>
      <c r="B40" t="s">
        <v>7</v>
      </c>
      <c r="C40" t="s">
        <v>151</v>
      </c>
      <c r="D40">
        <v>56.460164459996157</v>
      </c>
      <c r="E40">
        <v>-2.9759111380451788</v>
      </c>
      <c r="F40">
        <v>200</v>
      </c>
      <c r="G40">
        <f>COUNTIF(F:F,F40)</f>
        <v>8</v>
      </c>
      <c r="H40">
        <f t="shared" si="1"/>
        <v>1</v>
      </c>
      <c r="I40">
        <f t="shared" si="3"/>
        <v>1</v>
      </c>
      <c r="J40">
        <f t="shared" si="3"/>
        <v>0</v>
      </c>
      <c r="K40">
        <f t="shared" si="3"/>
        <v>0</v>
      </c>
    </row>
    <row r="41" spans="1:11" x14ac:dyDescent="0.3">
      <c r="A41" t="s">
        <v>152</v>
      </c>
      <c r="B41" t="s">
        <v>7</v>
      </c>
      <c r="C41" t="s">
        <v>153</v>
      </c>
      <c r="D41">
        <v>56.460112169996087</v>
      </c>
      <c r="E41">
        <v>-2.9757595200450768</v>
      </c>
      <c r="F41">
        <v>200</v>
      </c>
      <c r="G41">
        <f>COUNTIF(F:F,F41)</f>
        <v>8</v>
      </c>
      <c r="H41">
        <f t="shared" si="1"/>
        <v>1</v>
      </c>
      <c r="I41">
        <f t="shared" si="3"/>
        <v>1</v>
      </c>
      <c r="J41">
        <f t="shared" si="3"/>
        <v>0</v>
      </c>
      <c r="K41">
        <f t="shared" si="3"/>
        <v>0</v>
      </c>
    </row>
    <row r="42" spans="1:11" x14ac:dyDescent="0.3">
      <c r="A42" t="s">
        <v>154</v>
      </c>
      <c r="B42" t="s">
        <v>7</v>
      </c>
      <c r="C42" t="s">
        <v>155</v>
      </c>
      <c r="D42">
        <v>56.460053939995987</v>
      </c>
      <c r="E42">
        <v>-2.9756077490449742</v>
      </c>
      <c r="F42">
        <v>200</v>
      </c>
      <c r="G42">
        <f>COUNTIF(F:F,F42)</f>
        <v>8</v>
      </c>
      <c r="H42">
        <f t="shared" si="1"/>
        <v>1</v>
      </c>
      <c r="I42">
        <f t="shared" si="3"/>
        <v>1</v>
      </c>
      <c r="J42">
        <f t="shared" si="3"/>
        <v>0</v>
      </c>
      <c r="K42">
        <f t="shared" si="3"/>
        <v>0</v>
      </c>
    </row>
    <row r="43" spans="1:11" x14ac:dyDescent="0.3">
      <c r="A43" t="s">
        <v>156</v>
      </c>
      <c r="B43" t="s">
        <v>7</v>
      </c>
      <c r="C43" t="s">
        <v>157</v>
      </c>
      <c r="D43">
        <v>56.460013449995948</v>
      </c>
      <c r="E43">
        <v>-2.975467169044876</v>
      </c>
      <c r="F43">
        <v>200</v>
      </c>
      <c r="G43">
        <f>COUNTIF(F:F,F43)</f>
        <v>8</v>
      </c>
      <c r="H43">
        <f t="shared" si="1"/>
        <v>1</v>
      </c>
      <c r="I43">
        <f t="shared" si="3"/>
        <v>1</v>
      </c>
      <c r="J43">
        <f t="shared" si="3"/>
        <v>0</v>
      </c>
      <c r="K43">
        <f t="shared" si="3"/>
        <v>0</v>
      </c>
    </row>
    <row r="44" spans="1:11" x14ac:dyDescent="0.3">
      <c r="A44" t="s">
        <v>158</v>
      </c>
      <c r="B44" t="s">
        <v>7</v>
      </c>
      <c r="C44" t="s">
        <v>159</v>
      </c>
      <c r="D44">
        <v>56.459967009995879</v>
      </c>
      <c r="E44">
        <v>-2.9753264360447789</v>
      </c>
      <c r="F44">
        <v>200</v>
      </c>
      <c r="G44">
        <f>COUNTIF(F:F,F44)</f>
        <v>8</v>
      </c>
      <c r="H44">
        <f t="shared" si="1"/>
        <v>1</v>
      </c>
      <c r="I44">
        <f t="shared" si="3"/>
        <v>1</v>
      </c>
      <c r="J44">
        <f t="shared" si="3"/>
        <v>0</v>
      </c>
      <c r="K44">
        <f t="shared" si="3"/>
        <v>0</v>
      </c>
    </row>
    <row r="45" spans="1:11" x14ac:dyDescent="0.3">
      <c r="A45" t="s">
        <v>160</v>
      </c>
      <c r="B45" t="s">
        <v>7</v>
      </c>
      <c r="C45" t="s">
        <v>161</v>
      </c>
      <c r="D45">
        <v>56.468879500004647</v>
      </c>
      <c r="E45">
        <v>-2.9751580020418551</v>
      </c>
      <c r="F45">
        <v>202</v>
      </c>
      <c r="G45">
        <f>COUNTIF(F:F,F45)</f>
        <v>1</v>
      </c>
      <c r="H45">
        <f t="shared" si="1"/>
        <v>1</v>
      </c>
      <c r="I45">
        <f t="shared" si="3"/>
        <v>1</v>
      </c>
      <c r="J45">
        <f t="shared" si="3"/>
        <v>0</v>
      </c>
      <c r="K45">
        <f t="shared" si="3"/>
        <v>0</v>
      </c>
    </row>
    <row r="46" spans="1:11" x14ac:dyDescent="0.3">
      <c r="A46" t="s">
        <v>79</v>
      </c>
      <c r="B46" t="s">
        <v>7</v>
      </c>
      <c r="C46" t="s">
        <v>80</v>
      </c>
      <c r="D46">
        <v>56.484445560019992</v>
      </c>
      <c r="E46">
        <v>-2.97508591803693</v>
      </c>
      <c r="F46">
        <v>205</v>
      </c>
      <c r="G46">
        <f>COUNTIF(F:F,F46)</f>
        <v>2</v>
      </c>
      <c r="H46">
        <f t="shared" si="1"/>
        <v>1</v>
      </c>
      <c r="I46">
        <f t="shared" si="3"/>
        <v>1</v>
      </c>
      <c r="J46">
        <f t="shared" si="3"/>
        <v>0</v>
      </c>
      <c r="K46">
        <f t="shared" si="3"/>
        <v>0</v>
      </c>
    </row>
    <row r="47" spans="1:11" x14ac:dyDescent="0.3">
      <c r="A47" t="s">
        <v>81</v>
      </c>
      <c r="B47" t="s">
        <v>7</v>
      </c>
      <c r="C47" t="s">
        <v>82</v>
      </c>
      <c r="D47">
        <v>56.484329280019871</v>
      </c>
      <c r="E47">
        <v>-2.9751138940369879</v>
      </c>
      <c r="F47">
        <v>205</v>
      </c>
      <c r="G47">
        <f>COUNTIF(F:F,F47)</f>
        <v>2</v>
      </c>
      <c r="H47">
        <f t="shared" si="1"/>
        <v>1</v>
      </c>
      <c r="I47">
        <f t="shared" si="3"/>
        <v>1</v>
      </c>
      <c r="J47">
        <f t="shared" si="3"/>
        <v>0</v>
      </c>
      <c r="K47">
        <f t="shared" si="3"/>
        <v>0</v>
      </c>
    </row>
    <row r="48" spans="1:11" x14ac:dyDescent="0.3">
      <c r="A48" t="s">
        <v>16</v>
      </c>
      <c r="B48" t="s">
        <v>10</v>
      </c>
      <c r="C48" t="s">
        <v>17</v>
      </c>
      <c r="D48">
        <v>56.461497159996412</v>
      </c>
      <c r="E48">
        <v>-2.9664782670372989</v>
      </c>
      <c r="F48">
        <v>214</v>
      </c>
      <c r="G48">
        <f>COUNTIF(F:F,F48)</f>
        <v>5</v>
      </c>
      <c r="H48">
        <f t="shared" si="1"/>
        <v>1</v>
      </c>
      <c r="I48">
        <f t="shared" si="3"/>
        <v>0</v>
      </c>
      <c r="J48">
        <f t="shared" si="3"/>
        <v>1</v>
      </c>
      <c r="K48">
        <f t="shared" si="3"/>
        <v>0</v>
      </c>
    </row>
    <row r="49" spans="1:11" x14ac:dyDescent="0.3">
      <c r="A49" t="s">
        <v>23</v>
      </c>
      <c r="B49" t="s">
        <v>10</v>
      </c>
      <c r="C49" t="s">
        <v>24</v>
      </c>
      <c r="D49">
        <v>56.46154132999645</v>
      </c>
      <c r="E49">
        <v>-2.9666386050374141</v>
      </c>
      <c r="F49">
        <v>214</v>
      </c>
      <c r="G49">
        <f>COUNTIF(F:F,F49)</f>
        <v>5</v>
      </c>
      <c r="H49">
        <f t="shared" si="1"/>
        <v>1</v>
      </c>
      <c r="I49">
        <f t="shared" si="3"/>
        <v>0</v>
      </c>
      <c r="J49">
        <f t="shared" si="3"/>
        <v>1</v>
      </c>
      <c r="K49">
        <f t="shared" si="3"/>
        <v>0</v>
      </c>
    </row>
    <row r="50" spans="1:11" x14ac:dyDescent="0.3">
      <c r="A50" t="s">
        <v>136</v>
      </c>
      <c r="B50" t="s">
        <v>10</v>
      </c>
      <c r="C50" t="s">
        <v>137</v>
      </c>
      <c r="D50">
        <v>56.46297437999781</v>
      </c>
      <c r="E50">
        <v>-2.9660689460365139</v>
      </c>
      <c r="F50">
        <v>214</v>
      </c>
      <c r="G50">
        <f>COUNTIF(F:F,F50)</f>
        <v>5</v>
      </c>
      <c r="H50">
        <f t="shared" si="1"/>
        <v>1</v>
      </c>
      <c r="I50">
        <f t="shared" si="3"/>
        <v>0</v>
      </c>
      <c r="J50">
        <f t="shared" si="3"/>
        <v>1</v>
      </c>
      <c r="K50">
        <f t="shared" si="3"/>
        <v>0</v>
      </c>
    </row>
    <row r="51" spans="1:11" x14ac:dyDescent="0.3">
      <c r="A51" t="s">
        <v>138</v>
      </c>
      <c r="B51" t="s">
        <v>10</v>
      </c>
      <c r="C51" t="s">
        <v>139</v>
      </c>
      <c r="D51">
        <v>56.460246939995187</v>
      </c>
      <c r="E51">
        <v>-2.9667939400379422</v>
      </c>
      <c r="F51">
        <v>214</v>
      </c>
      <c r="G51">
        <f>COUNTIF(F:F,F51)</f>
        <v>5</v>
      </c>
      <c r="H51">
        <f t="shared" si="1"/>
        <v>1</v>
      </c>
      <c r="I51">
        <f t="shared" si="3"/>
        <v>0</v>
      </c>
      <c r="J51">
        <f t="shared" si="3"/>
        <v>1</v>
      </c>
      <c r="K51">
        <f t="shared" si="3"/>
        <v>0</v>
      </c>
    </row>
    <row r="52" spans="1:11" x14ac:dyDescent="0.3">
      <c r="A52" t="s">
        <v>140</v>
      </c>
      <c r="B52" t="s">
        <v>7</v>
      </c>
      <c r="C52" t="s">
        <v>141</v>
      </c>
      <c r="D52">
        <v>56.460045799995328</v>
      </c>
      <c r="E52">
        <v>-2.9697643510403542</v>
      </c>
      <c r="F52">
        <v>214</v>
      </c>
      <c r="G52">
        <f>COUNTIF(F:F,F52)</f>
        <v>5</v>
      </c>
      <c r="H52">
        <f t="shared" si="1"/>
        <v>1</v>
      </c>
      <c r="I52">
        <f t="shared" si="3"/>
        <v>1</v>
      </c>
      <c r="J52">
        <f t="shared" si="3"/>
        <v>0</v>
      </c>
      <c r="K52">
        <f t="shared" si="3"/>
        <v>0</v>
      </c>
    </row>
    <row r="53" spans="1:11" x14ac:dyDescent="0.3">
      <c r="A53" t="s">
        <v>39</v>
      </c>
      <c r="B53" t="s">
        <v>10</v>
      </c>
      <c r="C53" t="s">
        <v>40</v>
      </c>
      <c r="D53">
        <v>56.472568500008059</v>
      </c>
      <c r="E53">
        <v>-2.973004172038995</v>
      </c>
      <c r="F53">
        <v>216</v>
      </c>
      <c r="G53">
        <f>COUNTIF(F:F,F53)</f>
        <v>10</v>
      </c>
      <c r="H53">
        <f t="shared" si="1"/>
        <v>1</v>
      </c>
      <c r="I53">
        <f t="shared" si="3"/>
        <v>0</v>
      </c>
      <c r="J53">
        <f t="shared" si="3"/>
        <v>1</v>
      </c>
      <c r="K53">
        <f t="shared" si="3"/>
        <v>0</v>
      </c>
    </row>
    <row r="54" spans="1:11" x14ac:dyDescent="0.3">
      <c r="A54" t="s">
        <v>41</v>
      </c>
      <c r="B54" t="s">
        <v>19</v>
      </c>
      <c r="C54" t="s">
        <v>42</v>
      </c>
      <c r="D54">
        <v>56.472774090008251</v>
      </c>
      <c r="E54">
        <v>-2.9728942580388429</v>
      </c>
      <c r="F54">
        <v>216</v>
      </c>
      <c r="G54">
        <f>COUNTIF(F:F,F54)</f>
        <v>10</v>
      </c>
      <c r="H54">
        <f t="shared" si="1"/>
        <v>1</v>
      </c>
      <c r="I54">
        <f t="shared" si="3"/>
        <v>0</v>
      </c>
      <c r="J54">
        <f t="shared" si="3"/>
        <v>0</v>
      </c>
      <c r="K54">
        <f t="shared" si="3"/>
        <v>1</v>
      </c>
    </row>
    <row r="55" spans="1:11" x14ac:dyDescent="0.3">
      <c r="A55" t="s">
        <v>43</v>
      </c>
      <c r="B55" t="s">
        <v>10</v>
      </c>
      <c r="C55" t="s">
        <v>44</v>
      </c>
      <c r="D55">
        <v>56.472615820008123</v>
      </c>
      <c r="E55">
        <v>-2.973178028039118</v>
      </c>
      <c r="F55">
        <v>216</v>
      </c>
      <c r="G55">
        <f>COUNTIF(F:F,F55)</f>
        <v>10</v>
      </c>
      <c r="H55">
        <f t="shared" si="1"/>
        <v>1</v>
      </c>
      <c r="I55">
        <f t="shared" si="3"/>
        <v>0</v>
      </c>
      <c r="J55">
        <f t="shared" si="3"/>
        <v>1</v>
      </c>
      <c r="K55">
        <f t="shared" si="3"/>
        <v>0</v>
      </c>
    </row>
    <row r="56" spans="1:11" x14ac:dyDescent="0.3">
      <c r="A56" t="s">
        <v>45</v>
      </c>
      <c r="B56" t="s">
        <v>10</v>
      </c>
      <c r="C56" t="s">
        <v>46</v>
      </c>
      <c r="D56">
        <v>56.472437020007852</v>
      </c>
      <c r="E56">
        <v>-2.972486247038626</v>
      </c>
      <c r="F56">
        <v>216</v>
      </c>
      <c r="G56">
        <f>COUNTIF(F:F,F56)</f>
        <v>10</v>
      </c>
      <c r="H56">
        <f t="shared" si="1"/>
        <v>1</v>
      </c>
      <c r="I56">
        <f t="shared" si="3"/>
        <v>0</v>
      </c>
      <c r="J56">
        <f t="shared" si="3"/>
        <v>1</v>
      </c>
      <c r="K56">
        <f t="shared" si="3"/>
        <v>0</v>
      </c>
    </row>
    <row r="57" spans="1:11" x14ac:dyDescent="0.3">
      <c r="A57" t="s">
        <v>47</v>
      </c>
      <c r="B57" t="s">
        <v>19</v>
      </c>
      <c r="C57" t="s">
        <v>48</v>
      </c>
      <c r="D57">
        <v>56.472679960008087</v>
      </c>
      <c r="E57">
        <v>-2.972578367038623</v>
      </c>
      <c r="F57">
        <v>216</v>
      </c>
      <c r="G57">
        <f>COUNTIF(F:F,F57)</f>
        <v>10</v>
      </c>
      <c r="H57">
        <f t="shared" si="1"/>
        <v>1</v>
      </c>
      <c r="I57">
        <f t="shared" si="3"/>
        <v>0</v>
      </c>
      <c r="J57">
        <f t="shared" si="3"/>
        <v>0</v>
      </c>
      <c r="K57">
        <f t="shared" si="3"/>
        <v>1</v>
      </c>
    </row>
    <row r="58" spans="1:11" x14ac:dyDescent="0.3">
      <c r="A58" t="s">
        <v>51</v>
      </c>
      <c r="B58" t="s">
        <v>10</v>
      </c>
      <c r="C58" t="s">
        <v>52</v>
      </c>
      <c r="D58">
        <v>56.47248923000793</v>
      </c>
      <c r="E58">
        <v>-2.972648647038739</v>
      </c>
      <c r="F58">
        <v>216</v>
      </c>
      <c r="G58">
        <f>COUNTIF(F:F,F58)</f>
        <v>10</v>
      </c>
      <c r="H58">
        <f t="shared" si="1"/>
        <v>1</v>
      </c>
      <c r="I58">
        <f t="shared" si="3"/>
        <v>0</v>
      </c>
      <c r="J58">
        <f t="shared" si="3"/>
        <v>1</v>
      </c>
      <c r="K58">
        <f t="shared" si="3"/>
        <v>0</v>
      </c>
    </row>
    <row r="59" spans="1:11" x14ac:dyDescent="0.3">
      <c r="A59" t="s">
        <v>53</v>
      </c>
      <c r="B59" t="s">
        <v>19</v>
      </c>
      <c r="C59" t="s">
        <v>54</v>
      </c>
      <c r="D59">
        <v>56.47262783000803</v>
      </c>
      <c r="E59">
        <v>-2.9724052320385019</v>
      </c>
      <c r="F59">
        <v>216</v>
      </c>
      <c r="G59">
        <f>COUNTIF(F:F,F59)</f>
        <v>10</v>
      </c>
      <c r="H59">
        <f t="shared" si="1"/>
        <v>1</v>
      </c>
      <c r="I59">
        <f t="shared" si="3"/>
        <v>0</v>
      </c>
      <c r="J59">
        <f t="shared" si="3"/>
        <v>0</v>
      </c>
      <c r="K59">
        <f t="shared" si="3"/>
        <v>1</v>
      </c>
    </row>
    <row r="60" spans="1:11" x14ac:dyDescent="0.3">
      <c r="A60" t="s">
        <v>55</v>
      </c>
      <c r="B60" t="s">
        <v>10</v>
      </c>
      <c r="C60" t="s">
        <v>56</v>
      </c>
      <c r="D60">
        <v>56.472529230007979</v>
      </c>
      <c r="E60">
        <v>-2.9728536840388888</v>
      </c>
      <c r="F60">
        <v>216</v>
      </c>
      <c r="G60">
        <f>COUNTIF(F:F,F60)</f>
        <v>10</v>
      </c>
      <c r="H60">
        <f t="shared" si="1"/>
        <v>1</v>
      </c>
      <c r="I60">
        <f t="shared" si="3"/>
        <v>0</v>
      </c>
      <c r="J60">
        <f t="shared" si="3"/>
        <v>1</v>
      </c>
      <c r="K60">
        <f t="shared" si="3"/>
        <v>0</v>
      </c>
    </row>
    <row r="61" spans="1:11" x14ac:dyDescent="0.3">
      <c r="A61" t="s">
        <v>57</v>
      </c>
      <c r="B61" t="s">
        <v>19</v>
      </c>
      <c r="C61" t="s">
        <v>58</v>
      </c>
      <c r="D61">
        <v>56.472726230008178</v>
      </c>
      <c r="E61">
        <v>-2.9727406160387382</v>
      </c>
      <c r="F61">
        <v>216</v>
      </c>
      <c r="G61">
        <f>COUNTIF(F:F,F61)</f>
        <v>10</v>
      </c>
      <c r="H61">
        <f t="shared" si="1"/>
        <v>1</v>
      </c>
      <c r="I61">
        <f t="shared" si="3"/>
        <v>0</v>
      </c>
      <c r="J61">
        <f t="shared" si="3"/>
        <v>0</v>
      </c>
      <c r="K61">
        <f t="shared" si="3"/>
        <v>1</v>
      </c>
    </row>
    <row r="62" spans="1:11" x14ac:dyDescent="0.3">
      <c r="A62" t="s">
        <v>59</v>
      </c>
      <c r="B62" t="s">
        <v>19</v>
      </c>
      <c r="C62" t="s">
        <v>60</v>
      </c>
      <c r="D62">
        <v>56.472581810007974</v>
      </c>
      <c r="E62">
        <v>-2.9722107780383631</v>
      </c>
      <c r="F62">
        <v>216</v>
      </c>
      <c r="G62">
        <f>COUNTIF(F:F,F62)</f>
        <v>10</v>
      </c>
      <c r="H62">
        <f t="shared" si="1"/>
        <v>1</v>
      </c>
      <c r="I62">
        <f t="shared" si="3"/>
        <v>0</v>
      </c>
      <c r="J62">
        <f t="shared" si="3"/>
        <v>0</v>
      </c>
      <c r="K62">
        <f t="shared" si="3"/>
        <v>1</v>
      </c>
    </row>
    <row r="63" spans="1:11" x14ac:dyDescent="0.3">
      <c r="A63" t="s">
        <v>130</v>
      </c>
      <c r="B63" t="s">
        <v>7</v>
      </c>
      <c r="C63" t="s">
        <v>131</v>
      </c>
      <c r="D63">
        <v>56.463556159997992</v>
      </c>
      <c r="E63">
        <v>-2.9624981830335089</v>
      </c>
      <c r="F63">
        <v>228</v>
      </c>
      <c r="G63">
        <f>COUNTIF(F:F,F63)</f>
        <v>3</v>
      </c>
      <c r="H63">
        <f t="shared" si="1"/>
        <v>1</v>
      </c>
      <c r="I63">
        <f t="shared" si="3"/>
        <v>1</v>
      </c>
      <c r="J63">
        <f t="shared" si="3"/>
        <v>0</v>
      </c>
      <c r="K63">
        <f t="shared" si="3"/>
        <v>0</v>
      </c>
    </row>
    <row r="64" spans="1:11" x14ac:dyDescent="0.3">
      <c r="A64" t="s">
        <v>132</v>
      </c>
      <c r="B64" t="s">
        <v>7</v>
      </c>
      <c r="C64" t="s">
        <v>133</v>
      </c>
      <c r="D64">
        <v>56.463644539998079</v>
      </c>
      <c r="E64">
        <v>-2.9625970360335581</v>
      </c>
      <c r="F64">
        <v>228</v>
      </c>
      <c r="G64">
        <f>COUNTIF(F:F,F64)</f>
        <v>3</v>
      </c>
      <c r="H64">
        <f t="shared" si="1"/>
        <v>1</v>
      </c>
      <c r="I64">
        <f t="shared" si="3"/>
        <v>1</v>
      </c>
      <c r="J64">
        <f t="shared" si="3"/>
        <v>0</v>
      </c>
      <c r="K64">
        <f t="shared" si="3"/>
        <v>0</v>
      </c>
    </row>
    <row r="65" spans="1:11" x14ac:dyDescent="0.3">
      <c r="A65" t="s">
        <v>134</v>
      </c>
      <c r="B65" t="s">
        <v>7</v>
      </c>
      <c r="C65" t="s">
        <v>135</v>
      </c>
      <c r="D65">
        <v>56.463756759998176</v>
      </c>
      <c r="E65">
        <v>-2.9626857580335919</v>
      </c>
      <c r="F65">
        <v>228</v>
      </c>
      <c r="G65">
        <f>COUNTIF(F:F,F65)</f>
        <v>3</v>
      </c>
      <c r="H65">
        <f t="shared" si="1"/>
        <v>1</v>
      </c>
      <c r="I65">
        <f t="shared" si="3"/>
        <v>1</v>
      </c>
      <c r="J65">
        <f t="shared" si="3"/>
        <v>0</v>
      </c>
      <c r="K65">
        <f t="shared" si="3"/>
        <v>0</v>
      </c>
    </row>
    <row r="66" spans="1:11" x14ac:dyDescent="0.3">
      <c r="A66" t="s">
        <v>75</v>
      </c>
      <c r="B66" t="s">
        <v>7</v>
      </c>
      <c r="C66" t="s">
        <v>76</v>
      </c>
      <c r="D66">
        <v>56.478475730010302</v>
      </c>
      <c r="E66">
        <v>-2.941636877012348</v>
      </c>
      <c r="F66">
        <v>259</v>
      </c>
      <c r="G66">
        <f>COUNTIF(F:F,F66)</f>
        <v>1</v>
      </c>
      <c r="H66">
        <f t="shared" si="1"/>
        <v>1</v>
      </c>
      <c r="I66">
        <f t="shared" si="3"/>
        <v>1</v>
      </c>
      <c r="J66">
        <f t="shared" si="3"/>
        <v>0</v>
      </c>
      <c r="K66">
        <f t="shared" si="3"/>
        <v>0</v>
      </c>
    </row>
    <row r="67" spans="1:11" x14ac:dyDescent="0.3">
      <c r="A67" t="s">
        <v>31</v>
      </c>
      <c r="B67" t="s">
        <v>7</v>
      </c>
      <c r="C67" t="s">
        <v>32</v>
      </c>
      <c r="D67">
        <v>56.496018450028231</v>
      </c>
      <c r="E67">
        <v>-2.9472572340112961</v>
      </c>
      <c r="F67">
        <v>263</v>
      </c>
      <c r="G67">
        <f>COUNTIF(F:F,F67)</f>
        <v>2</v>
      </c>
      <c r="H67">
        <f t="shared" ref="H67:H79" si="4">COUNTIF(A:A,A67)</f>
        <v>1</v>
      </c>
      <c r="I67">
        <f t="shared" si="3"/>
        <v>1</v>
      </c>
      <c r="J67">
        <f t="shared" si="3"/>
        <v>0</v>
      </c>
      <c r="K67">
        <f t="shared" si="3"/>
        <v>0</v>
      </c>
    </row>
    <row r="68" spans="1:11" x14ac:dyDescent="0.3">
      <c r="A68" t="s">
        <v>73</v>
      </c>
      <c r="B68" t="s">
        <v>19</v>
      </c>
      <c r="C68" t="s">
        <v>74</v>
      </c>
      <c r="D68">
        <v>56.496015980028247</v>
      </c>
      <c r="E68">
        <v>-2.9474758770114691</v>
      </c>
      <c r="F68">
        <v>263</v>
      </c>
      <c r="G68">
        <f>COUNTIF(F:F,F68)</f>
        <v>2</v>
      </c>
      <c r="H68">
        <f t="shared" si="4"/>
        <v>1</v>
      </c>
      <c r="I68">
        <f t="shared" si="3"/>
        <v>0</v>
      </c>
      <c r="J68">
        <f t="shared" si="3"/>
        <v>0</v>
      </c>
      <c r="K68">
        <f t="shared" si="3"/>
        <v>1</v>
      </c>
    </row>
    <row r="69" spans="1:11" x14ac:dyDescent="0.3">
      <c r="A69" t="s">
        <v>71</v>
      </c>
      <c r="B69" t="s">
        <v>7</v>
      </c>
      <c r="C69" t="s">
        <v>72</v>
      </c>
      <c r="D69">
        <v>56.482222210013347</v>
      </c>
      <c r="E69">
        <v>-2.935811869006574</v>
      </c>
      <c r="F69">
        <v>274</v>
      </c>
      <c r="G69">
        <f>COUNTIF(F:F,F69)</f>
        <v>1</v>
      </c>
      <c r="H69">
        <f t="shared" si="4"/>
        <v>1</v>
      </c>
      <c r="I69">
        <f t="shared" si="3"/>
        <v>1</v>
      </c>
      <c r="J69">
        <f t="shared" si="3"/>
        <v>0</v>
      </c>
      <c r="K69">
        <f t="shared" si="3"/>
        <v>0</v>
      </c>
    </row>
    <row r="70" spans="1:11" x14ac:dyDescent="0.3">
      <c r="A70" t="s">
        <v>77</v>
      </c>
      <c r="B70" t="s">
        <v>7</v>
      </c>
      <c r="C70" t="s">
        <v>78</v>
      </c>
      <c r="D70">
        <v>56.478859700008492</v>
      </c>
      <c r="E70">
        <v>-2.9221654289968648</v>
      </c>
      <c r="F70">
        <v>288</v>
      </c>
      <c r="G70">
        <f>COUNTIF(F:F,F70)</f>
        <v>1</v>
      </c>
      <c r="H70">
        <f t="shared" si="4"/>
        <v>1</v>
      </c>
      <c r="I70">
        <f t="shared" si="3"/>
        <v>1</v>
      </c>
      <c r="J70">
        <f t="shared" si="3"/>
        <v>0</v>
      </c>
      <c r="K70">
        <f t="shared" si="3"/>
        <v>0</v>
      </c>
    </row>
    <row r="71" spans="1:11" x14ac:dyDescent="0.3">
      <c r="A71" t="s">
        <v>49</v>
      </c>
      <c r="B71" t="s">
        <v>7</v>
      </c>
      <c r="C71" t="s">
        <v>50</v>
      </c>
      <c r="D71">
        <v>56.47218453000076</v>
      </c>
      <c r="E71">
        <v>-2.9119696819909282</v>
      </c>
      <c r="F71">
        <v>300</v>
      </c>
      <c r="G71">
        <f>COUNTIF(F:F,F71)</f>
        <v>2</v>
      </c>
      <c r="H71">
        <f t="shared" si="4"/>
        <v>1</v>
      </c>
      <c r="I71">
        <f t="shared" si="3"/>
        <v>1</v>
      </c>
      <c r="J71">
        <f t="shared" si="3"/>
        <v>0</v>
      </c>
      <c r="K71">
        <f t="shared" si="3"/>
        <v>0</v>
      </c>
    </row>
    <row r="72" spans="1:11" x14ac:dyDescent="0.3">
      <c r="A72" t="s">
        <v>69</v>
      </c>
      <c r="B72" t="s">
        <v>7</v>
      </c>
      <c r="C72" t="s">
        <v>70</v>
      </c>
      <c r="D72">
        <v>56.470163319999763</v>
      </c>
      <c r="E72">
        <v>-2.920663601998414</v>
      </c>
      <c r="F72">
        <v>300</v>
      </c>
      <c r="G72">
        <f>COUNTIF(F:F,F72)</f>
        <v>2</v>
      </c>
      <c r="H72">
        <f t="shared" si="4"/>
        <v>1</v>
      </c>
      <c r="I72">
        <f t="shared" si="3"/>
        <v>1</v>
      </c>
      <c r="J72">
        <f t="shared" si="3"/>
        <v>0</v>
      </c>
      <c r="K72">
        <f t="shared" si="3"/>
        <v>0</v>
      </c>
    </row>
    <row r="73" spans="1:11" x14ac:dyDescent="0.3">
      <c r="A73" t="s">
        <v>67</v>
      </c>
      <c r="B73" t="s">
        <v>7</v>
      </c>
      <c r="C73" t="s">
        <v>68</v>
      </c>
      <c r="D73">
        <v>56.477968240006618</v>
      </c>
      <c r="E73">
        <v>-2.9134715179902941</v>
      </c>
      <c r="F73">
        <v>301</v>
      </c>
      <c r="G73">
        <f>COUNTIF(F:F,F73)</f>
        <v>1</v>
      </c>
      <c r="H73">
        <f t="shared" si="4"/>
        <v>1</v>
      </c>
      <c r="I73">
        <f t="shared" si="3"/>
        <v>1</v>
      </c>
      <c r="J73">
        <f t="shared" si="3"/>
        <v>0</v>
      </c>
      <c r="K73">
        <f t="shared" si="3"/>
        <v>0</v>
      </c>
    </row>
    <row r="74" spans="1:11" x14ac:dyDescent="0.3">
      <c r="A74" t="s">
        <v>12</v>
      </c>
      <c r="B74" t="s">
        <v>7</v>
      </c>
      <c r="C74" t="s">
        <v>13</v>
      </c>
      <c r="D74">
        <v>56.489829260018752</v>
      </c>
      <c r="E74">
        <v>-2.917475282989725</v>
      </c>
      <c r="F74">
        <v>304</v>
      </c>
      <c r="G74">
        <f>COUNTIF(F:F,F74)</f>
        <v>2</v>
      </c>
      <c r="H74">
        <f t="shared" si="4"/>
        <v>1</v>
      </c>
      <c r="I74">
        <f t="shared" si="3"/>
        <v>1</v>
      </c>
      <c r="J74">
        <f t="shared" si="3"/>
        <v>0</v>
      </c>
      <c r="K74">
        <f t="shared" si="3"/>
        <v>0</v>
      </c>
    </row>
    <row r="75" spans="1:11" x14ac:dyDescent="0.3">
      <c r="A75" t="s">
        <v>14</v>
      </c>
      <c r="B75" t="s">
        <v>7</v>
      </c>
      <c r="C75" t="s">
        <v>15</v>
      </c>
      <c r="D75">
        <v>56.489721990018651</v>
      </c>
      <c r="E75">
        <v>-2.91751565698979</v>
      </c>
      <c r="F75">
        <v>304</v>
      </c>
      <c r="G75">
        <f>COUNTIF(F:F,F75)</f>
        <v>2</v>
      </c>
      <c r="H75">
        <f t="shared" si="4"/>
        <v>1</v>
      </c>
      <c r="I75">
        <f t="shared" si="3"/>
        <v>1</v>
      </c>
      <c r="J75">
        <f t="shared" si="3"/>
        <v>0</v>
      </c>
      <c r="K75">
        <f t="shared" si="3"/>
        <v>0</v>
      </c>
    </row>
    <row r="76" spans="1:11" x14ac:dyDescent="0.3">
      <c r="A76" t="s">
        <v>21</v>
      </c>
      <c r="B76" t="s">
        <v>7</v>
      </c>
      <c r="C76" t="s">
        <v>22</v>
      </c>
      <c r="D76">
        <v>56.469994139998413</v>
      </c>
      <c r="E76">
        <v>-2.9103006519903021</v>
      </c>
      <c r="F76">
        <v>314</v>
      </c>
      <c r="G76">
        <f>COUNTIF(F:F,F76)</f>
        <v>1</v>
      </c>
      <c r="H76">
        <f t="shared" si="4"/>
        <v>1</v>
      </c>
      <c r="I76">
        <f t="shared" si="3"/>
        <v>1</v>
      </c>
      <c r="J76">
        <f t="shared" si="3"/>
        <v>0</v>
      </c>
      <c r="K76">
        <f t="shared" si="3"/>
        <v>0</v>
      </c>
    </row>
    <row r="77" spans="1:11" x14ac:dyDescent="0.3">
      <c r="A77" t="s">
        <v>61</v>
      </c>
      <c r="B77" t="s">
        <v>10</v>
      </c>
      <c r="C77" t="s">
        <v>62</v>
      </c>
      <c r="D77">
        <v>56.485887070012033</v>
      </c>
      <c r="E77">
        <v>-2.8924949569712881</v>
      </c>
      <c r="F77">
        <v>345</v>
      </c>
      <c r="G77">
        <f>COUNTIF(F:F,F77)</f>
        <v>1</v>
      </c>
      <c r="H77">
        <f t="shared" si="4"/>
        <v>1</v>
      </c>
      <c r="I77">
        <f t="shared" si="3"/>
        <v>0</v>
      </c>
      <c r="J77">
        <f t="shared" si="3"/>
        <v>1</v>
      </c>
      <c r="K77">
        <f t="shared" si="3"/>
        <v>0</v>
      </c>
    </row>
    <row r="78" spans="1:11" x14ac:dyDescent="0.3">
      <c r="A78" t="s">
        <v>63</v>
      </c>
      <c r="B78" t="s">
        <v>19</v>
      </c>
      <c r="C78" t="s">
        <v>64</v>
      </c>
      <c r="D78">
        <v>56.467790369992088</v>
      </c>
      <c r="E78">
        <v>-2.8735800329621268</v>
      </c>
      <c r="F78">
        <v>369</v>
      </c>
      <c r="G78">
        <f>COUNTIF(F:F,F78)</f>
        <v>2</v>
      </c>
      <c r="H78">
        <f t="shared" si="4"/>
        <v>1</v>
      </c>
      <c r="I78">
        <f t="shared" si="3"/>
        <v>0</v>
      </c>
      <c r="J78">
        <f t="shared" si="3"/>
        <v>0</v>
      </c>
      <c r="K78">
        <f t="shared" si="3"/>
        <v>1</v>
      </c>
    </row>
    <row r="79" spans="1:11" x14ac:dyDescent="0.3">
      <c r="A79" t="s">
        <v>65</v>
      </c>
      <c r="B79" t="s">
        <v>10</v>
      </c>
      <c r="C79" t="s">
        <v>66</v>
      </c>
      <c r="D79">
        <v>56.467775319992057</v>
      </c>
      <c r="E79">
        <v>-2.8733608689619592</v>
      </c>
      <c r="F79">
        <v>369</v>
      </c>
      <c r="G79">
        <f>COUNTIF(F:F,F79)</f>
        <v>2</v>
      </c>
      <c r="H79">
        <f t="shared" si="4"/>
        <v>1</v>
      </c>
      <c r="I79">
        <f t="shared" si="3"/>
        <v>0</v>
      </c>
      <c r="J79">
        <f t="shared" si="3"/>
        <v>1</v>
      </c>
      <c r="K79">
        <f t="shared" si="3"/>
        <v>0</v>
      </c>
    </row>
  </sheetData>
  <autoFilter ref="A1:G1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何安祺</cp:lastModifiedBy>
  <dcterms:created xsi:type="dcterms:W3CDTF">2022-10-04T16:16:00Z</dcterms:created>
  <dcterms:modified xsi:type="dcterms:W3CDTF">2022-11-23T00:10:43Z</dcterms:modified>
</cp:coreProperties>
</file>