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test_code\ws300\发布资料\"/>
    </mc:Choice>
  </mc:AlternateContent>
  <bookViews>
    <workbookView xWindow="0" yWindow="0" windowWidth="18840" windowHeight="9990"/>
  </bookViews>
  <sheets>
    <sheet name="int_frac" sheetId="1" r:id="rId1"/>
  </sheets>
  <calcPr calcId="162913"/>
</workbook>
</file>

<file path=xl/calcChain.xml><?xml version="1.0" encoding="utf-8"?>
<calcChain xmlns="http://schemas.openxmlformats.org/spreadsheetml/2006/main">
  <c r="H49" i="1" l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49" i="1"/>
  <c r="C50" i="1"/>
  <c r="C51" i="1"/>
  <c r="C52" i="1"/>
  <c r="C53" i="1"/>
  <c r="C54" i="1"/>
  <c r="C55" i="1"/>
  <c r="C56" i="1"/>
  <c r="C48" i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A86" i="1"/>
  <c r="A87" i="1" s="1"/>
  <c r="A88" i="1" s="1"/>
  <c r="A89" i="1" s="1"/>
  <c r="A90" i="1" s="1"/>
  <c r="A91" i="1" s="1"/>
  <c r="A92" i="1" s="1"/>
  <c r="A93" i="1" s="1"/>
  <c r="A49" i="1"/>
  <c r="A50" i="1"/>
  <c r="A51" i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8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9" i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D48" i="1" l="1"/>
  <c r="F48" i="1" s="1"/>
  <c r="E48" i="1" l="1"/>
  <c r="G48" i="1" s="1"/>
  <c r="C47" i="1" l="1"/>
  <c r="C46" i="1"/>
  <c r="C45" i="1"/>
  <c r="C44" i="1"/>
  <c r="D44" i="1" s="1"/>
  <c r="C43" i="1"/>
  <c r="D43" i="1" s="1"/>
  <c r="F43" i="1" s="1"/>
  <c r="C42" i="1"/>
  <c r="C41" i="1"/>
  <c r="C40" i="1"/>
  <c r="D40" i="1" s="1"/>
  <c r="F40" i="1" s="1"/>
  <c r="C39" i="1"/>
  <c r="D39" i="1" s="1"/>
  <c r="F39" i="1" s="1"/>
  <c r="C38" i="1"/>
  <c r="C37" i="1"/>
  <c r="C36" i="1"/>
  <c r="D36" i="1" s="1"/>
  <c r="F36" i="1" s="1"/>
  <c r="C35" i="1"/>
  <c r="D35" i="1" s="1"/>
  <c r="F35" i="1" s="1"/>
  <c r="C34" i="1"/>
  <c r="C33" i="1"/>
  <c r="C32" i="1"/>
  <c r="D32" i="1" s="1"/>
  <c r="F32" i="1" s="1"/>
  <c r="C31" i="1"/>
  <c r="D31" i="1" s="1"/>
  <c r="F31" i="1" s="1"/>
  <c r="C30" i="1"/>
  <c r="C29" i="1"/>
  <c r="C28" i="1"/>
  <c r="D28" i="1" s="1"/>
  <c r="F28" i="1" s="1"/>
  <c r="C27" i="1"/>
  <c r="D27" i="1" s="1"/>
  <c r="F27" i="1" s="1"/>
  <c r="C26" i="1"/>
  <c r="C25" i="1"/>
  <c r="C24" i="1"/>
  <c r="D24" i="1" s="1"/>
  <c r="F24" i="1" s="1"/>
  <c r="C23" i="1"/>
  <c r="D23" i="1" s="1"/>
  <c r="F23" i="1" s="1"/>
  <c r="C22" i="1"/>
  <c r="C21" i="1"/>
  <c r="C20" i="1"/>
  <c r="D20" i="1" s="1"/>
  <c r="F20" i="1" s="1"/>
  <c r="C19" i="1"/>
  <c r="D19" i="1" s="1"/>
  <c r="F19" i="1" s="1"/>
  <c r="C18" i="1"/>
  <c r="C17" i="1"/>
  <c r="C16" i="1"/>
  <c r="D16" i="1" s="1"/>
  <c r="F16" i="1" s="1"/>
  <c r="C15" i="1"/>
  <c r="D15" i="1" s="1"/>
  <c r="F15" i="1" s="1"/>
  <c r="C14" i="1"/>
  <c r="C13" i="1"/>
  <c r="C12" i="1"/>
  <c r="D12" i="1" s="1"/>
  <c r="F12" i="1" s="1"/>
  <c r="C11" i="1"/>
  <c r="D11" i="1" s="1"/>
  <c r="F11" i="1" s="1"/>
  <c r="C10" i="1"/>
  <c r="D10" i="1" s="1"/>
  <c r="C9" i="1"/>
  <c r="C8" i="1"/>
  <c r="D8" i="1" s="1"/>
  <c r="F8" i="1" s="1"/>
  <c r="E8" i="1" l="1"/>
  <c r="G8" i="1" s="1"/>
  <c r="F10" i="1"/>
  <c r="E11" i="1"/>
  <c r="G11" i="1" s="1"/>
  <c r="E12" i="1"/>
  <c r="G12" i="1" s="1"/>
  <c r="D14" i="1"/>
  <c r="F14" i="1" s="1"/>
  <c r="E15" i="1"/>
  <c r="G15" i="1" s="1"/>
  <c r="E16" i="1"/>
  <c r="G16" i="1" s="1"/>
  <c r="D18" i="1"/>
  <c r="F18" i="1" s="1"/>
  <c r="E19" i="1"/>
  <c r="G19" i="1" s="1"/>
  <c r="E20" i="1"/>
  <c r="G20" i="1" s="1"/>
  <c r="D22" i="1"/>
  <c r="F22" i="1" s="1"/>
  <c r="E23" i="1"/>
  <c r="G23" i="1" s="1"/>
  <c r="E24" i="1"/>
  <c r="G24" i="1" s="1"/>
  <c r="D26" i="1"/>
  <c r="F26" i="1" s="1"/>
  <c r="E27" i="1"/>
  <c r="G27" i="1" s="1"/>
  <c r="E28" i="1"/>
  <c r="G28" i="1" s="1"/>
  <c r="D30" i="1"/>
  <c r="F30" i="1" s="1"/>
  <c r="E31" i="1"/>
  <c r="G31" i="1" s="1"/>
  <c r="E32" i="1"/>
  <c r="G32" i="1" s="1"/>
  <c r="D34" i="1"/>
  <c r="F34" i="1" s="1"/>
  <c r="E35" i="1"/>
  <c r="G35" i="1" s="1"/>
  <c r="E36" i="1"/>
  <c r="G36" i="1" s="1"/>
  <c r="D38" i="1"/>
  <c r="F38" i="1" s="1"/>
  <c r="E39" i="1"/>
  <c r="G39" i="1" s="1"/>
  <c r="E40" i="1"/>
  <c r="G40" i="1" s="1"/>
  <c r="D41" i="1"/>
  <c r="F41" i="1" s="1"/>
  <c r="D45" i="1"/>
  <c r="F45" i="1" s="1"/>
  <c r="D9" i="1"/>
  <c r="F9" i="1" s="1"/>
  <c r="D13" i="1"/>
  <c r="F13" i="1" s="1"/>
  <c r="D17" i="1"/>
  <c r="F17" i="1" s="1"/>
  <c r="D21" i="1"/>
  <c r="F21" i="1" s="1"/>
  <c r="D25" i="1"/>
  <c r="F25" i="1" s="1"/>
  <c r="D29" i="1"/>
  <c r="F29" i="1" s="1"/>
  <c r="D33" i="1"/>
  <c r="F33" i="1" s="1"/>
  <c r="D37" i="1"/>
  <c r="F37" i="1" s="1"/>
  <c r="E43" i="1"/>
  <c r="G43" i="1" s="1"/>
  <c r="F44" i="1"/>
  <c r="E44" i="1"/>
  <c r="G44" i="1" s="1"/>
  <c r="D42" i="1"/>
  <c r="F42" i="1" s="1"/>
  <c r="D46" i="1"/>
  <c r="F46" i="1" s="1"/>
  <c r="D47" i="1"/>
  <c r="F47" i="1" s="1"/>
  <c r="E47" i="1" l="1"/>
  <c r="G47" i="1" s="1"/>
  <c r="E45" i="1"/>
  <c r="G45" i="1" s="1"/>
  <c r="E46" i="1"/>
  <c r="G46" i="1" s="1"/>
  <c r="E42" i="1"/>
  <c r="G42" i="1" s="1"/>
  <c r="E29" i="1"/>
  <c r="G29" i="1" s="1"/>
  <c r="E13" i="1"/>
  <c r="G13" i="1" s="1"/>
  <c r="E41" i="1"/>
  <c r="G41" i="1" s="1"/>
  <c r="E25" i="1"/>
  <c r="G25" i="1" s="1"/>
  <c r="E9" i="1"/>
  <c r="G9" i="1" s="1"/>
  <c r="E38" i="1"/>
  <c r="G38" i="1" s="1"/>
  <c r="E34" i="1"/>
  <c r="G34" i="1" s="1"/>
  <c r="E30" i="1"/>
  <c r="G30" i="1" s="1"/>
  <c r="E26" i="1"/>
  <c r="G26" i="1" s="1"/>
  <c r="E22" i="1"/>
  <c r="G22" i="1" s="1"/>
  <c r="E18" i="1"/>
  <c r="G18" i="1" s="1"/>
  <c r="E14" i="1"/>
  <c r="G14" i="1" s="1"/>
  <c r="E10" i="1"/>
  <c r="G10" i="1" s="1"/>
  <c r="E33" i="1"/>
  <c r="G33" i="1" s="1"/>
  <c r="E17" i="1"/>
  <c r="G17" i="1" s="1"/>
  <c r="E37" i="1"/>
  <c r="G37" i="1" s="1"/>
  <c r="E21" i="1"/>
  <c r="G21" i="1" s="1"/>
</calcChain>
</file>

<file path=xl/sharedStrings.xml><?xml version="1.0" encoding="utf-8"?>
<sst xmlns="http://schemas.openxmlformats.org/spreadsheetml/2006/main" count="14" uniqueCount="14">
  <si>
    <t>RFPLL int_frac config</t>
  </si>
  <si>
    <t>xtal freq</t>
  </si>
  <si>
    <t>MHz</t>
  </si>
  <si>
    <t>freq error</t>
  </si>
  <si>
    <t>ppm</t>
  </si>
  <si>
    <t>sdm plus</t>
  </si>
  <si>
    <t>channel</t>
  </si>
  <si>
    <t>frequency</t>
  </si>
  <si>
    <t>N</t>
  </si>
  <si>
    <t>int(dec)</t>
  </si>
  <si>
    <t>frac(dec)</t>
  </si>
  <si>
    <t>int(Hex)</t>
  </si>
  <si>
    <t>frac(Hex)</t>
  </si>
  <si>
    <r>
      <t>real freq</t>
    </r>
    <r>
      <rPr>
        <b/>
        <sz val="10"/>
        <rFont val="宋体"/>
        <family val="3"/>
        <charset val="134"/>
      </rPr>
      <t>（实际频段会增加</t>
    </r>
    <r>
      <rPr>
        <b/>
        <sz val="10"/>
        <rFont val="Arial"/>
        <family val="2"/>
      </rPr>
      <t>2M</t>
    </r>
    <r>
      <rPr>
        <b/>
        <sz val="10"/>
        <rFont val="宋体"/>
        <family val="3"/>
        <charset val="134"/>
      </rPr>
      <t>）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</si>
</sst>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5" fillId="0" borderId="0" xfId="0" applyFont="1" applyFill="1" applyBorder="1" applyAlignment="1"/>
    <xf numFmtId="0" fontId="6" fillId="0" borderId="0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8"/>
  <sheetViews>
    <sheetView tabSelected="1" zoomScale="115" zoomScaleNormal="115" workbookViewId="0">
      <selection activeCell="K20" sqref="K20"/>
    </sheetView>
  </sheetViews>
  <sheetFormatPr defaultColWidth="8" defaultRowHeight="12.75" x14ac:dyDescent="0.2"/>
  <cols>
    <col min="1" max="1" width="8" style="1"/>
    <col min="2" max="3" width="14.25" style="1" customWidth="1"/>
    <col min="4" max="5" width="11.25" style="1"/>
    <col min="6" max="7" width="8" style="1"/>
    <col min="8" max="8" width="27.375" style="1" customWidth="1"/>
    <col min="9" max="16384" width="8" style="1"/>
  </cols>
  <sheetData>
    <row r="2" spans="1:9" ht="15.75" x14ac:dyDescent="0.25">
      <c r="B2" s="2" t="s">
        <v>0</v>
      </c>
      <c r="C2" s="2"/>
    </row>
    <row r="3" spans="1:9" ht="15.75" x14ac:dyDescent="0.25">
      <c r="C3" s="2" t="s">
        <v>1</v>
      </c>
      <c r="D3" s="1">
        <v>24</v>
      </c>
      <c r="E3" s="3" t="s">
        <v>2</v>
      </c>
    </row>
    <row r="4" spans="1:9" ht="15.75" x14ac:dyDescent="0.25">
      <c r="C4" s="2" t="s">
        <v>3</v>
      </c>
      <c r="D4" s="1">
        <v>0</v>
      </c>
      <c r="E4" s="3" t="s">
        <v>4</v>
      </c>
    </row>
    <row r="5" spans="1:9" ht="15.75" x14ac:dyDescent="0.25">
      <c r="C5" s="2" t="s">
        <v>5</v>
      </c>
      <c r="D5" s="1">
        <v>1</v>
      </c>
    </row>
    <row r="7" spans="1:9" x14ac:dyDescent="0.2">
      <c r="A7" s="4" t="s">
        <v>6</v>
      </c>
      <c r="B7" s="4" t="s">
        <v>7</v>
      </c>
      <c r="C7" s="4" t="s">
        <v>8</v>
      </c>
      <c r="D7" s="4" t="s">
        <v>9</v>
      </c>
      <c r="E7" s="4" t="s">
        <v>10</v>
      </c>
      <c r="F7" s="4" t="s">
        <v>11</v>
      </c>
      <c r="G7" s="4" t="s">
        <v>12</v>
      </c>
      <c r="H7" s="4" t="s">
        <v>13</v>
      </c>
      <c r="I7" s="7"/>
    </row>
    <row r="8" spans="1:9" x14ac:dyDescent="0.2">
      <c r="A8" s="1">
        <v>0</v>
      </c>
      <c r="B8" s="1">
        <v>2400</v>
      </c>
      <c r="C8" s="1">
        <f t="shared" ref="C8:C47" si="0">B8*2/($D$3+$D$4/1000000)</f>
        <v>200</v>
      </c>
      <c r="D8" s="1">
        <f t="shared" ref="D8:D47" si="1">FLOOR(C8,1)</f>
        <v>200</v>
      </c>
      <c r="E8" s="1">
        <f t="shared" ref="E8:E47" si="2">FLOOR((C8-D8)*2^21,1)</f>
        <v>0</v>
      </c>
      <c r="F8" s="5" t="str">
        <f t="shared" ref="F8:F47" si="3">DEC2HEX(D8,2)</f>
        <v>C8</v>
      </c>
      <c r="G8" s="1" t="str">
        <f t="shared" ref="G8:G47" si="4">DEC2HEX(E8,6)</f>
        <v>000000</v>
      </c>
      <c r="H8" s="1">
        <f>B8+2</f>
        <v>2402</v>
      </c>
    </row>
    <row r="9" spans="1:9" x14ac:dyDescent="0.2">
      <c r="A9" s="1">
        <f>A8+1</f>
        <v>1</v>
      </c>
      <c r="B9" s="1">
        <f>B8+1</f>
        <v>2401</v>
      </c>
      <c r="C9" s="1">
        <f t="shared" si="0"/>
        <v>200.08333333333334</v>
      </c>
      <c r="D9" s="1">
        <f t="shared" si="1"/>
        <v>200</v>
      </c>
      <c r="E9" s="1">
        <f t="shared" si="2"/>
        <v>174762</v>
      </c>
      <c r="F9" s="5" t="str">
        <f t="shared" si="3"/>
        <v>C8</v>
      </c>
      <c r="G9" s="1" t="str">
        <f t="shared" si="4"/>
        <v>02AAAA</v>
      </c>
      <c r="H9" s="5">
        <f t="shared" ref="H9:H72" si="5">B9+2</f>
        <v>2403</v>
      </c>
    </row>
    <row r="10" spans="1:9" x14ac:dyDescent="0.2">
      <c r="A10" s="5">
        <f t="shared" ref="A10:A73" si="6">A9+1</f>
        <v>2</v>
      </c>
      <c r="B10" s="5">
        <f t="shared" ref="B10:B47" si="7">B9+1</f>
        <v>2402</v>
      </c>
      <c r="C10" s="1">
        <f t="shared" si="0"/>
        <v>200.16666666666666</v>
      </c>
      <c r="D10" s="1">
        <f>FLOOR(C10,1)</f>
        <v>200</v>
      </c>
      <c r="E10" s="1">
        <f t="shared" si="2"/>
        <v>349525</v>
      </c>
      <c r="F10" s="5" t="str">
        <f t="shared" si="3"/>
        <v>C8</v>
      </c>
      <c r="G10" s="1" t="str">
        <f t="shared" si="4"/>
        <v>055555</v>
      </c>
      <c r="H10" s="5">
        <f t="shared" si="5"/>
        <v>2404</v>
      </c>
    </row>
    <row r="11" spans="1:9" x14ac:dyDescent="0.2">
      <c r="A11" s="5">
        <f t="shared" si="6"/>
        <v>3</v>
      </c>
      <c r="B11" s="5">
        <f t="shared" si="7"/>
        <v>2403</v>
      </c>
      <c r="C11" s="1">
        <f t="shared" si="0"/>
        <v>200.25</v>
      </c>
      <c r="D11" s="1">
        <f t="shared" si="1"/>
        <v>200</v>
      </c>
      <c r="E11" s="1">
        <f t="shared" si="2"/>
        <v>524288</v>
      </c>
      <c r="F11" s="5" t="str">
        <f t="shared" si="3"/>
        <v>C8</v>
      </c>
      <c r="G11" s="1" t="str">
        <f t="shared" si="4"/>
        <v>080000</v>
      </c>
      <c r="H11" s="5">
        <f t="shared" si="5"/>
        <v>2405</v>
      </c>
    </row>
    <row r="12" spans="1:9" x14ac:dyDescent="0.2">
      <c r="A12" s="5">
        <f t="shared" si="6"/>
        <v>4</v>
      </c>
      <c r="B12" s="5">
        <f t="shared" si="7"/>
        <v>2404</v>
      </c>
      <c r="C12" s="1">
        <f t="shared" si="0"/>
        <v>200.33333333333334</v>
      </c>
      <c r="D12" s="1">
        <f t="shared" si="1"/>
        <v>200</v>
      </c>
      <c r="E12" s="1">
        <f t="shared" si="2"/>
        <v>699050</v>
      </c>
      <c r="F12" s="5" t="str">
        <f t="shared" si="3"/>
        <v>C8</v>
      </c>
      <c r="G12" s="1" t="str">
        <f t="shared" si="4"/>
        <v>0AAAAA</v>
      </c>
      <c r="H12" s="5">
        <f t="shared" si="5"/>
        <v>2406</v>
      </c>
    </row>
    <row r="13" spans="1:9" x14ac:dyDescent="0.2">
      <c r="A13" s="5">
        <f t="shared" si="6"/>
        <v>5</v>
      </c>
      <c r="B13" s="5">
        <f t="shared" si="7"/>
        <v>2405</v>
      </c>
      <c r="C13" s="1">
        <f t="shared" si="0"/>
        <v>200.41666666666666</v>
      </c>
      <c r="D13" s="1">
        <f t="shared" si="1"/>
        <v>200</v>
      </c>
      <c r="E13" s="1">
        <f t="shared" si="2"/>
        <v>873813</v>
      </c>
      <c r="F13" s="5" t="str">
        <f t="shared" si="3"/>
        <v>C8</v>
      </c>
      <c r="G13" s="1" t="str">
        <f t="shared" si="4"/>
        <v>0D5555</v>
      </c>
      <c r="H13" s="5">
        <f t="shared" si="5"/>
        <v>2407</v>
      </c>
    </row>
    <row r="14" spans="1:9" x14ac:dyDescent="0.2">
      <c r="A14" s="5">
        <f t="shared" si="6"/>
        <v>6</v>
      </c>
      <c r="B14" s="5">
        <f t="shared" si="7"/>
        <v>2406</v>
      </c>
      <c r="C14" s="1">
        <f t="shared" si="0"/>
        <v>200.5</v>
      </c>
      <c r="D14" s="1">
        <f t="shared" si="1"/>
        <v>200</v>
      </c>
      <c r="E14" s="1">
        <f t="shared" si="2"/>
        <v>1048576</v>
      </c>
      <c r="F14" s="5" t="str">
        <f t="shared" si="3"/>
        <v>C8</v>
      </c>
      <c r="G14" s="1" t="str">
        <f t="shared" si="4"/>
        <v>100000</v>
      </c>
      <c r="H14" s="5">
        <f t="shared" si="5"/>
        <v>2408</v>
      </c>
    </row>
    <row r="15" spans="1:9" x14ac:dyDescent="0.2">
      <c r="A15" s="5">
        <f t="shared" si="6"/>
        <v>7</v>
      </c>
      <c r="B15" s="5">
        <f t="shared" si="7"/>
        <v>2407</v>
      </c>
      <c r="C15" s="1">
        <f t="shared" si="0"/>
        <v>200.58333333333334</v>
      </c>
      <c r="D15" s="1">
        <f t="shared" si="1"/>
        <v>200</v>
      </c>
      <c r="E15" s="1">
        <f t="shared" si="2"/>
        <v>1223338</v>
      </c>
      <c r="F15" s="5" t="str">
        <f t="shared" si="3"/>
        <v>C8</v>
      </c>
      <c r="G15" s="1" t="str">
        <f t="shared" si="4"/>
        <v>12AAAA</v>
      </c>
      <c r="H15" s="5">
        <f t="shared" si="5"/>
        <v>2409</v>
      </c>
    </row>
    <row r="16" spans="1:9" x14ac:dyDescent="0.2">
      <c r="A16" s="5">
        <f t="shared" si="6"/>
        <v>8</v>
      </c>
      <c r="B16" s="5">
        <f t="shared" si="7"/>
        <v>2408</v>
      </c>
      <c r="C16" s="1">
        <f t="shared" si="0"/>
        <v>200.66666666666666</v>
      </c>
      <c r="D16" s="1">
        <f t="shared" si="1"/>
        <v>200</v>
      </c>
      <c r="E16" s="1">
        <f t="shared" si="2"/>
        <v>1398101</v>
      </c>
      <c r="F16" s="5" t="str">
        <f t="shared" si="3"/>
        <v>C8</v>
      </c>
      <c r="G16" s="1" t="str">
        <f t="shared" si="4"/>
        <v>155555</v>
      </c>
      <c r="H16" s="5">
        <f t="shared" si="5"/>
        <v>2410</v>
      </c>
    </row>
    <row r="17" spans="1:8" x14ac:dyDescent="0.2">
      <c r="A17" s="5">
        <f t="shared" si="6"/>
        <v>9</v>
      </c>
      <c r="B17" s="5">
        <f t="shared" si="7"/>
        <v>2409</v>
      </c>
      <c r="C17" s="1">
        <f t="shared" si="0"/>
        <v>200.75</v>
      </c>
      <c r="D17" s="1">
        <f t="shared" si="1"/>
        <v>200</v>
      </c>
      <c r="E17" s="1">
        <f t="shared" si="2"/>
        <v>1572864</v>
      </c>
      <c r="F17" s="5" t="str">
        <f t="shared" si="3"/>
        <v>C8</v>
      </c>
      <c r="G17" s="1" t="str">
        <f t="shared" si="4"/>
        <v>180000</v>
      </c>
      <c r="H17" s="5">
        <f t="shared" si="5"/>
        <v>2411</v>
      </c>
    </row>
    <row r="18" spans="1:8" x14ac:dyDescent="0.2">
      <c r="A18" s="5">
        <f t="shared" si="6"/>
        <v>10</v>
      </c>
      <c r="B18" s="5">
        <f t="shared" si="7"/>
        <v>2410</v>
      </c>
      <c r="C18" s="1">
        <f t="shared" si="0"/>
        <v>200.83333333333334</v>
      </c>
      <c r="D18" s="1">
        <f t="shared" si="1"/>
        <v>200</v>
      </c>
      <c r="E18" s="1">
        <f t="shared" si="2"/>
        <v>1747626</v>
      </c>
      <c r="F18" s="5" t="str">
        <f t="shared" si="3"/>
        <v>C8</v>
      </c>
      <c r="G18" s="1" t="str">
        <f t="shared" si="4"/>
        <v>1AAAAA</v>
      </c>
      <c r="H18" s="5">
        <f t="shared" si="5"/>
        <v>2412</v>
      </c>
    </row>
    <row r="19" spans="1:8" x14ac:dyDescent="0.2">
      <c r="A19" s="5">
        <f t="shared" si="6"/>
        <v>11</v>
      </c>
      <c r="B19" s="5">
        <f t="shared" si="7"/>
        <v>2411</v>
      </c>
      <c r="C19" s="1">
        <f t="shared" si="0"/>
        <v>200.91666666666666</v>
      </c>
      <c r="D19" s="1">
        <f t="shared" si="1"/>
        <v>200</v>
      </c>
      <c r="E19" s="1">
        <f t="shared" si="2"/>
        <v>1922389</v>
      </c>
      <c r="F19" s="5" t="str">
        <f t="shared" si="3"/>
        <v>C8</v>
      </c>
      <c r="G19" s="1" t="str">
        <f t="shared" si="4"/>
        <v>1D5555</v>
      </c>
      <c r="H19" s="5">
        <f t="shared" si="5"/>
        <v>2413</v>
      </c>
    </row>
    <row r="20" spans="1:8" x14ac:dyDescent="0.2">
      <c r="A20" s="5">
        <f t="shared" si="6"/>
        <v>12</v>
      </c>
      <c r="B20" s="5">
        <f t="shared" si="7"/>
        <v>2412</v>
      </c>
      <c r="C20" s="1">
        <f t="shared" si="0"/>
        <v>201</v>
      </c>
      <c r="D20" s="1">
        <f t="shared" si="1"/>
        <v>201</v>
      </c>
      <c r="E20" s="1">
        <f t="shared" si="2"/>
        <v>0</v>
      </c>
      <c r="F20" s="5" t="str">
        <f t="shared" si="3"/>
        <v>C9</v>
      </c>
      <c r="G20" s="1" t="str">
        <f t="shared" si="4"/>
        <v>000000</v>
      </c>
      <c r="H20" s="5">
        <f t="shared" si="5"/>
        <v>2414</v>
      </c>
    </row>
    <row r="21" spans="1:8" x14ac:dyDescent="0.2">
      <c r="A21" s="5">
        <f t="shared" si="6"/>
        <v>13</v>
      </c>
      <c r="B21" s="5">
        <f t="shared" si="7"/>
        <v>2413</v>
      </c>
      <c r="C21" s="1">
        <f t="shared" si="0"/>
        <v>201.08333333333334</v>
      </c>
      <c r="D21" s="1">
        <f t="shared" si="1"/>
        <v>201</v>
      </c>
      <c r="E21" s="1">
        <f t="shared" si="2"/>
        <v>174762</v>
      </c>
      <c r="F21" s="5" t="str">
        <f t="shared" si="3"/>
        <v>C9</v>
      </c>
      <c r="G21" s="1" t="str">
        <f t="shared" si="4"/>
        <v>02AAAA</v>
      </c>
      <c r="H21" s="5">
        <f t="shared" si="5"/>
        <v>2415</v>
      </c>
    </row>
    <row r="22" spans="1:8" x14ac:dyDescent="0.2">
      <c r="A22" s="5">
        <f t="shared" si="6"/>
        <v>14</v>
      </c>
      <c r="B22" s="5">
        <f t="shared" si="7"/>
        <v>2414</v>
      </c>
      <c r="C22" s="1">
        <f t="shared" si="0"/>
        <v>201.16666666666666</v>
      </c>
      <c r="D22" s="1">
        <f t="shared" si="1"/>
        <v>201</v>
      </c>
      <c r="E22" s="1">
        <f t="shared" si="2"/>
        <v>349525</v>
      </c>
      <c r="F22" s="5" t="str">
        <f t="shared" si="3"/>
        <v>C9</v>
      </c>
      <c r="G22" s="1" t="str">
        <f t="shared" si="4"/>
        <v>055555</v>
      </c>
      <c r="H22" s="5">
        <f t="shared" si="5"/>
        <v>2416</v>
      </c>
    </row>
    <row r="23" spans="1:8" x14ac:dyDescent="0.2">
      <c r="A23" s="5">
        <f t="shared" si="6"/>
        <v>15</v>
      </c>
      <c r="B23" s="5">
        <f t="shared" si="7"/>
        <v>2415</v>
      </c>
      <c r="C23" s="1">
        <f t="shared" si="0"/>
        <v>201.25</v>
      </c>
      <c r="D23" s="1">
        <f t="shared" si="1"/>
        <v>201</v>
      </c>
      <c r="E23" s="1">
        <f t="shared" si="2"/>
        <v>524288</v>
      </c>
      <c r="F23" s="5" t="str">
        <f t="shared" si="3"/>
        <v>C9</v>
      </c>
      <c r="G23" s="1" t="str">
        <f t="shared" si="4"/>
        <v>080000</v>
      </c>
      <c r="H23" s="5">
        <f t="shared" si="5"/>
        <v>2417</v>
      </c>
    </row>
    <row r="24" spans="1:8" x14ac:dyDescent="0.2">
      <c r="A24" s="5">
        <f t="shared" si="6"/>
        <v>16</v>
      </c>
      <c r="B24" s="5">
        <f t="shared" si="7"/>
        <v>2416</v>
      </c>
      <c r="C24" s="1">
        <f t="shared" si="0"/>
        <v>201.33333333333334</v>
      </c>
      <c r="D24" s="1">
        <f t="shared" si="1"/>
        <v>201</v>
      </c>
      <c r="E24" s="1">
        <f t="shared" si="2"/>
        <v>699050</v>
      </c>
      <c r="F24" s="5" t="str">
        <f t="shared" si="3"/>
        <v>C9</v>
      </c>
      <c r="G24" s="1" t="str">
        <f t="shared" si="4"/>
        <v>0AAAAA</v>
      </c>
      <c r="H24" s="5">
        <f t="shared" si="5"/>
        <v>2418</v>
      </c>
    </row>
    <row r="25" spans="1:8" x14ac:dyDescent="0.2">
      <c r="A25" s="5">
        <f t="shared" si="6"/>
        <v>17</v>
      </c>
      <c r="B25" s="5">
        <f t="shared" si="7"/>
        <v>2417</v>
      </c>
      <c r="C25" s="1">
        <f t="shared" si="0"/>
        <v>201.41666666666666</v>
      </c>
      <c r="D25" s="1">
        <f t="shared" si="1"/>
        <v>201</v>
      </c>
      <c r="E25" s="1">
        <f t="shared" si="2"/>
        <v>873813</v>
      </c>
      <c r="F25" s="5" t="str">
        <f t="shared" si="3"/>
        <v>C9</v>
      </c>
      <c r="G25" s="1" t="str">
        <f t="shared" si="4"/>
        <v>0D5555</v>
      </c>
      <c r="H25" s="5">
        <f t="shared" si="5"/>
        <v>2419</v>
      </c>
    </row>
    <row r="26" spans="1:8" x14ac:dyDescent="0.2">
      <c r="A26" s="5">
        <f t="shared" si="6"/>
        <v>18</v>
      </c>
      <c r="B26" s="5">
        <f t="shared" si="7"/>
        <v>2418</v>
      </c>
      <c r="C26" s="1">
        <f t="shared" si="0"/>
        <v>201.5</v>
      </c>
      <c r="D26" s="1">
        <f t="shared" si="1"/>
        <v>201</v>
      </c>
      <c r="E26" s="1">
        <f t="shared" si="2"/>
        <v>1048576</v>
      </c>
      <c r="F26" s="5" t="str">
        <f t="shared" si="3"/>
        <v>C9</v>
      </c>
      <c r="G26" s="1" t="str">
        <f t="shared" si="4"/>
        <v>100000</v>
      </c>
      <c r="H26" s="5">
        <f t="shared" si="5"/>
        <v>2420</v>
      </c>
    </row>
    <row r="27" spans="1:8" x14ac:dyDescent="0.2">
      <c r="A27" s="5">
        <f t="shared" si="6"/>
        <v>19</v>
      </c>
      <c r="B27" s="5">
        <f t="shared" si="7"/>
        <v>2419</v>
      </c>
      <c r="C27" s="1">
        <f t="shared" si="0"/>
        <v>201.58333333333334</v>
      </c>
      <c r="D27" s="1">
        <f t="shared" si="1"/>
        <v>201</v>
      </c>
      <c r="E27" s="1">
        <f t="shared" si="2"/>
        <v>1223338</v>
      </c>
      <c r="F27" s="5" t="str">
        <f t="shared" si="3"/>
        <v>C9</v>
      </c>
      <c r="G27" s="1" t="str">
        <f t="shared" si="4"/>
        <v>12AAAA</v>
      </c>
      <c r="H27" s="5">
        <f t="shared" si="5"/>
        <v>2421</v>
      </c>
    </row>
    <row r="28" spans="1:8" x14ac:dyDescent="0.2">
      <c r="A28" s="5">
        <f t="shared" si="6"/>
        <v>20</v>
      </c>
      <c r="B28" s="5">
        <f t="shared" si="7"/>
        <v>2420</v>
      </c>
      <c r="C28" s="1">
        <f t="shared" si="0"/>
        <v>201.66666666666666</v>
      </c>
      <c r="D28" s="1">
        <f t="shared" si="1"/>
        <v>201</v>
      </c>
      <c r="E28" s="1">
        <f t="shared" si="2"/>
        <v>1398101</v>
      </c>
      <c r="F28" s="5" t="str">
        <f t="shared" si="3"/>
        <v>C9</v>
      </c>
      <c r="G28" s="1" t="str">
        <f t="shared" si="4"/>
        <v>155555</v>
      </c>
      <c r="H28" s="5">
        <f t="shared" si="5"/>
        <v>2422</v>
      </c>
    </row>
    <row r="29" spans="1:8" x14ac:dyDescent="0.2">
      <c r="A29" s="5">
        <f t="shared" si="6"/>
        <v>21</v>
      </c>
      <c r="B29" s="5">
        <f t="shared" si="7"/>
        <v>2421</v>
      </c>
      <c r="C29" s="1">
        <f t="shared" si="0"/>
        <v>201.75</v>
      </c>
      <c r="D29" s="1">
        <f t="shared" si="1"/>
        <v>201</v>
      </c>
      <c r="E29" s="1">
        <f t="shared" si="2"/>
        <v>1572864</v>
      </c>
      <c r="F29" s="5" t="str">
        <f t="shared" si="3"/>
        <v>C9</v>
      </c>
      <c r="G29" s="1" t="str">
        <f t="shared" si="4"/>
        <v>180000</v>
      </c>
      <c r="H29" s="5">
        <f t="shared" si="5"/>
        <v>2423</v>
      </c>
    </row>
    <row r="30" spans="1:8" x14ac:dyDescent="0.2">
      <c r="A30" s="5">
        <f t="shared" si="6"/>
        <v>22</v>
      </c>
      <c r="B30" s="5">
        <f t="shared" si="7"/>
        <v>2422</v>
      </c>
      <c r="C30" s="1">
        <f t="shared" si="0"/>
        <v>201.83333333333334</v>
      </c>
      <c r="D30" s="1">
        <f t="shared" si="1"/>
        <v>201</v>
      </c>
      <c r="E30" s="1">
        <f t="shared" si="2"/>
        <v>1747626</v>
      </c>
      <c r="F30" s="5" t="str">
        <f t="shared" si="3"/>
        <v>C9</v>
      </c>
      <c r="G30" s="1" t="str">
        <f t="shared" si="4"/>
        <v>1AAAAA</v>
      </c>
      <c r="H30" s="5">
        <f t="shared" si="5"/>
        <v>2424</v>
      </c>
    </row>
    <row r="31" spans="1:8" x14ac:dyDescent="0.2">
      <c r="A31" s="5">
        <f t="shared" si="6"/>
        <v>23</v>
      </c>
      <c r="B31" s="5">
        <f t="shared" si="7"/>
        <v>2423</v>
      </c>
      <c r="C31" s="1">
        <f t="shared" si="0"/>
        <v>201.91666666666666</v>
      </c>
      <c r="D31" s="1">
        <f t="shared" si="1"/>
        <v>201</v>
      </c>
      <c r="E31" s="1">
        <f t="shared" si="2"/>
        <v>1922389</v>
      </c>
      <c r="F31" s="5" t="str">
        <f t="shared" si="3"/>
        <v>C9</v>
      </c>
      <c r="G31" s="1" t="str">
        <f t="shared" si="4"/>
        <v>1D5555</v>
      </c>
      <c r="H31" s="5">
        <f t="shared" si="5"/>
        <v>2425</v>
      </c>
    </row>
    <row r="32" spans="1:8" x14ac:dyDescent="0.2">
      <c r="A32" s="5">
        <f t="shared" si="6"/>
        <v>24</v>
      </c>
      <c r="B32" s="5">
        <f t="shared" si="7"/>
        <v>2424</v>
      </c>
      <c r="C32" s="1">
        <f t="shared" si="0"/>
        <v>202</v>
      </c>
      <c r="D32" s="1">
        <f t="shared" si="1"/>
        <v>202</v>
      </c>
      <c r="E32" s="1">
        <f t="shared" si="2"/>
        <v>0</v>
      </c>
      <c r="F32" s="5" t="str">
        <f t="shared" si="3"/>
        <v>CA</v>
      </c>
      <c r="G32" s="1" t="str">
        <f t="shared" si="4"/>
        <v>000000</v>
      </c>
      <c r="H32" s="5">
        <f t="shared" si="5"/>
        <v>2426</v>
      </c>
    </row>
    <row r="33" spans="1:8" x14ac:dyDescent="0.2">
      <c r="A33" s="5">
        <f t="shared" si="6"/>
        <v>25</v>
      </c>
      <c r="B33" s="5">
        <f t="shared" si="7"/>
        <v>2425</v>
      </c>
      <c r="C33" s="1">
        <f t="shared" si="0"/>
        <v>202.08333333333334</v>
      </c>
      <c r="D33" s="1">
        <f t="shared" si="1"/>
        <v>202</v>
      </c>
      <c r="E33" s="1">
        <f t="shared" si="2"/>
        <v>174762</v>
      </c>
      <c r="F33" s="5" t="str">
        <f t="shared" si="3"/>
        <v>CA</v>
      </c>
      <c r="G33" s="1" t="str">
        <f t="shared" si="4"/>
        <v>02AAAA</v>
      </c>
      <c r="H33" s="5">
        <f t="shared" si="5"/>
        <v>2427</v>
      </c>
    </row>
    <row r="34" spans="1:8" x14ac:dyDescent="0.2">
      <c r="A34" s="5">
        <f t="shared" si="6"/>
        <v>26</v>
      </c>
      <c r="B34" s="5">
        <f t="shared" si="7"/>
        <v>2426</v>
      </c>
      <c r="C34" s="1">
        <f t="shared" si="0"/>
        <v>202.16666666666666</v>
      </c>
      <c r="D34" s="1">
        <f t="shared" si="1"/>
        <v>202</v>
      </c>
      <c r="E34" s="1">
        <f t="shared" si="2"/>
        <v>349525</v>
      </c>
      <c r="F34" s="5" t="str">
        <f t="shared" si="3"/>
        <v>CA</v>
      </c>
      <c r="G34" s="1" t="str">
        <f t="shared" si="4"/>
        <v>055555</v>
      </c>
      <c r="H34" s="5">
        <f t="shared" si="5"/>
        <v>2428</v>
      </c>
    </row>
    <row r="35" spans="1:8" x14ac:dyDescent="0.2">
      <c r="A35" s="5">
        <f t="shared" si="6"/>
        <v>27</v>
      </c>
      <c r="B35" s="5">
        <f t="shared" si="7"/>
        <v>2427</v>
      </c>
      <c r="C35" s="1">
        <f t="shared" si="0"/>
        <v>202.25</v>
      </c>
      <c r="D35" s="1">
        <f t="shared" si="1"/>
        <v>202</v>
      </c>
      <c r="E35" s="1">
        <f t="shared" si="2"/>
        <v>524288</v>
      </c>
      <c r="F35" s="5" t="str">
        <f t="shared" si="3"/>
        <v>CA</v>
      </c>
      <c r="G35" s="1" t="str">
        <f t="shared" si="4"/>
        <v>080000</v>
      </c>
      <c r="H35" s="5">
        <f t="shared" si="5"/>
        <v>2429</v>
      </c>
    </row>
    <row r="36" spans="1:8" x14ac:dyDescent="0.2">
      <c r="A36" s="5">
        <f t="shared" si="6"/>
        <v>28</v>
      </c>
      <c r="B36" s="5">
        <f t="shared" si="7"/>
        <v>2428</v>
      </c>
      <c r="C36" s="1">
        <f t="shared" si="0"/>
        <v>202.33333333333334</v>
      </c>
      <c r="D36" s="1">
        <f t="shared" si="1"/>
        <v>202</v>
      </c>
      <c r="E36" s="1">
        <f t="shared" si="2"/>
        <v>699050</v>
      </c>
      <c r="F36" s="5" t="str">
        <f t="shared" si="3"/>
        <v>CA</v>
      </c>
      <c r="G36" s="1" t="str">
        <f t="shared" si="4"/>
        <v>0AAAAA</v>
      </c>
      <c r="H36" s="5">
        <f t="shared" si="5"/>
        <v>2430</v>
      </c>
    </row>
    <row r="37" spans="1:8" x14ac:dyDescent="0.2">
      <c r="A37" s="5">
        <f t="shared" si="6"/>
        <v>29</v>
      </c>
      <c r="B37" s="5">
        <f t="shared" si="7"/>
        <v>2429</v>
      </c>
      <c r="C37" s="1">
        <f t="shared" si="0"/>
        <v>202.41666666666666</v>
      </c>
      <c r="D37" s="1">
        <f t="shared" si="1"/>
        <v>202</v>
      </c>
      <c r="E37" s="1">
        <f t="shared" si="2"/>
        <v>873813</v>
      </c>
      <c r="F37" s="5" t="str">
        <f t="shared" si="3"/>
        <v>CA</v>
      </c>
      <c r="G37" s="1" t="str">
        <f t="shared" si="4"/>
        <v>0D5555</v>
      </c>
      <c r="H37" s="5">
        <f t="shared" si="5"/>
        <v>2431</v>
      </c>
    </row>
    <row r="38" spans="1:8" x14ac:dyDescent="0.2">
      <c r="A38" s="5">
        <f t="shared" si="6"/>
        <v>30</v>
      </c>
      <c r="B38" s="5">
        <f t="shared" si="7"/>
        <v>2430</v>
      </c>
      <c r="C38" s="1">
        <f t="shared" si="0"/>
        <v>202.5</v>
      </c>
      <c r="D38" s="1">
        <f t="shared" si="1"/>
        <v>202</v>
      </c>
      <c r="E38" s="1">
        <f t="shared" si="2"/>
        <v>1048576</v>
      </c>
      <c r="F38" s="5" t="str">
        <f t="shared" si="3"/>
        <v>CA</v>
      </c>
      <c r="G38" s="1" t="str">
        <f t="shared" si="4"/>
        <v>100000</v>
      </c>
      <c r="H38" s="5">
        <f t="shared" si="5"/>
        <v>2432</v>
      </c>
    </row>
    <row r="39" spans="1:8" x14ac:dyDescent="0.2">
      <c r="A39" s="5">
        <f t="shared" si="6"/>
        <v>31</v>
      </c>
      <c r="B39" s="5">
        <f t="shared" si="7"/>
        <v>2431</v>
      </c>
      <c r="C39" s="1">
        <f t="shared" si="0"/>
        <v>202.58333333333334</v>
      </c>
      <c r="D39" s="1">
        <f t="shared" si="1"/>
        <v>202</v>
      </c>
      <c r="E39" s="1">
        <f t="shared" si="2"/>
        <v>1223338</v>
      </c>
      <c r="F39" s="5" t="str">
        <f t="shared" si="3"/>
        <v>CA</v>
      </c>
      <c r="G39" s="1" t="str">
        <f t="shared" si="4"/>
        <v>12AAAA</v>
      </c>
      <c r="H39" s="5">
        <f t="shared" si="5"/>
        <v>2433</v>
      </c>
    </row>
    <row r="40" spans="1:8" x14ac:dyDescent="0.2">
      <c r="A40" s="5">
        <f t="shared" si="6"/>
        <v>32</v>
      </c>
      <c r="B40" s="5">
        <f t="shared" si="7"/>
        <v>2432</v>
      </c>
      <c r="C40" s="1">
        <f t="shared" si="0"/>
        <v>202.66666666666666</v>
      </c>
      <c r="D40" s="1">
        <f t="shared" si="1"/>
        <v>202</v>
      </c>
      <c r="E40" s="1">
        <f t="shared" si="2"/>
        <v>1398101</v>
      </c>
      <c r="F40" s="5" t="str">
        <f t="shared" si="3"/>
        <v>CA</v>
      </c>
      <c r="G40" s="1" t="str">
        <f t="shared" si="4"/>
        <v>155555</v>
      </c>
      <c r="H40" s="5">
        <f t="shared" si="5"/>
        <v>2434</v>
      </c>
    </row>
    <row r="41" spans="1:8" x14ac:dyDescent="0.2">
      <c r="A41" s="5">
        <f t="shared" si="6"/>
        <v>33</v>
      </c>
      <c r="B41" s="5">
        <f t="shared" si="7"/>
        <v>2433</v>
      </c>
      <c r="C41" s="1">
        <f t="shared" si="0"/>
        <v>202.75</v>
      </c>
      <c r="D41" s="1">
        <f t="shared" si="1"/>
        <v>202</v>
      </c>
      <c r="E41" s="1">
        <f t="shared" si="2"/>
        <v>1572864</v>
      </c>
      <c r="F41" s="5" t="str">
        <f t="shared" si="3"/>
        <v>CA</v>
      </c>
      <c r="G41" s="1" t="str">
        <f t="shared" si="4"/>
        <v>180000</v>
      </c>
      <c r="H41" s="5">
        <f t="shared" si="5"/>
        <v>2435</v>
      </c>
    </row>
    <row r="42" spans="1:8" x14ac:dyDescent="0.2">
      <c r="A42" s="5">
        <f t="shared" si="6"/>
        <v>34</v>
      </c>
      <c r="B42" s="5">
        <f t="shared" si="7"/>
        <v>2434</v>
      </c>
      <c r="C42" s="1">
        <f t="shared" si="0"/>
        <v>202.83333333333334</v>
      </c>
      <c r="D42" s="1">
        <f t="shared" si="1"/>
        <v>202</v>
      </c>
      <c r="E42" s="1">
        <f t="shared" si="2"/>
        <v>1747626</v>
      </c>
      <c r="F42" s="5" t="str">
        <f t="shared" si="3"/>
        <v>CA</v>
      </c>
      <c r="G42" s="1" t="str">
        <f t="shared" si="4"/>
        <v>1AAAAA</v>
      </c>
      <c r="H42" s="5">
        <f t="shared" si="5"/>
        <v>2436</v>
      </c>
    </row>
    <row r="43" spans="1:8" x14ac:dyDescent="0.2">
      <c r="A43" s="5">
        <f t="shared" si="6"/>
        <v>35</v>
      </c>
      <c r="B43" s="5">
        <f t="shared" si="7"/>
        <v>2435</v>
      </c>
      <c r="C43" s="1">
        <f t="shared" si="0"/>
        <v>202.91666666666666</v>
      </c>
      <c r="D43" s="1">
        <f t="shared" si="1"/>
        <v>202</v>
      </c>
      <c r="E43" s="1">
        <f t="shared" si="2"/>
        <v>1922389</v>
      </c>
      <c r="F43" s="5" t="str">
        <f t="shared" si="3"/>
        <v>CA</v>
      </c>
      <c r="G43" s="1" t="str">
        <f t="shared" si="4"/>
        <v>1D5555</v>
      </c>
      <c r="H43" s="5">
        <f t="shared" si="5"/>
        <v>2437</v>
      </c>
    </row>
    <row r="44" spans="1:8" x14ac:dyDescent="0.2">
      <c r="A44" s="5">
        <f t="shared" si="6"/>
        <v>36</v>
      </c>
      <c r="B44" s="5">
        <f t="shared" si="7"/>
        <v>2436</v>
      </c>
      <c r="C44" s="1">
        <f t="shared" si="0"/>
        <v>203</v>
      </c>
      <c r="D44" s="1">
        <f t="shared" si="1"/>
        <v>203</v>
      </c>
      <c r="E44" s="1">
        <f t="shared" si="2"/>
        <v>0</v>
      </c>
      <c r="F44" s="5" t="str">
        <f t="shared" si="3"/>
        <v>CB</v>
      </c>
      <c r="G44" s="1" t="str">
        <f t="shared" si="4"/>
        <v>000000</v>
      </c>
      <c r="H44" s="5">
        <f t="shared" si="5"/>
        <v>2438</v>
      </c>
    </row>
    <row r="45" spans="1:8" x14ac:dyDescent="0.2">
      <c r="A45" s="5">
        <f t="shared" si="6"/>
        <v>37</v>
      </c>
      <c r="B45" s="5">
        <f t="shared" si="7"/>
        <v>2437</v>
      </c>
      <c r="C45" s="1">
        <f t="shared" si="0"/>
        <v>203.08333333333334</v>
      </c>
      <c r="D45" s="1">
        <f t="shared" si="1"/>
        <v>203</v>
      </c>
      <c r="E45" s="1">
        <f t="shared" si="2"/>
        <v>174762</v>
      </c>
      <c r="F45" s="5" t="str">
        <f t="shared" si="3"/>
        <v>CB</v>
      </c>
      <c r="G45" s="1" t="str">
        <f t="shared" si="4"/>
        <v>02AAAA</v>
      </c>
      <c r="H45" s="5">
        <f t="shared" si="5"/>
        <v>2439</v>
      </c>
    </row>
    <row r="46" spans="1:8" x14ac:dyDescent="0.2">
      <c r="A46" s="5">
        <f t="shared" si="6"/>
        <v>38</v>
      </c>
      <c r="B46" s="5">
        <f t="shared" si="7"/>
        <v>2438</v>
      </c>
      <c r="C46" s="1">
        <f t="shared" si="0"/>
        <v>203.16666666666666</v>
      </c>
      <c r="D46" s="1">
        <f t="shared" si="1"/>
        <v>203</v>
      </c>
      <c r="E46" s="1">
        <f t="shared" si="2"/>
        <v>349525</v>
      </c>
      <c r="F46" s="5" t="str">
        <f t="shared" si="3"/>
        <v>CB</v>
      </c>
      <c r="G46" s="1" t="str">
        <f t="shared" si="4"/>
        <v>055555</v>
      </c>
      <c r="H46" s="5">
        <f t="shared" si="5"/>
        <v>2440</v>
      </c>
    </row>
    <row r="47" spans="1:8" x14ac:dyDescent="0.2">
      <c r="A47" s="5">
        <f t="shared" si="6"/>
        <v>39</v>
      </c>
      <c r="B47" s="5">
        <f t="shared" si="7"/>
        <v>2439</v>
      </c>
      <c r="C47" s="1">
        <f t="shared" si="0"/>
        <v>203.25</v>
      </c>
      <c r="D47" s="1">
        <f t="shared" si="1"/>
        <v>203</v>
      </c>
      <c r="E47" s="1">
        <f t="shared" si="2"/>
        <v>524288</v>
      </c>
      <c r="F47" s="5" t="str">
        <f t="shared" si="3"/>
        <v>CB</v>
      </c>
      <c r="G47" s="1" t="str">
        <f t="shared" si="4"/>
        <v>080000</v>
      </c>
      <c r="H47" s="5">
        <f t="shared" si="5"/>
        <v>2441</v>
      </c>
    </row>
    <row r="48" spans="1:8" s="5" customFormat="1" x14ac:dyDescent="0.2">
      <c r="A48" s="5">
        <f t="shared" si="6"/>
        <v>40</v>
      </c>
      <c r="B48" s="5">
        <f t="shared" ref="B48:B93" si="8">B47+1</f>
        <v>2440</v>
      </c>
      <c r="C48" s="5">
        <f>B48*2/($D$3+$D$4/1000000)</f>
        <v>203.33333333333334</v>
      </c>
      <c r="D48" s="5">
        <f>FLOOR(C48,1)</f>
        <v>203</v>
      </c>
      <c r="E48" s="5">
        <f>FLOOR((C48-D48)*2^21,1)</f>
        <v>699050</v>
      </c>
      <c r="F48" s="5" t="str">
        <f t="shared" ref="F48:F93" si="9">DEC2HEX(D48,2)</f>
        <v>CB</v>
      </c>
      <c r="G48" s="5" t="str">
        <f t="shared" ref="G48:G93" si="10">DEC2HEX(E48,6)</f>
        <v>0AAAAA</v>
      </c>
      <c r="H48" s="5">
        <f t="shared" si="5"/>
        <v>2442</v>
      </c>
    </row>
    <row r="49" spans="1:8" s="5" customFormat="1" x14ac:dyDescent="0.2">
      <c r="A49" s="5">
        <f t="shared" si="6"/>
        <v>41</v>
      </c>
      <c r="B49" s="5">
        <f t="shared" si="8"/>
        <v>2441</v>
      </c>
      <c r="C49" s="5">
        <f t="shared" ref="C49:C93" si="11">B49*2/($D$3+$D$4/1000000)</f>
        <v>203.41666666666666</v>
      </c>
      <c r="D49" s="5">
        <f t="shared" ref="D49:D93" si="12">FLOOR(C49,1)</f>
        <v>203</v>
      </c>
      <c r="E49" s="5">
        <f t="shared" ref="E49:E93" si="13">FLOOR((C49-D49)*2^21,1)</f>
        <v>873813</v>
      </c>
      <c r="F49" s="5" t="str">
        <f t="shared" si="9"/>
        <v>CB</v>
      </c>
      <c r="G49" s="5" t="str">
        <f t="shared" si="10"/>
        <v>0D5555</v>
      </c>
      <c r="H49" s="5">
        <f t="shared" si="5"/>
        <v>2443</v>
      </c>
    </row>
    <row r="50" spans="1:8" s="5" customFormat="1" x14ac:dyDescent="0.2">
      <c r="A50" s="5">
        <f t="shared" si="6"/>
        <v>42</v>
      </c>
      <c r="B50" s="5">
        <f t="shared" si="8"/>
        <v>2442</v>
      </c>
      <c r="C50" s="5">
        <f t="shared" si="11"/>
        <v>203.5</v>
      </c>
      <c r="D50" s="5">
        <f t="shared" si="12"/>
        <v>203</v>
      </c>
      <c r="E50" s="5">
        <f t="shared" si="13"/>
        <v>1048576</v>
      </c>
      <c r="F50" s="5" t="str">
        <f t="shared" si="9"/>
        <v>CB</v>
      </c>
      <c r="G50" s="5" t="str">
        <f t="shared" si="10"/>
        <v>100000</v>
      </c>
      <c r="H50" s="5">
        <f t="shared" si="5"/>
        <v>2444</v>
      </c>
    </row>
    <row r="51" spans="1:8" s="5" customFormat="1" x14ac:dyDescent="0.2">
      <c r="A51" s="5">
        <f t="shared" si="6"/>
        <v>43</v>
      </c>
      <c r="B51" s="5">
        <f t="shared" si="8"/>
        <v>2443</v>
      </c>
      <c r="C51" s="5">
        <f t="shared" si="11"/>
        <v>203.58333333333334</v>
      </c>
      <c r="D51" s="5">
        <f t="shared" si="12"/>
        <v>203</v>
      </c>
      <c r="E51" s="5">
        <f t="shared" si="13"/>
        <v>1223338</v>
      </c>
      <c r="F51" s="5" t="str">
        <f t="shared" si="9"/>
        <v>CB</v>
      </c>
      <c r="G51" s="5" t="str">
        <f t="shared" si="10"/>
        <v>12AAAA</v>
      </c>
      <c r="H51" s="5">
        <f t="shared" si="5"/>
        <v>2445</v>
      </c>
    </row>
    <row r="52" spans="1:8" s="5" customFormat="1" x14ac:dyDescent="0.2">
      <c r="A52" s="5">
        <f t="shared" si="6"/>
        <v>44</v>
      </c>
      <c r="B52" s="5">
        <f t="shared" si="8"/>
        <v>2444</v>
      </c>
      <c r="C52" s="5">
        <f t="shared" si="11"/>
        <v>203.66666666666666</v>
      </c>
      <c r="D52" s="5">
        <f t="shared" si="12"/>
        <v>203</v>
      </c>
      <c r="E52" s="5">
        <f t="shared" si="13"/>
        <v>1398101</v>
      </c>
      <c r="F52" s="5" t="str">
        <f t="shared" si="9"/>
        <v>CB</v>
      </c>
      <c r="G52" s="5" t="str">
        <f t="shared" si="10"/>
        <v>155555</v>
      </c>
      <c r="H52" s="5">
        <f t="shared" si="5"/>
        <v>2446</v>
      </c>
    </row>
    <row r="53" spans="1:8" s="5" customFormat="1" x14ac:dyDescent="0.2">
      <c r="A53" s="5">
        <f t="shared" si="6"/>
        <v>45</v>
      </c>
      <c r="B53" s="5">
        <f t="shared" si="8"/>
        <v>2445</v>
      </c>
      <c r="C53" s="5">
        <f t="shared" si="11"/>
        <v>203.75</v>
      </c>
      <c r="D53" s="5">
        <f t="shared" si="12"/>
        <v>203</v>
      </c>
      <c r="E53" s="5">
        <f t="shared" si="13"/>
        <v>1572864</v>
      </c>
      <c r="F53" s="5" t="str">
        <f t="shared" si="9"/>
        <v>CB</v>
      </c>
      <c r="G53" s="5" t="str">
        <f t="shared" si="10"/>
        <v>180000</v>
      </c>
      <c r="H53" s="5">
        <f t="shared" si="5"/>
        <v>2447</v>
      </c>
    </row>
    <row r="54" spans="1:8" s="5" customFormat="1" x14ac:dyDescent="0.2">
      <c r="A54" s="5">
        <f t="shared" si="6"/>
        <v>46</v>
      </c>
      <c r="B54" s="5">
        <f t="shared" si="8"/>
        <v>2446</v>
      </c>
      <c r="C54" s="5">
        <f t="shared" si="11"/>
        <v>203.83333333333334</v>
      </c>
      <c r="D54" s="5">
        <f t="shared" si="12"/>
        <v>203</v>
      </c>
      <c r="E54" s="5">
        <f t="shared" si="13"/>
        <v>1747626</v>
      </c>
      <c r="F54" s="5" t="str">
        <f t="shared" si="9"/>
        <v>CB</v>
      </c>
      <c r="G54" s="5" t="str">
        <f t="shared" si="10"/>
        <v>1AAAAA</v>
      </c>
      <c r="H54" s="5">
        <f t="shared" si="5"/>
        <v>2448</v>
      </c>
    </row>
    <row r="55" spans="1:8" s="5" customFormat="1" x14ac:dyDescent="0.2">
      <c r="A55" s="5">
        <f t="shared" si="6"/>
        <v>47</v>
      </c>
      <c r="B55" s="5">
        <f t="shared" si="8"/>
        <v>2447</v>
      </c>
      <c r="C55" s="5">
        <f t="shared" si="11"/>
        <v>203.91666666666666</v>
      </c>
      <c r="D55" s="5">
        <f t="shared" si="12"/>
        <v>203</v>
      </c>
      <c r="E55" s="5">
        <f t="shared" si="13"/>
        <v>1922389</v>
      </c>
      <c r="F55" s="5" t="str">
        <f t="shared" si="9"/>
        <v>CB</v>
      </c>
      <c r="G55" s="5" t="str">
        <f t="shared" si="10"/>
        <v>1D5555</v>
      </c>
      <c r="H55" s="5">
        <f t="shared" si="5"/>
        <v>2449</v>
      </c>
    </row>
    <row r="56" spans="1:8" s="5" customFormat="1" x14ac:dyDescent="0.2">
      <c r="A56" s="5">
        <f t="shared" si="6"/>
        <v>48</v>
      </c>
      <c r="B56" s="5">
        <f t="shared" si="8"/>
        <v>2448</v>
      </c>
      <c r="C56" s="5">
        <f t="shared" si="11"/>
        <v>204</v>
      </c>
      <c r="D56" s="5">
        <f t="shared" si="12"/>
        <v>204</v>
      </c>
      <c r="E56" s="5">
        <f t="shared" si="13"/>
        <v>0</v>
      </c>
      <c r="F56" s="5" t="str">
        <f t="shared" si="9"/>
        <v>CC</v>
      </c>
      <c r="G56" s="5" t="str">
        <f t="shared" si="10"/>
        <v>000000</v>
      </c>
      <c r="H56" s="5">
        <f t="shared" si="5"/>
        <v>2450</v>
      </c>
    </row>
    <row r="57" spans="1:8" s="5" customFormat="1" x14ac:dyDescent="0.2">
      <c r="A57" s="5">
        <f t="shared" si="6"/>
        <v>49</v>
      </c>
      <c r="B57" s="5">
        <f t="shared" si="8"/>
        <v>2449</v>
      </c>
      <c r="C57" s="5">
        <f t="shared" si="11"/>
        <v>204.08333333333334</v>
      </c>
      <c r="D57" s="5">
        <f t="shared" si="12"/>
        <v>204</v>
      </c>
      <c r="E57" s="5">
        <f t="shared" si="13"/>
        <v>174762</v>
      </c>
      <c r="F57" s="5" t="str">
        <f t="shared" si="9"/>
        <v>CC</v>
      </c>
      <c r="G57" s="5" t="str">
        <f t="shared" si="10"/>
        <v>02AAAA</v>
      </c>
      <c r="H57" s="5">
        <f t="shared" si="5"/>
        <v>2451</v>
      </c>
    </row>
    <row r="58" spans="1:8" s="5" customFormat="1" x14ac:dyDescent="0.2">
      <c r="A58" s="5">
        <f t="shared" si="6"/>
        <v>50</v>
      </c>
      <c r="B58" s="5">
        <f t="shared" si="8"/>
        <v>2450</v>
      </c>
      <c r="C58" s="5">
        <f t="shared" si="11"/>
        <v>204.16666666666666</v>
      </c>
      <c r="D58" s="5">
        <f t="shared" si="12"/>
        <v>204</v>
      </c>
      <c r="E58" s="5">
        <f t="shared" si="13"/>
        <v>349525</v>
      </c>
      <c r="F58" s="5" t="str">
        <f t="shared" si="9"/>
        <v>CC</v>
      </c>
      <c r="G58" s="5" t="str">
        <f t="shared" si="10"/>
        <v>055555</v>
      </c>
      <c r="H58" s="5">
        <f t="shared" si="5"/>
        <v>2452</v>
      </c>
    </row>
    <row r="59" spans="1:8" s="5" customFormat="1" x14ac:dyDescent="0.2">
      <c r="A59" s="5">
        <f t="shared" si="6"/>
        <v>51</v>
      </c>
      <c r="B59" s="5">
        <f t="shared" si="8"/>
        <v>2451</v>
      </c>
      <c r="C59" s="5">
        <f t="shared" si="11"/>
        <v>204.25</v>
      </c>
      <c r="D59" s="5">
        <f t="shared" si="12"/>
        <v>204</v>
      </c>
      <c r="E59" s="5">
        <f t="shared" si="13"/>
        <v>524288</v>
      </c>
      <c r="F59" s="5" t="str">
        <f t="shared" si="9"/>
        <v>CC</v>
      </c>
      <c r="G59" s="5" t="str">
        <f t="shared" si="10"/>
        <v>080000</v>
      </c>
      <c r="H59" s="5">
        <f t="shared" si="5"/>
        <v>2453</v>
      </c>
    </row>
    <row r="60" spans="1:8" s="5" customFormat="1" x14ac:dyDescent="0.2">
      <c r="A60" s="5">
        <f t="shared" si="6"/>
        <v>52</v>
      </c>
      <c r="B60" s="5">
        <f t="shared" si="8"/>
        <v>2452</v>
      </c>
      <c r="C60" s="5">
        <f t="shared" si="11"/>
        <v>204.33333333333334</v>
      </c>
      <c r="D60" s="5">
        <f t="shared" si="12"/>
        <v>204</v>
      </c>
      <c r="E60" s="5">
        <f t="shared" si="13"/>
        <v>699050</v>
      </c>
      <c r="F60" s="5" t="str">
        <f t="shared" si="9"/>
        <v>CC</v>
      </c>
      <c r="G60" s="5" t="str">
        <f t="shared" si="10"/>
        <v>0AAAAA</v>
      </c>
      <c r="H60" s="5">
        <f t="shared" si="5"/>
        <v>2454</v>
      </c>
    </row>
    <row r="61" spans="1:8" s="5" customFormat="1" x14ac:dyDescent="0.2">
      <c r="A61" s="5">
        <f t="shared" si="6"/>
        <v>53</v>
      </c>
      <c r="B61" s="5">
        <f t="shared" si="8"/>
        <v>2453</v>
      </c>
      <c r="C61" s="5">
        <f t="shared" si="11"/>
        <v>204.41666666666666</v>
      </c>
      <c r="D61" s="5">
        <f t="shared" si="12"/>
        <v>204</v>
      </c>
      <c r="E61" s="5">
        <f t="shared" si="13"/>
        <v>873813</v>
      </c>
      <c r="F61" s="5" t="str">
        <f t="shared" si="9"/>
        <v>CC</v>
      </c>
      <c r="G61" s="5" t="str">
        <f t="shared" si="10"/>
        <v>0D5555</v>
      </c>
      <c r="H61" s="5">
        <f t="shared" si="5"/>
        <v>2455</v>
      </c>
    </row>
    <row r="62" spans="1:8" s="5" customFormat="1" x14ac:dyDescent="0.2">
      <c r="A62" s="5">
        <f t="shared" si="6"/>
        <v>54</v>
      </c>
      <c r="B62" s="5">
        <f t="shared" si="8"/>
        <v>2454</v>
      </c>
      <c r="C62" s="5">
        <f t="shared" si="11"/>
        <v>204.5</v>
      </c>
      <c r="D62" s="5">
        <f t="shared" si="12"/>
        <v>204</v>
      </c>
      <c r="E62" s="5">
        <f t="shared" si="13"/>
        <v>1048576</v>
      </c>
      <c r="F62" s="5" t="str">
        <f t="shared" si="9"/>
        <v>CC</v>
      </c>
      <c r="G62" s="5" t="str">
        <f t="shared" si="10"/>
        <v>100000</v>
      </c>
      <c r="H62" s="5">
        <f t="shared" si="5"/>
        <v>2456</v>
      </c>
    </row>
    <row r="63" spans="1:8" s="5" customFormat="1" x14ac:dyDescent="0.2">
      <c r="A63" s="5">
        <f t="shared" si="6"/>
        <v>55</v>
      </c>
      <c r="B63" s="5">
        <f t="shared" si="8"/>
        <v>2455</v>
      </c>
      <c r="C63" s="5">
        <f t="shared" si="11"/>
        <v>204.58333333333334</v>
      </c>
      <c r="D63" s="5">
        <f t="shared" si="12"/>
        <v>204</v>
      </c>
      <c r="E63" s="5">
        <f t="shared" si="13"/>
        <v>1223338</v>
      </c>
      <c r="F63" s="5" t="str">
        <f t="shared" si="9"/>
        <v>CC</v>
      </c>
      <c r="G63" s="5" t="str">
        <f t="shared" si="10"/>
        <v>12AAAA</v>
      </c>
      <c r="H63" s="5">
        <f t="shared" si="5"/>
        <v>2457</v>
      </c>
    </row>
    <row r="64" spans="1:8" s="5" customFormat="1" x14ac:dyDescent="0.2">
      <c r="A64" s="5">
        <f t="shared" si="6"/>
        <v>56</v>
      </c>
      <c r="B64" s="5">
        <f t="shared" si="8"/>
        <v>2456</v>
      </c>
      <c r="C64" s="5">
        <f t="shared" si="11"/>
        <v>204.66666666666666</v>
      </c>
      <c r="D64" s="5">
        <f t="shared" si="12"/>
        <v>204</v>
      </c>
      <c r="E64" s="5">
        <f t="shared" si="13"/>
        <v>1398101</v>
      </c>
      <c r="F64" s="5" t="str">
        <f t="shared" si="9"/>
        <v>CC</v>
      </c>
      <c r="G64" s="5" t="str">
        <f t="shared" si="10"/>
        <v>155555</v>
      </c>
      <c r="H64" s="5">
        <f t="shared" si="5"/>
        <v>2458</v>
      </c>
    </row>
    <row r="65" spans="1:8" s="5" customFormat="1" x14ac:dyDescent="0.2">
      <c r="A65" s="5">
        <f t="shared" si="6"/>
        <v>57</v>
      </c>
      <c r="B65" s="5">
        <f t="shared" si="8"/>
        <v>2457</v>
      </c>
      <c r="C65" s="5">
        <f t="shared" si="11"/>
        <v>204.75</v>
      </c>
      <c r="D65" s="5">
        <f t="shared" si="12"/>
        <v>204</v>
      </c>
      <c r="E65" s="5">
        <f t="shared" si="13"/>
        <v>1572864</v>
      </c>
      <c r="F65" s="5" t="str">
        <f t="shared" si="9"/>
        <v>CC</v>
      </c>
      <c r="G65" s="5" t="str">
        <f t="shared" si="10"/>
        <v>180000</v>
      </c>
      <c r="H65" s="5">
        <f t="shared" si="5"/>
        <v>2459</v>
      </c>
    </row>
    <row r="66" spans="1:8" s="5" customFormat="1" x14ac:dyDescent="0.2">
      <c r="A66" s="5">
        <f t="shared" si="6"/>
        <v>58</v>
      </c>
      <c r="B66" s="5">
        <f t="shared" si="8"/>
        <v>2458</v>
      </c>
      <c r="C66" s="5">
        <f t="shared" si="11"/>
        <v>204.83333333333334</v>
      </c>
      <c r="D66" s="5">
        <f t="shared" si="12"/>
        <v>204</v>
      </c>
      <c r="E66" s="5">
        <f t="shared" si="13"/>
        <v>1747626</v>
      </c>
      <c r="F66" s="5" t="str">
        <f t="shared" si="9"/>
        <v>CC</v>
      </c>
      <c r="G66" s="5" t="str">
        <f t="shared" si="10"/>
        <v>1AAAAA</v>
      </c>
      <c r="H66" s="5">
        <f t="shared" si="5"/>
        <v>2460</v>
      </c>
    </row>
    <row r="67" spans="1:8" s="5" customFormat="1" x14ac:dyDescent="0.2">
      <c r="A67" s="5">
        <f t="shared" si="6"/>
        <v>59</v>
      </c>
      <c r="B67" s="5">
        <f t="shared" si="8"/>
        <v>2459</v>
      </c>
      <c r="C67" s="5">
        <f t="shared" si="11"/>
        <v>204.91666666666666</v>
      </c>
      <c r="D67" s="5">
        <f t="shared" si="12"/>
        <v>204</v>
      </c>
      <c r="E67" s="5">
        <f t="shared" si="13"/>
        <v>1922389</v>
      </c>
      <c r="F67" s="5" t="str">
        <f t="shared" si="9"/>
        <v>CC</v>
      </c>
      <c r="G67" s="5" t="str">
        <f t="shared" si="10"/>
        <v>1D5555</v>
      </c>
      <c r="H67" s="5">
        <f t="shared" si="5"/>
        <v>2461</v>
      </c>
    </row>
    <row r="68" spans="1:8" s="5" customFormat="1" x14ac:dyDescent="0.2">
      <c r="A68" s="5">
        <f t="shared" si="6"/>
        <v>60</v>
      </c>
      <c r="B68" s="5">
        <f t="shared" si="8"/>
        <v>2460</v>
      </c>
      <c r="C68" s="5">
        <f t="shared" si="11"/>
        <v>205</v>
      </c>
      <c r="D68" s="5">
        <f t="shared" si="12"/>
        <v>205</v>
      </c>
      <c r="E68" s="5">
        <f t="shared" si="13"/>
        <v>0</v>
      </c>
      <c r="F68" s="5" t="str">
        <f t="shared" si="9"/>
        <v>CD</v>
      </c>
      <c r="G68" s="5" t="str">
        <f t="shared" si="10"/>
        <v>000000</v>
      </c>
      <c r="H68" s="5">
        <f t="shared" si="5"/>
        <v>2462</v>
      </c>
    </row>
    <row r="69" spans="1:8" s="5" customFormat="1" x14ac:dyDescent="0.2">
      <c r="A69" s="5">
        <f t="shared" si="6"/>
        <v>61</v>
      </c>
      <c r="B69" s="5">
        <f t="shared" si="8"/>
        <v>2461</v>
      </c>
      <c r="C69" s="5">
        <f t="shared" si="11"/>
        <v>205.08333333333334</v>
      </c>
      <c r="D69" s="5">
        <f t="shared" si="12"/>
        <v>205</v>
      </c>
      <c r="E69" s="5">
        <f t="shared" si="13"/>
        <v>174762</v>
      </c>
      <c r="F69" s="5" t="str">
        <f t="shared" si="9"/>
        <v>CD</v>
      </c>
      <c r="G69" s="5" t="str">
        <f t="shared" si="10"/>
        <v>02AAAA</v>
      </c>
      <c r="H69" s="5">
        <f t="shared" si="5"/>
        <v>2463</v>
      </c>
    </row>
    <row r="70" spans="1:8" s="5" customFormat="1" x14ac:dyDescent="0.2">
      <c r="A70" s="5">
        <f t="shared" si="6"/>
        <v>62</v>
      </c>
      <c r="B70" s="5">
        <f t="shared" si="8"/>
        <v>2462</v>
      </c>
      <c r="C70" s="5">
        <f t="shared" si="11"/>
        <v>205.16666666666666</v>
      </c>
      <c r="D70" s="5">
        <f t="shared" si="12"/>
        <v>205</v>
      </c>
      <c r="E70" s="5">
        <f t="shared" si="13"/>
        <v>349525</v>
      </c>
      <c r="F70" s="5" t="str">
        <f t="shared" si="9"/>
        <v>CD</v>
      </c>
      <c r="G70" s="5" t="str">
        <f t="shared" si="10"/>
        <v>055555</v>
      </c>
      <c r="H70" s="5">
        <f t="shared" si="5"/>
        <v>2464</v>
      </c>
    </row>
    <row r="71" spans="1:8" s="5" customFormat="1" x14ac:dyDescent="0.2">
      <c r="A71" s="5">
        <f t="shared" si="6"/>
        <v>63</v>
      </c>
      <c r="B71" s="5">
        <f t="shared" si="8"/>
        <v>2463</v>
      </c>
      <c r="C71" s="5">
        <f t="shared" si="11"/>
        <v>205.25</v>
      </c>
      <c r="D71" s="5">
        <f t="shared" si="12"/>
        <v>205</v>
      </c>
      <c r="E71" s="5">
        <f t="shared" si="13"/>
        <v>524288</v>
      </c>
      <c r="F71" s="5" t="str">
        <f t="shared" si="9"/>
        <v>CD</v>
      </c>
      <c r="G71" s="5" t="str">
        <f t="shared" si="10"/>
        <v>080000</v>
      </c>
      <c r="H71" s="5">
        <f t="shared" si="5"/>
        <v>2465</v>
      </c>
    </row>
    <row r="72" spans="1:8" s="5" customFormat="1" x14ac:dyDescent="0.2">
      <c r="A72" s="5">
        <f t="shared" si="6"/>
        <v>64</v>
      </c>
      <c r="B72" s="5">
        <f t="shared" si="8"/>
        <v>2464</v>
      </c>
      <c r="C72" s="5">
        <f t="shared" si="11"/>
        <v>205.33333333333334</v>
      </c>
      <c r="D72" s="5">
        <f t="shared" si="12"/>
        <v>205</v>
      </c>
      <c r="E72" s="5">
        <f t="shared" si="13"/>
        <v>699050</v>
      </c>
      <c r="F72" s="5" t="str">
        <f t="shared" si="9"/>
        <v>CD</v>
      </c>
      <c r="G72" s="5" t="str">
        <f t="shared" si="10"/>
        <v>0AAAAA</v>
      </c>
      <c r="H72" s="5">
        <f t="shared" si="5"/>
        <v>2466</v>
      </c>
    </row>
    <row r="73" spans="1:8" s="5" customFormat="1" x14ac:dyDescent="0.2">
      <c r="A73" s="5">
        <f t="shared" si="6"/>
        <v>65</v>
      </c>
      <c r="B73" s="5">
        <f t="shared" si="8"/>
        <v>2465</v>
      </c>
      <c r="C73" s="5">
        <f t="shared" si="11"/>
        <v>205.41666666666666</v>
      </c>
      <c r="D73" s="5">
        <f t="shared" si="12"/>
        <v>205</v>
      </c>
      <c r="E73" s="5">
        <f t="shared" si="13"/>
        <v>873813</v>
      </c>
      <c r="F73" s="5" t="str">
        <f t="shared" si="9"/>
        <v>CD</v>
      </c>
      <c r="G73" s="5" t="str">
        <f t="shared" si="10"/>
        <v>0D5555</v>
      </c>
      <c r="H73" s="5">
        <f t="shared" ref="H73:H93" si="14">B73+2</f>
        <v>2467</v>
      </c>
    </row>
    <row r="74" spans="1:8" s="5" customFormat="1" x14ac:dyDescent="0.2">
      <c r="A74" s="5">
        <f t="shared" ref="A74:A93" si="15">A73+1</f>
        <v>66</v>
      </c>
      <c r="B74" s="5">
        <f t="shared" si="8"/>
        <v>2466</v>
      </c>
      <c r="C74" s="5">
        <f t="shared" si="11"/>
        <v>205.5</v>
      </c>
      <c r="D74" s="5">
        <f t="shared" si="12"/>
        <v>205</v>
      </c>
      <c r="E74" s="5">
        <f t="shared" si="13"/>
        <v>1048576</v>
      </c>
      <c r="F74" s="5" t="str">
        <f t="shared" si="9"/>
        <v>CD</v>
      </c>
      <c r="G74" s="5" t="str">
        <f t="shared" si="10"/>
        <v>100000</v>
      </c>
      <c r="H74" s="5">
        <f t="shared" si="14"/>
        <v>2468</v>
      </c>
    </row>
    <row r="75" spans="1:8" s="5" customFormat="1" x14ac:dyDescent="0.2">
      <c r="A75" s="5">
        <f t="shared" si="15"/>
        <v>67</v>
      </c>
      <c r="B75" s="5">
        <f t="shared" si="8"/>
        <v>2467</v>
      </c>
      <c r="C75" s="5">
        <f t="shared" si="11"/>
        <v>205.58333333333334</v>
      </c>
      <c r="D75" s="5">
        <f t="shared" si="12"/>
        <v>205</v>
      </c>
      <c r="E75" s="5">
        <f t="shared" si="13"/>
        <v>1223338</v>
      </c>
      <c r="F75" s="5" t="str">
        <f t="shared" si="9"/>
        <v>CD</v>
      </c>
      <c r="G75" s="5" t="str">
        <f t="shared" si="10"/>
        <v>12AAAA</v>
      </c>
      <c r="H75" s="5">
        <f t="shared" si="14"/>
        <v>2469</v>
      </c>
    </row>
    <row r="76" spans="1:8" s="5" customFormat="1" x14ac:dyDescent="0.2">
      <c r="A76" s="5">
        <f t="shared" si="15"/>
        <v>68</v>
      </c>
      <c r="B76" s="5">
        <f t="shared" si="8"/>
        <v>2468</v>
      </c>
      <c r="C76" s="5">
        <f t="shared" si="11"/>
        <v>205.66666666666666</v>
      </c>
      <c r="D76" s="5">
        <f t="shared" si="12"/>
        <v>205</v>
      </c>
      <c r="E76" s="5">
        <f t="shared" si="13"/>
        <v>1398101</v>
      </c>
      <c r="F76" s="5" t="str">
        <f t="shared" si="9"/>
        <v>CD</v>
      </c>
      <c r="G76" s="5" t="str">
        <f t="shared" si="10"/>
        <v>155555</v>
      </c>
      <c r="H76" s="5">
        <f t="shared" si="14"/>
        <v>2470</v>
      </c>
    </row>
    <row r="77" spans="1:8" s="5" customFormat="1" x14ac:dyDescent="0.2">
      <c r="A77" s="5">
        <f t="shared" si="15"/>
        <v>69</v>
      </c>
      <c r="B77" s="5">
        <f t="shared" si="8"/>
        <v>2469</v>
      </c>
      <c r="C77" s="5">
        <f t="shared" si="11"/>
        <v>205.75</v>
      </c>
      <c r="D77" s="5">
        <f t="shared" si="12"/>
        <v>205</v>
      </c>
      <c r="E77" s="5">
        <f t="shared" si="13"/>
        <v>1572864</v>
      </c>
      <c r="F77" s="5" t="str">
        <f t="shared" si="9"/>
        <v>CD</v>
      </c>
      <c r="G77" s="5" t="str">
        <f t="shared" si="10"/>
        <v>180000</v>
      </c>
      <c r="H77" s="5">
        <f t="shared" si="14"/>
        <v>2471</v>
      </c>
    </row>
    <row r="78" spans="1:8" s="5" customFormat="1" x14ac:dyDescent="0.2">
      <c r="A78" s="5">
        <f t="shared" si="15"/>
        <v>70</v>
      </c>
      <c r="B78" s="5">
        <f t="shared" si="8"/>
        <v>2470</v>
      </c>
      <c r="C78" s="5">
        <f t="shared" si="11"/>
        <v>205.83333333333334</v>
      </c>
      <c r="D78" s="5">
        <f t="shared" si="12"/>
        <v>205</v>
      </c>
      <c r="E78" s="5">
        <f t="shared" si="13"/>
        <v>1747626</v>
      </c>
      <c r="F78" s="5" t="str">
        <f t="shared" si="9"/>
        <v>CD</v>
      </c>
      <c r="G78" s="5" t="str">
        <f t="shared" si="10"/>
        <v>1AAAAA</v>
      </c>
      <c r="H78" s="5">
        <f t="shared" si="14"/>
        <v>2472</v>
      </c>
    </row>
    <row r="79" spans="1:8" s="5" customFormat="1" x14ac:dyDescent="0.2">
      <c r="A79" s="5">
        <f t="shared" si="15"/>
        <v>71</v>
      </c>
      <c r="B79" s="5">
        <f t="shared" si="8"/>
        <v>2471</v>
      </c>
      <c r="C79" s="5">
        <f t="shared" si="11"/>
        <v>205.91666666666666</v>
      </c>
      <c r="D79" s="5">
        <f t="shared" si="12"/>
        <v>205</v>
      </c>
      <c r="E79" s="5">
        <f t="shared" si="13"/>
        <v>1922389</v>
      </c>
      <c r="F79" s="5" t="str">
        <f t="shared" si="9"/>
        <v>CD</v>
      </c>
      <c r="G79" s="5" t="str">
        <f t="shared" si="10"/>
        <v>1D5555</v>
      </c>
      <c r="H79" s="5">
        <f t="shared" si="14"/>
        <v>2473</v>
      </c>
    </row>
    <row r="80" spans="1:8" s="5" customFormat="1" x14ac:dyDescent="0.2">
      <c r="A80" s="5">
        <f t="shared" si="15"/>
        <v>72</v>
      </c>
      <c r="B80" s="5">
        <f t="shared" si="8"/>
        <v>2472</v>
      </c>
      <c r="C80" s="5">
        <f t="shared" si="11"/>
        <v>206</v>
      </c>
      <c r="D80" s="5">
        <f t="shared" si="12"/>
        <v>206</v>
      </c>
      <c r="E80" s="5">
        <f t="shared" si="13"/>
        <v>0</v>
      </c>
      <c r="F80" s="5" t="str">
        <f t="shared" si="9"/>
        <v>CE</v>
      </c>
      <c r="G80" s="5" t="str">
        <f t="shared" si="10"/>
        <v>000000</v>
      </c>
      <c r="H80" s="5">
        <f t="shared" si="14"/>
        <v>2474</v>
      </c>
    </row>
    <row r="81" spans="1:8" s="5" customFormat="1" x14ac:dyDescent="0.2">
      <c r="A81" s="5">
        <f t="shared" si="15"/>
        <v>73</v>
      </c>
      <c r="B81" s="5">
        <f t="shared" si="8"/>
        <v>2473</v>
      </c>
      <c r="C81" s="5">
        <f t="shared" si="11"/>
        <v>206.08333333333334</v>
      </c>
      <c r="D81" s="5">
        <f t="shared" si="12"/>
        <v>206</v>
      </c>
      <c r="E81" s="5">
        <f t="shared" si="13"/>
        <v>174762</v>
      </c>
      <c r="F81" s="5" t="str">
        <f t="shared" si="9"/>
        <v>CE</v>
      </c>
      <c r="G81" s="5" t="str">
        <f t="shared" si="10"/>
        <v>02AAAA</v>
      </c>
      <c r="H81" s="5">
        <f t="shared" si="14"/>
        <v>2475</v>
      </c>
    </row>
    <row r="82" spans="1:8" s="5" customFormat="1" x14ac:dyDescent="0.2">
      <c r="A82" s="5">
        <f t="shared" si="15"/>
        <v>74</v>
      </c>
      <c r="B82" s="5">
        <f t="shared" si="8"/>
        <v>2474</v>
      </c>
      <c r="C82" s="5">
        <f t="shared" si="11"/>
        <v>206.16666666666666</v>
      </c>
      <c r="D82" s="5">
        <f t="shared" si="12"/>
        <v>206</v>
      </c>
      <c r="E82" s="5">
        <f t="shared" si="13"/>
        <v>349525</v>
      </c>
      <c r="F82" s="5" t="str">
        <f t="shared" si="9"/>
        <v>CE</v>
      </c>
      <c r="G82" s="5" t="str">
        <f t="shared" si="10"/>
        <v>055555</v>
      </c>
      <c r="H82" s="5">
        <f t="shared" si="14"/>
        <v>2476</v>
      </c>
    </row>
    <row r="83" spans="1:8" s="5" customFormat="1" x14ac:dyDescent="0.2">
      <c r="A83" s="5">
        <f t="shared" si="15"/>
        <v>75</v>
      </c>
      <c r="B83" s="5">
        <f t="shared" si="8"/>
        <v>2475</v>
      </c>
      <c r="C83" s="5">
        <f t="shared" si="11"/>
        <v>206.25</v>
      </c>
      <c r="D83" s="5">
        <f t="shared" si="12"/>
        <v>206</v>
      </c>
      <c r="E83" s="5">
        <f t="shared" si="13"/>
        <v>524288</v>
      </c>
      <c r="F83" s="5" t="str">
        <f t="shared" si="9"/>
        <v>CE</v>
      </c>
      <c r="G83" s="5" t="str">
        <f t="shared" si="10"/>
        <v>080000</v>
      </c>
      <c r="H83" s="5">
        <f t="shared" si="14"/>
        <v>2477</v>
      </c>
    </row>
    <row r="84" spans="1:8" s="5" customFormat="1" x14ac:dyDescent="0.2">
      <c r="A84" s="5">
        <f t="shared" si="15"/>
        <v>76</v>
      </c>
      <c r="B84" s="5">
        <f t="shared" si="8"/>
        <v>2476</v>
      </c>
      <c r="C84" s="5">
        <f t="shared" si="11"/>
        <v>206.33333333333334</v>
      </c>
      <c r="D84" s="5">
        <f t="shared" si="12"/>
        <v>206</v>
      </c>
      <c r="E84" s="5">
        <f t="shared" si="13"/>
        <v>699050</v>
      </c>
      <c r="F84" s="5" t="str">
        <f t="shared" si="9"/>
        <v>CE</v>
      </c>
      <c r="G84" s="5" t="str">
        <f t="shared" si="10"/>
        <v>0AAAAA</v>
      </c>
      <c r="H84" s="5">
        <f t="shared" si="14"/>
        <v>2478</v>
      </c>
    </row>
    <row r="85" spans="1:8" s="5" customFormat="1" x14ac:dyDescent="0.2">
      <c r="A85" s="5">
        <f t="shared" si="15"/>
        <v>77</v>
      </c>
      <c r="B85" s="5">
        <f t="shared" si="8"/>
        <v>2477</v>
      </c>
      <c r="C85" s="5">
        <f t="shared" si="11"/>
        <v>206.41666666666666</v>
      </c>
      <c r="D85" s="5">
        <f t="shared" si="12"/>
        <v>206</v>
      </c>
      <c r="E85" s="5">
        <f t="shared" si="13"/>
        <v>873813</v>
      </c>
      <c r="F85" s="5" t="str">
        <f t="shared" si="9"/>
        <v>CE</v>
      </c>
      <c r="G85" s="5" t="str">
        <f t="shared" si="10"/>
        <v>0D5555</v>
      </c>
      <c r="H85" s="5">
        <f t="shared" si="14"/>
        <v>2479</v>
      </c>
    </row>
    <row r="86" spans="1:8" s="5" customFormat="1" x14ac:dyDescent="0.2">
      <c r="A86" s="5">
        <f t="shared" si="15"/>
        <v>78</v>
      </c>
      <c r="B86" s="5">
        <f t="shared" si="8"/>
        <v>2478</v>
      </c>
      <c r="C86" s="5">
        <f t="shared" si="11"/>
        <v>206.5</v>
      </c>
      <c r="D86" s="5">
        <f t="shared" si="12"/>
        <v>206</v>
      </c>
      <c r="E86" s="5">
        <f t="shared" si="13"/>
        <v>1048576</v>
      </c>
      <c r="F86" s="5" t="str">
        <f t="shared" si="9"/>
        <v>CE</v>
      </c>
      <c r="G86" s="5" t="str">
        <f t="shared" si="10"/>
        <v>100000</v>
      </c>
      <c r="H86" s="5">
        <f t="shared" si="14"/>
        <v>2480</v>
      </c>
    </row>
    <row r="87" spans="1:8" s="5" customFormat="1" x14ac:dyDescent="0.2">
      <c r="A87" s="5">
        <f t="shared" si="15"/>
        <v>79</v>
      </c>
      <c r="B87" s="5">
        <f t="shared" si="8"/>
        <v>2479</v>
      </c>
      <c r="C87" s="5">
        <f t="shared" si="11"/>
        <v>206.58333333333334</v>
      </c>
      <c r="D87" s="5">
        <f t="shared" si="12"/>
        <v>206</v>
      </c>
      <c r="E87" s="5">
        <f t="shared" si="13"/>
        <v>1223338</v>
      </c>
      <c r="F87" s="5" t="str">
        <f t="shared" si="9"/>
        <v>CE</v>
      </c>
      <c r="G87" s="5" t="str">
        <f t="shared" si="10"/>
        <v>12AAAA</v>
      </c>
      <c r="H87" s="5">
        <f t="shared" si="14"/>
        <v>2481</v>
      </c>
    </row>
    <row r="88" spans="1:8" s="5" customFormat="1" x14ac:dyDescent="0.2">
      <c r="A88" s="5">
        <f t="shared" si="15"/>
        <v>80</v>
      </c>
      <c r="B88" s="5">
        <f t="shared" si="8"/>
        <v>2480</v>
      </c>
      <c r="C88" s="5">
        <f t="shared" si="11"/>
        <v>206.66666666666666</v>
      </c>
      <c r="D88" s="5">
        <f t="shared" si="12"/>
        <v>206</v>
      </c>
      <c r="E88" s="5">
        <f t="shared" si="13"/>
        <v>1398101</v>
      </c>
      <c r="F88" s="5" t="str">
        <f t="shared" si="9"/>
        <v>CE</v>
      </c>
      <c r="G88" s="5" t="str">
        <f t="shared" si="10"/>
        <v>155555</v>
      </c>
      <c r="H88" s="5">
        <f t="shared" si="14"/>
        <v>2482</v>
      </c>
    </row>
    <row r="89" spans="1:8" s="5" customFormat="1" x14ac:dyDescent="0.2">
      <c r="A89" s="5">
        <f t="shared" si="15"/>
        <v>81</v>
      </c>
      <c r="B89" s="5">
        <f t="shared" si="8"/>
        <v>2481</v>
      </c>
      <c r="C89" s="5">
        <f t="shared" si="11"/>
        <v>206.75</v>
      </c>
      <c r="D89" s="5">
        <f t="shared" si="12"/>
        <v>206</v>
      </c>
      <c r="E89" s="5">
        <f t="shared" si="13"/>
        <v>1572864</v>
      </c>
      <c r="F89" s="5" t="str">
        <f t="shared" si="9"/>
        <v>CE</v>
      </c>
      <c r="G89" s="5" t="str">
        <f t="shared" si="10"/>
        <v>180000</v>
      </c>
      <c r="H89" s="5">
        <f t="shared" si="14"/>
        <v>2483</v>
      </c>
    </row>
    <row r="90" spans="1:8" s="5" customFormat="1" x14ac:dyDescent="0.2">
      <c r="A90" s="5">
        <f t="shared" si="15"/>
        <v>82</v>
      </c>
      <c r="B90" s="5">
        <f t="shared" si="8"/>
        <v>2482</v>
      </c>
      <c r="C90" s="5">
        <f t="shared" si="11"/>
        <v>206.83333333333334</v>
      </c>
      <c r="D90" s="5">
        <f t="shared" si="12"/>
        <v>206</v>
      </c>
      <c r="E90" s="5">
        <f t="shared" si="13"/>
        <v>1747626</v>
      </c>
      <c r="F90" s="5" t="str">
        <f t="shared" si="9"/>
        <v>CE</v>
      </c>
      <c r="G90" s="5" t="str">
        <f t="shared" si="10"/>
        <v>1AAAAA</v>
      </c>
      <c r="H90" s="5">
        <f t="shared" si="14"/>
        <v>2484</v>
      </c>
    </row>
    <row r="91" spans="1:8" s="5" customFormat="1" x14ac:dyDescent="0.2">
      <c r="A91" s="5">
        <f t="shared" si="15"/>
        <v>83</v>
      </c>
      <c r="B91" s="5">
        <f t="shared" si="8"/>
        <v>2483</v>
      </c>
      <c r="C91" s="5">
        <f t="shared" si="11"/>
        <v>206.91666666666666</v>
      </c>
      <c r="D91" s="5">
        <f t="shared" si="12"/>
        <v>206</v>
      </c>
      <c r="E91" s="5">
        <f t="shared" si="13"/>
        <v>1922389</v>
      </c>
      <c r="F91" s="5" t="str">
        <f t="shared" si="9"/>
        <v>CE</v>
      </c>
      <c r="G91" s="5" t="str">
        <f t="shared" si="10"/>
        <v>1D5555</v>
      </c>
      <c r="H91" s="5">
        <f t="shared" si="14"/>
        <v>2485</v>
      </c>
    </row>
    <row r="92" spans="1:8" s="5" customFormat="1" x14ac:dyDescent="0.2">
      <c r="A92" s="5">
        <f t="shared" si="15"/>
        <v>84</v>
      </c>
      <c r="B92" s="5">
        <f t="shared" si="8"/>
        <v>2484</v>
      </c>
      <c r="C92" s="5">
        <f t="shared" si="11"/>
        <v>207</v>
      </c>
      <c r="D92" s="5">
        <f t="shared" si="12"/>
        <v>207</v>
      </c>
      <c r="E92" s="5">
        <f t="shared" si="13"/>
        <v>0</v>
      </c>
      <c r="F92" s="5" t="str">
        <f t="shared" si="9"/>
        <v>CF</v>
      </c>
      <c r="G92" s="5" t="str">
        <f t="shared" si="10"/>
        <v>000000</v>
      </c>
      <c r="H92" s="5">
        <f t="shared" si="14"/>
        <v>2486</v>
      </c>
    </row>
    <row r="93" spans="1:8" s="5" customFormat="1" x14ac:dyDescent="0.2">
      <c r="A93" s="5">
        <f t="shared" si="15"/>
        <v>85</v>
      </c>
      <c r="B93" s="5">
        <f t="shared" si="8"/>
        <v>2485</v>
      </c>
      <c r="C93" s="5">
        <f t="shared" si="11"/>
        <v>207.08333333333334</v>
      </c>
      <c r="D93" s="5">
        <f t="shared" si="12"/>
        <v>207</v>
      </c>
      <c r="E93" s="5">
        <f t="shared" si="13"/>
        <v>174762</v>
      </c>
      <c r="F93" s="5" t="str">
        <f t="shared" si="9"/>
        <v>CF</v>
      </c>
      <c r="G93" s="5" t="str">
        <f t="shared" si="10"/>
        <v>02AAAA</v>
      </c>
      <c r="H93" s="5">
        <f t="shared" si="14"/>
        <v>2487</v>
      </c>
    </row>
    <row r="94" spans="1:8" s="5" customFormat="1" x14ac:dyDescent="0.2"/>
    <row r="95" spans="1:8" s="5" customFormat="1" x14ac:dyDescent="0.2"/>
    <row r="96" spans="1:8" s="5" customFormat="1" x14ac:dyDescent="0.2"/>
    <row r="97" s="5" customFormat="1" x14ac:dyDescent="0.2"/>
    <row r="98" s="5" customFormat="1" x14ac:dyDescent="0.2"/>
    <row r="99" s="5" customFormat="1" x14ac:dyDescent="0.2"/>
    <row r="100" s="5" customFormat="1" x14ac:dyDescent="0.2"/>
    <row r="101" s="5" customFormat="1" x14ac:dyDescent="0.2"/>
    <row r="102" s="5" customFormat="1" x14ac:dyDescent="0.2"/>
    <row r="103" s="5" customFormat="1" x14ac:dyDescent="0.2"/>
    <row r="104" s="5" customFormat="1" x14ac:dyDescent="0.2"/>
    <row r="105" s="5" customFormat="1" x14ac:dyDescent="0.2"/>
    <row r="106" s="5" customFormat="1" x14ac:dyDescent="0.2"/>
    <row r="107" s="5" customFormat="1" x14ac:dyDescent="0.2"/>
    <row r="108" s="5" customFormat="1" x14ac:dyDescent="0.2"/>
    <row r="109" s="5" customFormat="1" x14ac:dyDescent="0.2"/>
    <row r="110" s="5" customFormat="1" x14ac:dyDescent="0.2"/>
    <row r="111" s="5" customFormat="1" x14ac:dyDescent="0.2"/>
    <row r="112" s="5" customFormat="1" x14ac:dyDescent="0.2"/>
    <row r="113" s="5" customFormat="1" x14ac:dyDescent="0.2"/>
    <row r="114" s="5" customFormat="1" x14ac:dyDescent="0.2"/>
    <row r="115" s="5" customFormat="1" x14ac:dyDescent="0.2"/>
    <row r="116" s="5" customFormat="1" x14ac:dyDescent="0.2"/>
    <row r="117" s="5" customFormat="1" x14ac:dyDescent="0.2"/>
    <row r="118" s="5" customFormat="1" x14ac:dyDescent="0.2"/>
    <row r="119" s="5" customFormat="1" x14ac:dyDescent="0.2"/>
    <row r="120" s="5" customFormat="1" x14ac:dyDescent="0.2"/>
    <row r="121" s="5" customFormat="1" x14ac:dyDescent="0.2"/>
    <row r="122" s="5" customFormat="1" x14ac:dyDescent="0.2"/>
    <row r="123" s="5" customFormat="1" x14ac:dyDescent="0.2"/>
    <row r="124" s="5" customFormat="1" x14ac:dyDescent="0.2"/>
    <row r="125" s="5" customFormat="1" x14ac:dyDescent="0.2"/>
    <row r="126" s="5" customFormat="1" x14ac:dyDescent="0.2"/>
    <row r="127" s="5" customFormat="1" x14ac:dyDescent="0.2"/>
    <row r="128" s="5" customFormat="1" x14ac:dyDescent="0.2"/>
    <row r="129" spans="1:7" s="5" customFormat="1" x14ac:dyDescent="0.2"/>
    <row r="130" spans="1:7" s="5" customFormat="1" x14ac:dyDescent="0.2"/>
    <row r="131" spans="1:7" s="5" customFormat="1" x14ac:dyDescent="0.2"/>
    <row r="132" spans="1:7" s="5" customFormat="1" x14ac:dyDescent="0.2"/>
    <row r="133" spans="1:7" s="5" customFormat="1" x14ac:dyDescent="0.2"/>
    <row r="134" spans="1:7" s="5" customFormat="1" x14ac:dyDescent="0.2"/>
    <row r="135" spans="1:7" s="5" customFormat="1" x14ac:dyDescent="0.2"/>
    <row r="136" spans="1:7" s="5" customFormat="1" x14ac:dyDescent="0.2"/>
    <row r="137" spans="1:7" x14ac:dyDescent="0.2">
      <c r="B137" s="6"/>
      <c r="C137" s="6"/>
      <c r="D137" s="6"/>
      <c r="E137" s="6"/>
      <c r="F137" s="6"/>
      <c r="G137" s="6"/>
    </row>
    <row r="138" spans="1:7" x14ac:dyDescent="0.2">
      <c r="B138" s="6"/>
      <c r="C138" s="6"/>
      <c r="D138" s="6"/>
      <c r="E138" s="6"/>
      <c r="F138" s="6"/>
      <c r="G138" s="6"/>
    </row>
    <row r="139" spans="1:7" x14ac:dyDescent="0.2">
      <c r="B139" s="6"/>
      <c r="C139" s="6"/>
      <c r="D139" s="6"/>
      <c r="E139" s="6"/>
      <c r="F139" s="6"/>
      <c r="G139" s="6"/>
    </row>
    <row r="140" spans="1:7" x14ac:dyDescent="0.2">
      <c r="B140" s="6"/>
      <c r="C140" s="5"/>
      <c r="D140" s="5"/>
      <c r="E140" s="5"/>
      <c r="F140" s="5"/>
      <c r="G140" s="5"/>
    </row>
    <row r="141" spans="1:7" x14ac:dyDescent="0.2">
      <c r="B141" s="6"/>
      <c r="C141" s="5"/>
      <c r="D141" s="5"/>
      <c r="E141" s="5"/>
      <c r="F141" s="5"/>
      <c r="G141" s="5"/>
    </row>
    <row r="142" spans="1:7" x14ac:dyDescent="0.2">
      <c r="A142" s="5"/>
      <c r="B142" s="6"/>
      <c r="C142" s="5"/>
      <c r="D142" s="5"/>
      <c r="E142" s="5"/>
      <c r="F142" s="5"/>
      <c r="G142" s="5"/>
    </row>
    <row r="143" spans="1:7" x14ac:dyDescent="0.2">
      <c r="A143" s="5"/>
      <c r="B143" s="6"/>
      <c r="C143" s="5"/>
      <c r="D143" s="5"/>
      <c r="E143" s="5"/>
      <c r="F143" s="5"/>
      <c r="G143" s="5"/>
    </row>
    <row r="144" spans="1:7" x14ac:dyDescent="0.2">
      <c r="A144" s="5"/>
      <c r="B144" s="6"/>
      <c r="C144" s="5"/>
      <c r="D144" s="5"/>
      <c r="E144" s="5"/>
      <c r="F144" s="5"/>
      <c r="G144" s="5"/>
    </row>
    <row r="145" spans="1:7" x14ac:dyDescent="0.2">
      <c r="A145" s="5"/>
      <c r="B145" s="6"/>
      <c r="C145" s="5"/>
      <c r="D145" s="5"/>
      <c r="E145" s="5"/>
      <c r="F145" s="5"/>
      <c r="G145" s="5"/>
    </row>
    <row r="146" spans="1:7" x14ac:dyDescent="0.2">
      <c r="A146" s="5"/>
      <c r="B146" s="6"/>
      <c r="C146" s="5"/>
      <c r="D146" s="5"/>
      <c r="E146" s="5"/>
      <c r="F146" s="5"/>
      <c r="G146" s="5"/>
    </row>
    <row r="147" spans="1:7" x14ac:dyDescent="0.2">
      <c r="A147" s="5"/>
      <c r="B147" s="6"/>
      <c r="C147" s="5"/>
      <c r="D147" s="5"/>
      <c r="E147" s="5"/>
      <c r="F147" s="5"/>
      <c r="G147" s="5"/>
    </row>
    <row r="148" spans="1:7" x14ac:dyDescent="0.2">
      <c r="A148" s="5"/>
      <c r="B148" s="6"/>
      <c r="C148" s="5"/>
      <c r="D148" s="5"/>
      <c r="E148" s="5"/>
      <c r="F148" s="5"/>
      <c r="G148" s="5"/>
    </row>
    <row r="149" spans="1:7" x14ac:dyDescent="0.2">
      <c r="A149" s="5"/>
      <c r="B149" s="6"/>
      <c r="C149" s="5"/>
      <c r="D149" s="5"/>
      <c r="E149" s="5"/>
      <c r="F149" s="5"/>
      <c r="G149" s="5"/>
    </row>
    <row r="150" spans="1:7" x14ac:dyDescent="0.2">
      <c r="A150" s="5"/>
      <c r="B150" s="6"/>
      <c r="C150" s="5"/>
      <c r="D150" s="5"/>
      <c r="E150" s="5"/>
      <c r="F150" s="5"/>
      <c r="G150" s="5"/>
    </row>
    <row r="151" spans="1:7" x14ac:dyDescent="0.2">
      <c r="A151" s="5"/>
      <c r="B151" s="6"/>
      <c r="C151" s="5"/>
      <c r="D151" s="5"/>
      <c r="E151" s="5"/>
      <c r="F151" s="5"/>
      <c r="G151" s="5"/>
    </row>
    <row r="152" spans="1:7" x14ac:dyDescent="0.2">
      <c r="A152" s="5"/>
      <c r="B152" s="6"/>
      <c r="C152" s="5"/>
      <c r="D152" s="5"/>
      <c r="E152" s="5"/>
      <c r="F152" s="5"/>
      <c r="G152" s="5"/>
    </row>
    <row r="153" spans="1:7" x14ac:dyDescent="0.2">
      <c r="A153" s="5"/>
      <c r="B153" s="6"/>
      <c r="C153" s="5"/>
      <c r="D153" s="5"/>
      <c r="E153" s="5"/>
      <c r="F153" s="5"/>
      <c r="G153" s="5"/>
    </row>
    <row r="154" spans="1:7" x14ac:dyDescent="0.2">
      <c r="A154" s="5"/>
      <c r="B154" s="6"/>
      <c r="C154" s="5"/>
      <c r="D154" s="5"/>
      <c r="E154" s="5"/>
      <c r="F154" s="5"/>
      <c r="G154" s="5"/>
    </row>
    <row r="155" spans="1:7" x14ac:dyDescent="0.2">
      <c r="A155" s="5"/>
      <c r="B155" s="6"/>
      <c r="C155" s="5"/>
      <c r="D155" s="5"/>
      <c r="E155" s="5"/>
      <c r="F155" s="5"/>
      <c r="G155" s="5"/>
    </row>
    <row r="156" spans="1:7" x14ac:dyDescent="0.2">
      <c r="A156" s="5"/>
      <c r="B156" s="6"/>
      <c r="C156" s="5"/>
      <c r="D156" s="5"/>
      <c r="E156" s="5"/>
      <c r="F156" s="5"/>
      <c r="G156" s="5"/>
    </row>
    <row r="157" spans="1:7" x14ac:dyDescent="0.2">
      <c r="A157" s="5"/>
      <c r="B157" s="6"/>
      <c r="C157" s="5"/>
      <c r="D157" s="5"/>
      <c r="E157" s="5"/>
      <c r="F157" s="5"/>
      <c r="G157" s="5"/>
    </row>
    <row r="158" spans="1:7" x14ac:dyDescent="0.2">
      <c r="A158" s="5"/>
      <c r="B158" s="6"/>
      <c r="C158" s="5"/>
      <c r="D158" s="5"/>
      <c r="E158" s="5"/>
      <c r="F158" s="5"/>
      <c r="G158" s="5"/>
    </row>
    <row r="159" spans="1:7" x14ac:dyDescent="0.2">
      <c r="A159" s="5"/>
      <c r="B159" s="6"/>
      <c r="C159" s="5"/>
      <c r="D159" s="5"/>
      <c r="E159" s="5"/>
      <c r="F159" s="5"/>
      <c r="G159" s="5"/>
    </row>
    <row r="160" spans="1:7" x14ac:dyDescent="0.2">
      <c r="A160" s="5"/>
      <c r="B160" s="6"/>
      <c r="C160" s="5"/>
      <c r="D160" s="5"/>
      <c r="E160" s="5"/>
      <c r="F160" s="5"/>
      <c r="G160" s="5"/>
    </row>
    <row r="161" spans="1:7" x14ac:dyDescent="0.2">
      <c r="A161" s="5"/>
      <c r="B161" s="6"/>
      <c r="C161" s="5"/>
      <c r="D161" s="5"/>
      <c r="E161" s="5"/>
      <c r="F161" s="5"/>
      <c r="G161" s="5"/>
    </row>
    <row r="162" spans="1:7" x14ac:dyDescent="0.2">
      <c r="A162" s="5"/>
      <c r="B162" s="6"/>
      <c r="C162" s="5"/>
      <c r="D162" s="5"/>
      <c r="E162" s="5"/>
      <c r="F162" s="5"/>
      <c r="G162" s="5"/>
    </row>
    <row r="163" spans="1:7" x14ac:dyDescent="0.2">
      <c r="A163" s="5"/>
      <c r="B163" s="6"/>
      <c r="C163" s="5"/>
      <c r="D163" s="5"/>
      <c r="E163" s="5"/>
      <c r="F163" s="5"/>
      <c r="G163" s="5"/>
    </row>
    <row r="164" spans="1:7" x14ac:dyDescent="0.2">
      <c r="A164" s="5"/>
      <c r="B164" s="6"/>
      <c r="C164" s="5"/>
      <c r="D164" s="5"/>
      <c r="E164" s="5"/>
      <c r="F164" s="5"/>
      <c r="G164" s="5"/>
    </row>
    <row r="165" spans="1:7" x14ac:dyDescent="0.2">
      <c r="A165" s="5"/>
      <c r="B165" s="6"/>
      <c r="C165" s="5"/>
      <c r="D165" s="5"/>
      <c r="E165" s="5"/>
      <c r="F165" s="5"/>
      <c r="G165" s="5"/>
    </row>
    <row r="166" spans="1:7" x14ac:dyDescent="0.2">
      <c r="A166" s="5"/>
      <c r="B166" s="6"/>
      <c r="C166" s="5"/>
      <c r="D166" s="5"/>
      <c r="E166" s="5"/>
      <c r="F166" s="5"/>
      <c r="G166" s="5"/>
    </row>
    <row r="167" spans="1:7" x14ac:dyDescent="0.2">
      <c r="A167" s="5"/>
      <c r="B167" s="6"/>
      <c r="C167" s="5"/>
      <c r="D167" s="5"/>
      <c r="E167" s="5"/>
      <c r="F167" s="5"/>
      <c r="G167" s="5"/>
    </row>
    <row r="168" spans="1:7" x14ac:dyDescent="0.2">
      <c r="A168" s="5"/>
      <c r="B168" s="6"/>
      <c r="C168" s="5"/>
      <c r="D168" s="5"/>
      <c r="E168" s="5"/>
      <c r="F168" s="5"/>
      <c r="G168" s="5"/>
    </row>
    <row r="169" spans="1:7" x14ac:dyDescent="0.2">
      <c r="A169" s="5"/>
      <c r="B169" s="6"/>
      <c r="C169" s="5"/>
      <c r="D169" s="5"/>
      <c r="E169" s="5"/>
      <c r="F169" s="5"/>
      <c r="G169" s="5"/>
    </row>
    <row r="170" spans="1:7" x14ac:dyDescent="0.2">
      <c r="A170" s="5"/>
      <c r="B170" s="6"/>
      <c r="C170" s="5"/>
      <c r="D170" s="5"/>
      <c r="E170" s="5"/>
      <c r="F170" s="5"/>
      <c r="G170" s="5"/>
    </row>
    <row r="171" spans="1:7" x14ac:dyDescent="0.2">
      <c r="A171" s="5"/>
      <c r="B171" s="6"/>
      <c r="C171" s="5"/>
      <c r="D171" s="5"/>
      <c r="E171" s="5"/>
      <c r="F171" s="5"/>
      <c r="G171" s="5"/>
    </row>
    <row r="172" spans="1:7" x14ac:dyDescent="0.2">
      <c r="A172" s="5"/>
      <c r="B172" s="6"/>
      <c r="C172" s="5"/>
      <c r="D172" s="5"/>
      <c r="E172" s="5"/>
      <c r="F172" s="5"/>
      <c r="G172" s="5"/>
    </row>
    <row r="173" spans="1:7" x14ac:dyDescent="0.2">
      <c r="A173" s="5"/>
      <c r="B173" s="6"/>
      <c r="C173" s="5"/>
      <c r="D173" s="5"/>
      <c r="E173" s="5"/>
      <c r="F173" s="5"/>
      <c r="G173" s="5"/>
    </row>
    <row r="174" spans="1:7" x14ac:dyDescent="0.2">
      <c r="A174" s="5"/>
      <c r="B174" s="6"/>
      <c r="C174" s="5"/>
      <c r="D174" s="5"/>
      <c r="E174" s="5"/>
      <c r="F174" s="5"/>
      <c r="G174" s="5"/>
    </row>
    <row r="175" spans="1:7" x14ac:dyDescent="0.2">
      <c r="A175" s="5"/>
      <c r="B175" s="6"/>
      <c r="C175" s="5"/>
      <c r="D175" s="5"/>
      <c r="E175" s="5"/>
      <c r="F175" s="5"/>
      <c r="G175" s="5"/>
    </row>
    <row r="176" spans="1:7" x14ac:dyDescent="0.2">
      <c r="A176" s="5"/>
      <c r="B176" s="6"/>
      <c r="C176" s="5"/>
      <c r="D176" s="5"/>
      <c r="E176" s="5"/>
      <c r="F176" s="5"/>
      <c r="G176" s="5"/>
    </row>
    <row r="177" spans="1:7" x14ac:dyDescent="0.2">
      <c r="A177" s="5"/>
      <c r="B177" s="6"/>
      <c r="C177" s="5"/>
      <c r="D177" s="5"/>
      <c r="E177" s="5"/>
      <c r="F177" s="5"/>
      <c r="G177" s="5"/>
    </row>
    <row r="178" spans="1:7" x14ac:dyDescent="0.2">
      <c r="A178" s="5"/>
      <c r="B178" s="6"/>
      <c r="C178" s="5"/>
      <c r="D178" s="5"/>
      <c r="E178" s="5"/>
      <c r="F178" s="5"/>
      <c r="G178" s="5"/>
    </row>
    <row r="179" spans="1:7" x14ac:dyDescent="0.2">
      <c r="A179" s="5"/>
      <c r="B179" s="6"/>
      <c r="C179" s="5"/>
      <c r="D179" s="5"/>
      <c r="E179" s="5"/>
      <c r="F179" s="5"/>
      <c r="G179" s="5"/>
    </row>
    <row r="180" spans="1:7" x14ac:dyDescent="0.2">
      <c r="A180" s="5"/>
      <c r="B180" s="6"/>
      <c r="C180" s="5"/>
      <c r="D180" s="5"/>
      <c r="E180" s="5"/>
      <c r="F180" s="5"/>
      <c r="G180" s="5"/>
    </row>
    <row r="181" spans="1:7" x14ac:dyDescent="0.2">
      <c r="A181" s="5"/>
      <c r="B181" s="6"/>
      <c r="C181" s="5"/>
      <c r="D181" s="5"/>
      <c r="E181" s="5"/>
      <c r="F181" s="5"/>
      <c r="G181" s="5"/>
    </row>
    <row r="182" spans="1:7" x14ac:dyDescent="0.2">
      <c r="A182" s="5"/>
      <c r="B182" s="6"/>
      <c r="C182" s="5"/>
      <c r="D182" s="5"/>
      <c r="E182" s="5"/>
      <c r="F182" s="5"/>
      <c r="G182" s="5"/>
    </row>
    <row r="183" spans="1:7" x14ac:dyDescent="0.2">
      <c r="A183" s="5"/>
      <c r="B183" s="6"/>
      <c r="C183" s="5"/>
      <c r="D183" s="5"/>
      <c r="E183" s="5"/>
      <c r="F183" s="5"/>
      <c r="G183" s="5"/>
    </row>
    <row r="184" spans="1:7" x14ac:dyDescent="0.2">
      <c r="A184" s="5"/>
      <c r="B184" s="6"/>
      <c r="C184" s="5"/>
      <c r="D184" s="5"/>
      <c r="E184" s="5"/>
      <c r="F184" s="5"/>
      <c r="G184" s="5"/>
    </row>
    <row r="185" spans="1:7" x14ac:dyDescent="0.2">
      <c r="A185" s="5"/>
      <c r="B185" s="6"/>
      <c r="C185" s="5"/>
      <c r="D185" s="5"/>
      <c r="E185" s="5"/>
      <c r="F185" s="5"/>
      <c r="G185" s="5"/>
    </row>
    <row r="186" spans="1:7" x14ac:dyDescent="0.2">
      <c r="A186" s="5"/>
      <c r="B186" s="6"/>
      <c r="C186" s="5"/>
      <c r="D186" s="5"/>
      <c r="E186" s="5"/>
      <c r="F186" s="5"/>
      <c r="G186" s="5"/>
    </row>
    <row r="187" spans="1:7" x14ac:dyDescent="0.2">
      <c r="A187" s="5"/>
      <c r="B187" s="6"/>
      <c r="C187" s="5"/>
      <c r="D187" s="5"/>
      <c r="E187" s="5"/>
      <c r="F187" s="5"/>
      <c r="G187" s="5"/>
    </row>
    <row r="188" spans="1:7" x14ac:dyDescent="0.2">
      <c r="A188" s="5"/>
      <c r="B188" s="6"/>
      <c r="C188" s="5"/>
      <c r="D188" s="5"/>
      <c r="E188" s="5"/>
      <c r="F188" s="5"/>
      <c r="G188" s="5"/>
    </row>
    <row r="189" spans="1:7" x14ac:dyDescent="0.2">
      <c r="A189" s="5"/>
      <c r="B189" s="6"/>
      <c r="C189" s="5"/>
      <c r="D189" s="5"/>
      <c r="E189" s="5"/>
      <c r="F189" s="5"/>
      <c r="G189" s="5"/>
    </row>
    <row r="190" spans="1:7" x14ac:dyDescent="0.2">
      <c r="A190" s="5"/>
      <c r="B190" s="6"/>
      <c r="C190" s="5"/>
      <c r="D190" s="5"/>
      <c r="E190" s="5"/>
      <c r="F190" s="5"/>
      <c r="G190" s="5"/>
    </row>
    <row r="191" spans="1:7" x14ac:dyDescent="0.2">
      <c r="A191" s="5"/>
      <c r="B191" s="6"/>
      <c r="C191" s="5"/>
      <c r="D191" s="5"/>
      <c r="E191" s="5"/>
      <c r="F191" s="5"/>
      <c r="G191" s="5"/>
    </row>
    <row r="192" spans="1:7" x14ac:dyDescent="0.2">
      <c r="A192" s="5"/>
      <c r="B192" s="6"/>
      <c r="C192" s="5"/>
      <c r="D192" s="5"/>
      <c r="E192" s="5"/>
      <c r="F192" s="5"/>
      <c r="G192" s="5"/>
    </row>
    <row r="193" spans="1:7" x14ac:dyDescent="0.2">
      <c r="A193" s="5"/>
      <c r="B193" s="6"/>
      <c r="C193" s="5"/>
      <c r="D193" s="5"/>
      <c r="E193" s="5"/>
      <c r="F193" s="5"/>
      <c r="G193" s="5"/>
    </row>
    <row r="194" spans="1:7" x14ac:dyDescent="0.2">
      <c r="A194" s="5"/>
      <c r="B194" s="6"/>
      <c r="C194" s="5"/>
      <c r="D194" s="5"/>
      <c r="E194" s="5"/>
      <c r="F194" s="5"/>
      <c r="G194" s="5"/>
    </row>
    <row r="195" spans="1:7" x14ac:dyDescent="0.2">
      <c r="A195" s="5"/>
      <c r="B195" s="6"/>
      <c r="C195" s="5"/>
      <c r="D195" s="5"/>
      <c r="E195" s="5"/>
      <c r="F195" s="5"/>
      <c r="G195" s="5"/>
    </row>
    <row r="196" spans="1:7" x14ac:dyDescent="0.2">
      <c r="A196" s="5"/>
      <c r="B196" s="6"/>
      <c r="C196" s="5"/>
      <c r="D196" s="5"/>
      <c r="E196" s="5"/>
      <c r="F196" s="5"/>
      <c r="G196" s="5"/>
    </row>
    <row r="197" spans="1:7" x14ac:dyDescent="0.2">
      <c r="A197" s="5"/>
      <c r="B197" s="6"/>
      <c r="C197" s="5"/>
      <c r="D197" s="5"/>
      <c r="E197" s="5"/>
      <c r="F197" s="5"/>
      <c r="G197" s="5"/>
    </row>
    <row r="198" spans="1:7" x14ac:dyDescent="0.2">
      <c r="A198" s="5"/>
      <c r="B198" s="6"/>
      <c r="C198" s="5"/>
      <c r="D198" s="5"/>
      <c r="E198" s="5"/>
      <c r="F198" s="5"/>
      <c r="G198" s="5"/>
    </row>
    <row r="199" spans="1:7" x14ac:dyDescent="0.2">
      <c r="A199" s="5"/>
      <c r="B199" s="6"/>
      <c r="C199" s="5"/>
      <c r="D199" s="5"/>
      <c r="E199" s="5"/>
      <c r="F199" s="5"/>
      <c r="G199" s="5"/>
    </row>
    <row r="200" spans="1:7" x14ac:dyDescent="0.2">
      <c r="A200" s="5"/>
      <c r="B200" s="6"/>
      <c r="C200" s="5"/>
      <c r="D200" s="5"/>
      <c r="E200" s="5"/>
      <c r="F200" s="5"/>
      <c r="G200" s="5"/>
    </row>
    <row r="201" spans="1:7" x14ac:dyDescent="0.2">
      <c r="A201" s="5"/>
      <c r="B201" s="6"/>
      <c r="C201" s="5"/>
      <c r="D201" s="5"/>
      <c r="E201" s="5"/>
      <c r="F201" s="5"/>
      <c r="G201" s="5"/>
    </row>
    <row r="202" spans="1:7" x14ac:dyDescent="0.2">
      <c r="A202" s="5"/>
      <c r="B202" s="6"/>
      <c r="C202" s="5"/>
      <c r="D202" s="5"/>
      <c r="E202" s="5"/>
      <c r="F202" s="5"/>
      <c r="G202" s="5"/>
    </row>
    <row r="203" spans="1:7" x14ac:dyDescent="0.2">
      <c r="A203" s="5"/>
      <c r="B203" s="6"/>
      <c r="C203" s="5"/>
      <c r="D203" s="5"/>
      <c r="E203" s="5"/>
      <c r="F203" s="5"/>
      <c r="G203" s="5"/>
    </row>
    <row r="204" spans="1:7" x14ac:dyDescent="0.2">
      <c r="A204" s="5"/>
      <c r="B204" s="6"/>
      <c r="C204" s="5"/>
      <c r="D204" s="5"/>
      <c r="E204" s="5"/>
      <c r="F204" s="5"/>
      <c r="G204" s="5"/>
    </row>
    <row r="205" spans="1:7" x14ac:dyDescent="0.2">
      <c r="A205" s="5"/>
      <c r="B205" s="6"/>
      <c r="C205" s="5"/>
      <c r="D205" s="5"/>
      <c r="E205" s="5"/>
      <c r="F205" s="5"/>
      <c r="G205" s="5"/>
    </row>
    <row r="206" spans="1:7" x14ac:dyDescent="0.2">
      <c r="A206" s="5"/>
      <c r="B206" s="6"/>
      <c r="C206" s="5"/>
      <c r="D206" s="5"/>
      <c r="E206" s="5"/>
      <c r="F206" s="5"/>
      <c r="G206" s="5"/>
    </row>
    <row r="207" spans="1:7" x14ac:dyDescent="0.2">
      <c r="A207" s="5"/>
      <c r="B207" s="6"/>
      <c r="C207" s="5"/>
      <c r="D207" s="5"/>
      <c r="E207" s="5"/>
      <c r="F207" s="5"/>
      <c r="G207" s="5"/>
    </row>
    <row r="208" spans="1:7" x14ac:dyDescent="0.2">
      <c r="A208" s="5"/>
      <c r="B208" s="6"/>
      <c r="C208" s="5"/>
      <c r="D208" s="5"/>
      <c r="E208" s="5"/>
      <c r="F208" s="5"/>
      <c r="G208" s="5"/>
    </row>
    <row r="209" spans="1:7" x14ac:dyDescent="0.2">
      <c r="A209" s="5"/>
      <c r="B209" s="6"/>
      <c r="C209" s="5"/>
      <c r="D209" s="5"/>
      <c r="E209" s="5"/>
      <c r="F209" s="5"/>
      <c r="G209" s="5"/>
    </row>
    <row r="210" spans="1:7" x14ac:dyDescent="0.2">
      <c r="A210" s="5"/>
      <c r="B210" s="6"/>
      <c r="C210" s="5"/>
      <c r="D210" s="5"/>
      <c r="E210" s="5"/>
      <c r="F210" s="5"/>
      <c r="G210" s="5"/>
    </row>
    <row r="211" spans="1:7" x14ac:dyDescent="0.2">
      <c r="A211" s="5"/>
      <c r="B211" s="6"/>
      <c r="C211" s="5"/>
      <c r="D211" s="5"/>
      <c r="E211" s="5"/>
      <c r="F211" s="5"/>
      <c r="G211" s="5"/>
    </row>
    <row r="212" spans="1:7" x14ac:dyDescent="0.2">
      <c r="A212" s="5"/>
      <c r="B212" s="6"/>
      <c r="C212" s="5"/>
      <c r="D212" s="5"/>
      <c r="E212" s="5"/>
      <c r="F212" s="5"/>
      <c r="G212" s="5"/>
    </row>
    <row r="213" spans="1:7" x14ac:dyDescent="0.2">
      <c r="A213" s="5"/>
      <c r="B213" s="6"/>
      <c r="C213" s="5"/>
      <c r="D213" s="5"/>
      <c r="E213" s="5"/>
      <c r="F213" s="5"/>
      <c r="G213" s="5"/>
    </row>
    <row r="214" spans="1:7" x14ac:dyDescent="0.2">
      <c r="A214" s="5"/>
      <c r="B214" s="6"/>
      <c r="C214" s="5"/>
      <c r="D214" s="5"/>
      <c r="E214" s="5"/>
      <c r="F214" s="5"/>
      <c r="G214" s="5"/>
    </row>
    <row r="215" spans="1:7" x14ac:dyDescent="0.2">
      <c r="A215" s="5"/>
      <c r="B215" s="6"/>
      <c r="C215" s="5"/>
      <c r="D215" s="5"/>
      <c r="E215" s="5"/>
      <c r="F215" s="5"/>
      <c r="G215" s="5"/>
    </row>
    <row r="216" spans="1:7" x14ac:dyDescent="0.2">
      <c r="A216" s="5"/>
      <c r="B216" s="6"/>
      <c r="C216" s="5"/>
      <c r="D216" s="5"/>
      <c r="E216" s="5"/>
      <c r="F216" s="5"/>
      <c r="G216" s="5"/>
    </row>
    <row r="217" spans="1:7" x14ac:dyDescent="0.2">
      <c r="A217" s="5"/>
      <c r="B217" s="6"/>
      <c r="C217" s="5"/>
      <c r="D217" s="5"/>
      <c r="E217" s="5"/>
      <c r="F217" s="5"/>
      <c r="G217" s="5"/>
    </row>
    <row r="218" spans="1:7" x14ac:dyDescent="0.2">
      <c r="A218" s="5"/>
      <c r="B218" s="6"/>
      <c r="C218" s="5"/>
      <c r="D218" s="5"/>
      <c r="E218" s="5"/>
      <c r="F218" s="5"/>
      <c r="G218" s="5"/>
    </row>
    <row r="219" spans="1:7" x14ac:dyDescent="0.2">
      <c r="B219" s="5"/>
      <c r="C219" s="5"/>
      <c r="D219" s="5"/>
      <c r="E219" s="5"/>
      <c r="F219" s="5"/>
      <c r="G219" s="5"/>
    </row>
    <row r="220" spans="1:7" x14ac:dyDescent="0.2">
      <c r="A220" s="5"/>
      <c r="B220" s="6"/>
      <c r="C220" s="5"/>
      <c r="D220" s="5"/>
      <c r="E220" s="5"/>
      <c r="F220" s="5"/>
      <c r="G220" s="5"/>
    </row>
    <row r="221" spans="1:7" x14ac:dyDescent="0.2">
      <c r="A221" s="5"/>
      <c r="B221" s="6"/>
      <c r="C221" s="5"/>
      <c r="D221" s="5"/>
      <c r="E221" s="5"/>
      <c r="F221" s="5"/>
      <c r="G221" s="5"/>
    </row>
    <row r="222" spans="1:7" x14ac:dyDescent="0.2">
      <c r="A222" s="5"/>
      <c r="B222" s="6"/>
      <c r="C222" s="5"/>
      <c r="D222" s="5"/>
      <c r="E222" s="5"/>
      <c r="F222" s="5"/>
      <c r="G222" s="5"/>
    </row>
    <row r="223" spans="1:7" x14ac:dyDescent="0.2">
      <c r="A223" s="5"/>
      <c r="B223" s="6"/>
      <c r="C223" s="5"/>
      <c r="D223" s="5"/>
      <c r="E223" s="5"/>
      <c r="F223" s="5"/>
      <c r="G223" s="5"/>
    </row>
    <row r="224" spans="1:7" x14ac:dyDescent="0.2">
      <c r="A224" s="5"/>
      <c r="B224" s="6"/>
      <c r="C224" s="5"/>
      <c r="D224" s="5"/>
      <c r="E224" s="5"/>
      <c r="F224" s="5"/>
      <c r="G224" s="5"/>
    </row>
    <row r="225" spans="1:7" x14ac:dyDescent="0.2">
      <c r="A225" s="5"/>
      <c r="B225" s="6"/>
      <c r="C225" s="5"/>
      <c r="D225" s="5"/>
      <c r="E225" s="5"/>
      <c r="F225" s="5"/>
      <c r="G225" s="5"/>
    </row>
    <row r="226" spans="1:7" x14ac:dyDescent="0.2">
      <c r="A226" s="5"/>
      <c r="B226" s="6"/>
      <c r="C226" s="5"/>
      <c r="D226" s="5"/>
      <c r="E226" s="5"/>
      <c r="F226" s="5"/>
      <c r="G226" s="5"/>
    </row>
    <row r="227" spans="1:7" x14ac:dyDescent="0.2">
      <c r="A227" s="5"/>
      <c r="B227" s="6"/>
      <c r="C227" s="5"/>
      <c r="D227" s="5"/>
      <c r="E227" s="5"/>
      <c r="F227" s="5"/>
      <c r="G227" s="5"/>
    </row>
    <row r="228" spans="1:7" x14ac:dyDescent="0.2">
      <c r="A228" s="5"/>
      <c r="B228" s="6"/>
      <c r="C228" s="5"/>
      <c r="D228" s="5"/>
      <c r="E228" s="5"/>
      <c r="F228" s="5"/>
      <c r="G228" s="5"/>
    </row>
    <row r="229" spans="1:7" x14ac:dyDescent="0.2">
      <c r="A229" s="5"/>
      <c r="B229" s="6"/>
      <c r="C229" s="5"/>
      <c r="D229" s="5"/>
      <c r="E229" s="5"/>
      <c r="F229" s="5"/>
      <c r="G229" s="5"/>
    </row>
    <row r="230" spans="1:7" x14ac:dyDescent="0.2">
      <c r="A230" s="5"/>
      <c r="B230" s="6"/>
      <c r="C230" s="5"/>
      <c r="D230" s="5"/>
      <c r="E230" s="5"/>
      <c r="F230" s="5"/>
      <c r="G230" s="5"/>
    </row>
    <row r="231" spans="1:7" x14ac:dyDescent="0.2">
      <c r="A231" s="5"/>
      <c r="B231" s="6"/>
      <c r="C231" s="5"/>
      <c r="D231" s="5"/>
      <c r="E231" s="5"/>
      <c r="F231" s="5"/>
      <c r="G231" s="5"/>
    </row>
    <row r="232" spans="1:7" x14ac:dyDescent="0.2">
      <c r="A232" s="5"/>
      <c r="B232" s="6"/>
      <c r="C232" s="5"/>
      <c r="D232" s="5"/>
      <c r="E232" s="5"/>
      <c r="F232" s="5"/>
      <c r="G232" s="5"/>
    </row>
    <row r="233" spans="1:7" x14ac:dyDescent="0.2">
      <c r="A233" s="5"/>
      <c r="B233" s="6"/>
      <c r="C233" s="5"/>
      <c r="D233" s="5"/>
      <c r="E233" s="5"/>
      <c r="F233" s="5"/>
      <c r="G233" s="5"/>
    </row>
    <row r="234" spans="1:7" x14ac:dyDescent="0.2">
      <c r="A234" s="5"/>
      <c r="B234" s="6"/>
      <c r="C234" s="5"/>
      <c r="D234" s="5"/>
      <c r="E234" s="5"/>
      <c r="F234" s="5"/>
      <c r="G234" s="5"/>
    </row>
    <row r="235" spans="1:7" x14ac:dyDescent="0.2">
      <c r="A235" s="5"/>
      <c r="B235" s="6"/>
      <c r="C235" s="5"/>
      <c r="D235" s="5"/>
      <c r="E235" s="5"/>
      <c r="F235" s="5"/>
      <c r="G235" s="5"/>
    </row>
    <row r="236" spans="1:7" x14ac:dyDescent="0.2">
      <c r="A236" s="5"/>
      <c r="B236" s="6"/>
      <c r="C236" s="5"/>
      <c r="D236" s="5"/>
      <c r="E236" s="5"/>
      <c r="F236" s="5"/>
      <c r="G236" s="5"/>
    </row>
    <row r="237" spans="1:7" x14ac:dyDescent="0.2">
      <c r="A237" s="5"/>
      <c r="B237" s="6"/>
      <c r="C237" s="5"/>
      <c r="D237" s="5"/>
      <c r="E237" s="5"/>
      <c r="F237" s="5"/>
      <c r="G237" s="5"/>
    </row>
    <row r="238" spans="1:7" x14ac:dyDescent="0.2">
      <c r="A238" s="5"/>
      <c r="B238" s="6"/>
      <c r="C238" s="5"/>
      <c r="D238" s="5"/>
      <c r="E238" s="5"/>
      <c r="F238" s="5"/>
      <c r="G238" s="5"/>
    </row>
    <row r="239" spans="1:7" x14ac:dyDescent="0.2">
      <c r="A239" s="5"/>
      <c r="B239" s="6"/>
      <c r="C239" s="5"/>
      <c r="D239" s="5"/>
      <c r="E239" s="5"/>
      <c r="F239" s="5"/>
      <c r="G239" s="5"/>
    </row>
    <row r="240" spans="1:7" x14ac:dyDescent="0.2">
      <c r="A240" s="5"/>
      <c r="B240" s="6"/>
      <c r="C240" s="5"/>
      <c r="D240" s="5"/>
      <c r="E240" s="5"/>
      <c r="F240" s="5"/>
      <c r="G240" s="5"/>
    </row>
    <row r="241" spans="1:7" x14ac:dyDescent="0.2">
      <c r="A241" s="5"/>
      <c r="B241" s="6"/>
      <c r="C241" s="5"/>
      <c r="D241" s="5"/>
      <c r="E241" s="5"/>
      <c r="F241" s="5"/>
      <c r="G241" s="5"/>
    </row>
    <row r="242" spans="1:7" x14ac:dyDescent="0.2">
      <c r="A242" s="5"/>
      <c r="B242" s="6"/>
      <c r="C242" s="5"/>
      <c r="D242" s="5"/>
      <c r="E242" s="5"/>
      <c r="F242" s="5"/>
      <c r="G242" s="5"/>
    </row>
    <row r="243" spans="1:7" x14ac:dyDescent="0.2">
      <c r="A243" s="5"/>
      <c r="B243" s="6"/>
      <c r="C243" s="5"/>
      <c r="D243" s="5"/>
      <c r="E243" s="5"/>
      <c r="F243" s="5"/>
      <c r="G243" s="5"/>
    </row>
    <row r="244" spans="1:7" x14ac:dyDescent="0.2">
      <c r="A244" s="5"/>
      <c r="B244" s="6"/>
      <c r="C244" s="5"/>
      <c r="D244" s="5"/>
      <c r="E244" s="5"/>
      <c r="F244" s="5"/>
      <c r="G244" s="5"/>
    </row>
    <row r="245" spans="1:7" x14ac:dyDescent="0.2">
      <c r="A245" s="5"/>
      <c r="B245" s="6"/>
      <c r="C245" s="5"/>
      <c r="D245" s="5"/>
      <c r="E245" s="5"/>
      <c r="F245" s="5"/>
      <c r="G245" s="5"/>
    </row>
    <row r="246" spans="1:7" x14ac:dyDescent="0.2">
      <c r="A246" s="5"/>
      <c r="B246" s="6"/>
      <c r="C246" s="5"/>
      <c r="D246" s="5"/>
      <c r="E246" s="5"/>
      <c r="F246" s="5"/>
      <c r="G246" s="5"/>
    </row>
    <row r="247" spans="1:7" x14ac:dyDescent="0.2">
      <c r="A247" s="5"/>
      <c r="B247" s="6"/>
      <c r="C247" s="5"/>
      <c r="D247" s="5"/>
      <c r="E247" s="5"/>
      <c r="F247" s="5"/>
      <c r="G247" s="5"/>
    </row>
    <row r="248" spans="1:7" x14ac:dyDescent="0.2">
      <c r="A248" s="5"/>
      <c r="B248" s="6"/>
      <c r="C248" s="5"/>
      <c r="D248" s="5"/>
      <c r="E248" s="5"/>
      <c r="F248" s="5"/>
      <c r="G248" s="5"/>
    </row>
    <row r="249" spans="1:7" x14ac:dyDescent="0.2">
      <c r="A249" s="5"/>
      <c r="B249" s="6"/>
      <c r="C249" s="5"/>
      <c r="D249" s="5"/>
      <c r="E249" s="5"/>
      <c r="F249" s="5"/>
      <c r="G249" s="5"/>
    </row>
    <row r="250" spans="1:7" x14ac:dyDescent="0.2">
      <c r="A250" s="5"/>
      <c r="B250" s="6"/>
      <c r="C250" s="5"/>
      <c r="D250" s="5"/>
      <c r="E250" s="5"/>
      <c r="F250" s="5"/>
      <c r="G250" s="5"/>
    </row>
    <row r="251" spans="1:7" x14ac:dyDescent="0.2">
      <c r="A251" s="5"/>
      <c r="B251" s="6"/>
      <c r="C251" s="5"/>
      <c r="D251" s="5"/>
      <c r="E251" s="5"/>
      <c r="F251" s="5"/>
      <c r="G251" s="5"/>
    </row>
    <row r="252" spans="1:7" x14ac:dyDescent="0.2">
      <c r="A252" s="5"/>
      <c r="B252" s="6"/>
      <c r="C252" s="5"/>
      <c r="D252" s="5"/>
      <c r="E252" s="5"/>
      <c r="F252" s="5"/>
      <c r="G252" s="5"/>
    </row>
    <row r="253" spans="1:7" x14ac:dyDescent="0.2">
      <c r="A253" s="5"/>
      <c r="B253" s="6"/>
      <c r="C253" s="5"/>
      <c r="D253" s="5"/>
      <c r="E253" s="5"/>
      <c r="F253" s="5"/>
      <c r="G253" s="5"/>
    </row>
    <row r="254" spans="1:7" x14ac:dyDescent="0.2">
      <c r="A254" s="5"/>
      <c r="B254" s="6"/>
      <c r="C254" s="5"/>
      <c r="D254" s="5"/>
      <c r="E254" s="5"/>
      <c r="F254" s="5"/>
      <c r="G254" s="5"/>
    </row>
    <row r="255" spans="1:7" x14ac:dyDescent="0.2">
      <c r="A255" s="5"/>
      <c r="B255" s="6"/>
      <c r="C255" s="5"/>
      <c r="D255" s="5"/>
      <c r="E255" s="5"/>
      <c r="F255" s="5"/>
      <c r="G255" s="5"/>
    </row>
    <row r="256" spans="1:7" x14ac:dyDescent="0.2">
      <c r="A256" s="5"/>
      <c r="B256" s="6"/>
      <c r="C256" s="5"/>
      <c r="D256" s="5"/>
      <c r="E256" s="5"/>
      <c r="F256" s="5"/>
      <c r="G256" s="5"/>
    </row>
    <row r="257" spans="1:7" x14ac:dyDescent="0.2">
      <c r="A257" s="5"/>
      <c r="B257" s="6"/>
      <c r="C257" s="5"/>
      <c r="D257" s="5"/>
      <c r="E257" s="5"/>
      <c r="F257" s="5"/>
      <c r="G257" s="5"/>
    </row>
    <row r="258" spans="1:7" x14ac:dyDescent="0.2">
      <c r="A258" s="5"/>
      <c r="B258" s="6"/>
      <c r="C258" s="5"/>
      <c r="D258" s="5"/>
      <c r="E258" s="5"/>
      <c r="F258" s="5"/>
      <c r="G258" s="5"/>
    </row>
    <row r="259" spans="1:7" x14ac:dyDescent="0.2">
      <c r="A259" s="5"/>
      <c r="B259" s="6"/>
      <c r="C259" s="5"/>
      <c r="D259" s="5"/>
      <c r="E259" s="5"/>
      <c r="F259" s="5"/>
      <c r="G259" s="5"/>
    </row>
    <row r="260" spans="1:7" x14ac:dyDescent="0.2">
      <c r="A260" s="5"/>
      <c r="B260" s="6"/>
      <c r="C260" s="5"/>
      <c r="D260" s="5"/>
      <c r="E260" s="5"/>
      <c r="F260" s="5"/>
      <c r="G260" s="5"/>
    </row>
    <row r="261" spans="1:7" x14ac:dyDescent="0.2">
      <c r="A261" s="5"/>
      <c r="B261" s="6"/>
      <c r="C261" s="5"/>
      <c r="D261" s="5"/>
      <c r="E261" s="5"/>
      <c r="F261" s="5"/>
      <c r="G261" s="5"/>
    </row>
    <row r="262" spans="1:7" x14ac:dyDescent="0.2">
      <c r="A262" s="5"/>
      <c r="B262" s="6"/>
      <c r="C262" s="5"/>
      <c r="D262" s="5"/>
      <c r="E262" s="5"/>
      <c r="F262" s="5"/>
      <c r="G262" s="5"/>
    </row>
    <row r="263" spans="1:7" x14ac:dyDescent="0.2">
      <c r="A263" s="5"/>
      <c r="B263" s="6"/>
      <c r="C263" s="5"/>
      <c r="D263" s="5"/>
      <c r="E263" s="5"/>
      <c r="F263" s="5"/>
      <c r="G263" s="5"/>
    </row>
    <row r="264" spans="1:7" x14ac:dyDescent="0.2">
      <c r="A264" s="5"/>
      <c r="B264" s="6"/>
      <c r="C264" s="5"/>
      <c r="D264" s="5"/>
      <c r="E264" s="5"/>
      <c r="F264" s="5"/>
      <c r="G264" s="5"/>
    </row>
    <row r="265" spans="1:7" x14ac:dyDescent="0.2">
      <c r="A265" s="5"/>
      <c r="B265" s="6"/>
      <c r="C265" s="5"/>
      <c r="D265" s="5"/>
      <c r="E265" s="5"/>
      <c r="F265" s="5"/>
      <c r="G265" s="5"/>
    </row>
    <row r="266" spans="1:7" x14ac:dyDescent="0.2">
      <c r="A266" s="5"/>
      <c r="B266" s="6"/>
      <c r="C266" s="5"/>
      <c r="D266" s="5"/>
      <c r="E266" s="5"/>
      <c r="F266" s="5"/>
      <c r="G266" s="5"/>
    </row>
    <row r="267" spans="1:7" x14ac:dyDescent="0.2">
      <c r="A267" s="5"/>
      <c r="B267" s="6"/>
      <c r="C267" s="5"/>
      <c r="D267" s="5"/>
      <c r="E267" s="5"/>
      <c r="F267" s="5"/>
      <c r="G267" s="5"/>
    </row>
    <row r="268" spans="1:7" x14ac:dyDescent="0.2">
      <c r="A268" s="5"/>
      <c r="B268" s="6"/>
      <c r="C268" s="5"/>
      <c r="D268" s="5"/>
      <c r="E268" s="5"/>
      <c r="F268" s="5"/>
      <c r="G268" s="5"/>
    </row>
    <row r="269" spans="1:7" x14ac:dyDescent="0.2">
      <c r="A269" s="5"/>
      <c r="B269" s="6"/>
      <c r="C269" s="5"/>
      <c r="D269" s="5"/>
      <c r="E269" s="5"/>
      <c r="F269" s="5"/>
      <c r="G269" s="5"/>
    </row>
    <row r="270" spans="1:7" x14ac:dyDescent="0.2">
      <c r="A270" s="5"/>
      <c r="B270" s="6"/>
      <c r="C270" s="5"/>
      <c r="D270" s="5"/>
      <c r="E270" s="5"/>
      <c r="F270" s="5"/>
      <c r="G270" s="5"/>
    </row>
    <row r="271" spans="1:7" x14ac:dyDescent="0.2">
      <c r="A271" s="5"/>
      <c r="B271" s="6"/>
      <c r="C271" s="5"/>
      <c r="D271" s="5"/>
      <c r="E271" s="5"/>
      <c r="F271" s="5"/>
      <c r="G271" s="5"/>
    </row>
    <row r="272" spans="1:7" x14ac:dyDescent="0.2">
      <c r="A272" s="5"/>
      <c r="B272" s="6"/>
      <c r="C272" s="5"/>
      <c r="D272" s="5"/>
      <c r="E272" s="5"/>
      <c r="F272" s="5"/>
      <c r="G272" s="5"/>
    </row>
    <row r="273" spans="1:7" x14ac:dyDescent="0.2">
      <c r="A273" s="5"/>
      <c r="B273" s="6"/>
      <c r="C273" s="5"/>
      <c r="D273" s="5"/>
      <c r="E273" s="5"/>
      <c r="F273" s="5"/>
      <c r="G273" s="5"/>
    </row>
    <row r="274" spans="1:7" x14ac:dyDescent="0.2">
      <c r="A274" s="5"/>
      <c r="B274" s="6"/>
      <c r="C274" s="5"/>
      <c r="D274" s="5"/>
      <c r="E274" s="5"/>
      <c r="F274" s="5"/>
      <c r="G274" s="5"/>
    </row>
    <row r="275" spans="1:7" x14ac:dyDescent="0.2">
      <c r="A275" s="5"/>
      <c r="B275" s="6"/>
      <c r="C275" s="5"/>
      <c r="D275" s="5"/>
      <c r="E275" s="5"/>
      <c r="F275" s="5"/>
      <c r="G275" s="5"/>
    </row>
    <row r="276" spans="1:7" x14ac:dyDescent="0.2">
      <c r="A276" s="5"/>
      <c r="B276" s="6"/>
      <c r="C276" s="5"/>
      <c r="D276" s="5"/>
      <c r="E276" s="5"/>
      <c r="F276" s="5"/>
      <c r="G276" s="5"/>
    </row>
    <row r="277" spans="1:7" x14ac:dyDescent="0.2">
      <c r="A277" s="5"/>
      <c r="B277" s="6"/>
      <c r="C277" s="5"/>
      <c r="D277" s="5"/>
      <c r="E277" s="5"/>
      <c r="F277" s="5"/>
      <c r="G277" s="5"/>
    </row>
    <row r="278" spans="1:7" x14ac:dyDescent="0.2">
      <c r="A278" s="5"/>
      <c r="B278" s="6"/>
      <c r="C278" s="5"/>
      <c r="D278" s="5"/>
      <c r="E278" s="5"/>
      <c r="F278" s="5"/>
      <c r="G278" s="5"/>
    </row>
    <row r="279" spans="1:7" x14ac:dyDescent="0.2">
      <c r="A279" s="5"/>
      <c r="B279" s="6"/>
      <c r="C279" s="5"/>
      <c r="D279" s="5"/>
      <c r="E279" s="5"/>
      <c r="F279" s="5"/>
      <c r="G279" s="5"/>
    </row>
    <row r="280" spans="1:7" x14ac:dyDescent="0.2">
      <c r="A280" s="5"/>
      <c r="B280" s="6"/>
      <c r="C280" s="5"/>
      <c r="D280" s="5"/>
      <c r="E280" s="5"/>
      <c r="F280" s="5"/>
      <c r="G280" s="5"/>
    </row>
    <row r="281" spans="1:7" x14ac:dyDescent="0.2">
      <c r="A281" s="5"/>
      <c r="B281" s="6"/>
      <c r="C281" s="5"/>
      <c r="D281" s="5"/>
      <c r="E281" s="5"/>
      <c r="F281" s="5"/>
      <c r="G281" s="5"/>
    </row>
    <row r="282" spans="1:7" x14ac:dyDescent="0.2">
      <c r="A282" s="5"/>
      <c r="B282" s="6"/>
      <c r="C282" s="5"/>
      <c r="D282" s="5"/>
      <c r="E282" s="5"/>
      <c r="F282" s="5"/>
      <c r="G282" s="5"/>
    </row>
    <row r="283" spans="1:7" x14ac:dyDescent="0.2">
      <c r="A283" s="5"/>
      <c r="B283" s="6"/>
      <c r="C283" s="5"/>
      <c r="D283" s="5"/>
      <c r="E283" s="5"/>
      <c r="F283" s="5"/>
      <c r="G283" s="5"/>
    </row>
    <row r="284" spans="1:7" x14ac:dyDescent="0.2">
      <c r="A284" s="5"/>
      <c r="B284" s="6"/>
      <c r="C284" s="5"/>
      <c r="D284" s="5"/>
      <c r="E284" s="5"/>
      <c r="F284" s="5"/>
      <c r="G284" s="5"/>
    </row>
    <row r="285" spans="1:7" x14ac:dyDescent="0.2">
      <c r="A285" s="5"/>
      <c r="B285" s="6"/>
      <c r="C285" s="5"/>
      <c r="D285" s="5"/>
      <c r="E285" s="5"/>
      <c r="F285" s="5"/>
      <c r="G285" s="5"/>
    </row>
    <row r="286" spans="1:7" x14ac:dyDescent="0.2">
      <c r="A286" s="5"/>
      <c r="B286" s="6"/>
      <c r="C286" s="5"/>
      <c r="D286" s="5"/>
      <c r="E286" s="5"/>
      <c r="F286" s="5"/>
      <c r="G286" s="5"/>
    </row>
    <row r="287" spans="1:7" x14ac:dyDescent="0.2">
      <c r="A287" s="5"/>
      <c r="B287" s="6"/>
      <c r="C287" s="5"/>
      <c r="D287" s="5"/>
      <c r="E287" s="5"/>
      <c r="F287" s="5"/>
      <c r="G287" s="5"/>
    </row>
    <row r="288" spans="1:7" x14ac:dyDescent="0.2">
      <c r="A288" s="5"/>
      <c r="B288" s="6"/>
      <c r="C288" s="5"/>
      <c r="D288" s="5"/>
      <c r="E288" s="5"/>
      <c r="F288" s="5"/>
      <c r="G288" s="5"/>
    </row>
    <row r="289" spans="1:7" x14ac:dyDescent="0.2">
      <c r="A289" s="5"/>
      <c r="B289" s="6"/>
      <c r="C289" s="5"/>
      <c r="D289" s="5"/>
      <c r="E289" s="5"/>
      <c r="F289" s="5"/>
      <c r="G289" s="5"/>
    </row>
    <row r="290" spans="1:7" x14ac:dyDescent="0.2">
      <c r="A290" s="5"/>
      <c r="B290" s="6"/>
      <c r="C290" s="5"/>
      <c r="D290" s="5"/>
      <c r="E290" s="5"/>
      <c r="F290" s="5"/>
      <c r="G290" s="5"/>
    </row>
    <row r="291" spans="1:7" x14ac:dyDescent="0.2">
      <c r="A291" s="5"/>
      <c r="B291" s="6"/>
      <c r="C291" s="5"/>
      <c r="D291" s="5"/>
      <c r="E291" s="5"/>
      <c r="F291" s="5"/>
      <c r="G291" s="5"/>
    </row>
    <row r="292" spans="1:7" x14ac:dyDescent="0.2">
      <c r="A292" s="5"/>
      <c r="B292" s="6"/>
      <c r="C292" s="5"/>
      <c r="D292" s="5"/>
      <c r="E292" s="5"/>
      <c r="F292" s="5"/>
      <c r="G292" s="5"/>
    </row>
    <row r="293" spans="1:7" x14ac:dyDescent="0.2">
      <c r="A293" s="5"/>
      <c r="B293" s="6"/>
      <c r="C293" s="5"/>
      <c r="D293" s="5"/>
      <c r="E293" s="5"/>
      <c r="F293" s="5"/>
      <c r="G293" s="5"/>
    </row>
    <row r="294" spans="1:7" x14ac:dyDescent="0.2">
      <c r="A294" s="5"/>
      <c r="B294" s="6"/>
      <c r="C294" s="5"/>
      <c r="D294" s="5"/>
      <c r="E294" s="5"/>
      <c r="F294" s="5"/>
      <c r="G294" s="5"/>
    </row>
    <row r="295" spans="1:7" x14ac:dyDescent="0.2">
      <c r="A295" s="5"/>
      <c r="B295" s="6"/>
      <c r="C295" s="5"/>
      <c r="D295" s="5"/>
      <c r="E295" s="5"/>
      <c r="F295" s="5"/>
      <c r="G295" s="5"/>
    </row>
    <row r="296" spans="1:7" x14ac:dyDescent="0.2">
      <c r="A296" s="5"/>
      <c r="B296" s="6"/>
      <c r="C296" s="5"/>
      <c r="D296" s="5"/>
      <c r="E296" s="5"/>
      <c r="F296" s="5"/>
      <c r="G296" s="5"/>
    </row>
    <row r="297" spans="1:7" x14ac:dyDescent="0.2">
      <c r="A297" s="5"/>
      <c r="B297" s="6"/>
      <c r="C297" s="5"/>
      <c r="D297" s="5"/>
      <c r="E297" s="5"/>
      <c r="F297" s="5"/>
      <c r="G297" s="5"/>
    </row>
    <row r="298" spans="1:7" x14ac:dyDescent="0.2">
      <c r="A298" s="5"/>
      <c r="B298" s="6"/>
      <c r="C298" s="5"/>
      <c r="D298" s="5"/>
      <c r="E298" s="5"/>
      <c r="F298" s="5"/>
      <c r="G298" s="5"/>
    </row>
  </sheetData>
  <phoneticPr fontId="4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int_frac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</dc:creator>
  <cp:lastModifiedBy>User</cp:lastModifiedBy>
  <dcterms:created xsi:type="dcterms:W3CDTF">2017-11-20T01:16:11Z</dcterms:created>
  <dcterms:modified xsi:type="dcterms:W3CDTF">2022-05-14T03:03:47Z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