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ayu\Documents\NutStore\Nutstore\paper\CTC3\constricted\raw_cell_data\cell_fig5a\"/>
    </mc:Choice>
  </mc:AlternateContent>
  <xr:revisionPtr revIDLastSave="0" documentId="13_ncr:1_{602D2673-6B18-4541-A3F5-078588F2945B}" xr6:coauthVersionLast="47" xr6:coauthVersionMax="47" xr10:uidLastSave="{00000000-0000-0000-0000-000000000000}"/>
  <bookViews>
    <workbookView xWindow="1560" yWindow="1560" windowWidth="21600" windowHeight="11385" xr2:uid="{1DD1E1A4-294D-496A-808E-3D34053CF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B18" i="1" s="1"/>
  <c r="B16" i="1"/>
</calcChain>
</file>

<file path=xl/sharedStrings.xml><?xml version="1.0" encoding="utf-8"?>
<sst xmlns="http://schemas.openxmlformats.org/spreadsheetml/2006/main" count="44" uniqueCount="42">
  <si>
    <t>Experiment parameters</t>
  </si>
  <si>
    <t>Channel width</t>
  </si>
  <si>
    <t>fluid viscosity</t>
  </si>
  <si>
    <t>flow speed</t>
  </si>
  <si>
    <r>
      <t>m</t>
    </r>
    <r>
      <rPr>
        <sz val="11"/>
        <color theme="1"/>
        <rFont val="Times New Roman"/>
        <family val="1"/>
      </rPr>
      <t>m</t>
    </r>
  </si>
  <si>
    <t>mPa.s</t>
  </si>
  <si>
    <t>m/s</t>
  </si>
  <si>
    <t>Simulation parameters</t>
  </si>
  <si>
    <r>
      <t>cell nuleus size ratio(</t>
    </r>
    <r>
      <rPr>
        <i/>
        <sz val="11"/>
        <color theme="1"/>
        <rFont val="Times New Roman"/>
        <family val="1"/>
      </rPr>
      <t>a/a</t>
    </r>
    <r>
      <rPr>
        <i/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Aptos Narrow"/>
        <family val="2"/>
        <scheme val="minor"/>
      </rPr>
      <t>)</t>
    </r>
  </si>
  <si>
    <r>
      <t>dimensionless membrane viscosity(</t>
    </r>
    <r>
      <rPr>
        <i/>
        <sz val="11"/>
        <color theme="1"/>
        <rFont val="Symbol"/>
        <family val="1"/>
        <charset val="2"/>
      </rPr>
      <t>h</t>
    </r>
    <r>
      <rPr>
        <sz val="11"/>
        <color theme="1"/>
        <rFont val="Aptos Narrow"/>
        <family val="2"/>
        <scheme val="minor"/>
      </rPr>
      <t>)</t>
    </r>
  </si>
  <si>
    <r>
      <t>capillary number(</t>
    </r>
    <r>
      <rPr>
        <i/>
        <sz val="11"/>
        <color theme="1"/>
        <rFont val="Times New Roman"/>
        <family val="1"/>
      </rPr>
      <t>Ca</t>
    </r>
    <r>
      <rPr>
        <sz val="11"/>
        <color theme="1"/>
        <rFont val="Aptos Narrow"/>
        <family val="2"/>
        <scheme val="minor"/>
      </rPr>
      <t>)</t>
    </r>
  </si>
  <si>
    <r>
      <t>membrane hardness parameter(</t>
    </r>
    <r>
      <rPr>
        <sz val="11"/>
        <color theme="1"/>
        <rFont val="Times New Roman"/>
        <family val="1"/>
      </rPr>
      <t>C</t>
    </r>
    <r>
      <rPr>
        <sz val="11"/>
        <color theme="1"/>
        <rFont val="Aptos Narrow"/>
        <family val="2"/>
        <scheme val="minor"/>
      </rPr>
      <t>)</t>
    </r>
  </si>
  <si>
    <r>
      <t>cell confinement ratio(</t>
    </r>
    <r>
      <rPr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l</t>
    </r>
    <r>
      <rPr>
        <sz val="11"/>
        <color theme="1"/>
        <rFont val="Aptos Narrow"/>
        <family val="2"/>
        <scheme val="minor"/>
      </rPr>
      <t>)</t>
    </r>
  </si>
  <si>
    <r>
      <t>cytoplasm viscosity ratio(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Symbol"/>
        <family val="1"/>
        <charset val="2"/>
      </rPr>
      <t>/m</t>
    </r>
    <r>
      <rPr>
        <sz val="11"/>
        <color theme="1"/>
        <rFont val="Aptos Narrow"/>
        <family val="2"/>
        <scheme val="minor"/>
      </rPr>
      <t>)</t>
    </r>
  </si>
  <si>
    <t>Inferred mechanical properties</t>
  </si>
  <si>
    <t>cell type</t>
  </si>
  <si>
    <t>human prostate cance(PC-3)</t>
  </si>
  <si>
    <t>cell size</t>
  </si>
  <si>
    <t>surface shear elasticity modulus</t>
  </si>
  <si>
    <t>membrane area dilatation modulus</t>
  </si>
  <si>
    <t>membrane shear viscosity</t>
  </si>
  <si>
    <t>mN/m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</si>
  <si>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N s/m</t>
    </r>
  </si>
  <si>
    <t>fig. No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</si>
  <si>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</si>
  <si>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</si>
  <si>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</si>
  <si>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</si>
  <si>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</si>
  <si>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</si>
  <si>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</si>
  <si>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</si>
  <si>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dimensionless time </t>
    </r>
    <r>
      <rPr>
        <i/>
        <sz val="11"/>
        <color theme="1"/>
        <rFont val="Times New Roman"/>
        <family val="1"/>
      </rPr>
      <t>t/(l/U)</t>
    </r>
  </si>
  <si>
    <t>Below, the dimensionless times corresponding to each experimental image are provided.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</si>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</sst>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i/>
      <sz val="11"/>
      <color theme="1"/>
      <name val="Symbol"/>
      <family val="1"/>
      <charset val="2"/>
    </font>
    <font>
      <vertAlign val="subscript"/>
      <sz val="11"/>
      <color theme="1"/>
      <name val="Times New Roman"/>
      <family val="1"/>
    </font>
    <font>
      <sz val="11"/>
      <color theme="1"/>
      <name val="Aptos Narrow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0B6-5026-44BD-9A93-7D8D5FBFAD7D}">
  <dimension ref="A1:C38"/>
  <sheetViews>
    <sheetView tabSelected="1" topLeftCell="A18" zoomScaleNormal="100" workbookViewId="0">
      <selection activeCell="B23" sqref="B23:B38"/>
    </sheetView>
  </sheetViews>
  <sheetFormatPr defaultRowHeight="15" x14ac:dyDescent="0.25"/>
  <cols>
    <col min="1" max="2" width="38" customWidth="1"/>
    <col min="3" max="3" width="14.28515625" customWidth="1"/>
    <col min="4" max="4" width="17.7109375" customWidth="1"/>
    <col min="5" max="5" width="16" customWidth="1"/>
    <col min="6" max="6" width="19.7109375" customWidth="1"/>
  </cols>
  <sheetData>
    <row r="1" spans="1:3" x14ac:dyDescent="0.25">
      <c r="A1" s="4" t="s">
        <v>0</v>
      </c>
      <c r="B1" s="4"/>
      <c r="C1" s="4"/>
    </row>
    <row r="2" spans="1:3" x14ac:dyDescent="0.25">
      <c r="A2" s="1" t="s">
        <v>15</v>
      </c>
      <c r="B2" s="4" t="s">
        <v>16</v>
      </c>
      <c r="C2" s="4"/>
    </row>
    <row r="3" spans="1:3" x14ac:dyDescent="0.25">
      <c r="A3" s="1" t="s">
        <v>1</v>
      </c>
      <c r="B3">
        <v>20</v>
      </c>
      <c r="C3" s="2" t="s">
        <v>4</v>
      </c>
    </row>
    <row r="4" spans="1:3" x14ac:dyDescent="0.25">
      <c r="A4" s="1" t="s">
        <v>2</v>
      </c>
      <c r="B4">
        <v>32.700000000000003</v>
      </c>
      <c r="C4" s="1" t="s">
        <v>5</v>
      </c>
    </row>
    <row r="5" spans="1:3" x14ac:dyDescent="0.25">
      <c r="A5" s="1" t="s">
        <v>3</v>
      </c>
      <c r="B5">
        <v>0.19</v>
      </c>
      <c r="C5" s="1" t="s">
        <v>6</v>
      </c>
    </row>
    <row r="7" spans="1:3" x14ac:dyDescent="0.25">
      <c r="A7" s="4" t="s">
        <v>7</v>
      </c>
      <c r="B7" s="4"/>
      <c r="C7" s="4"/>
    </row>
    <row r="8" spans="1:3" x14ac:dyDescent="0.25">
      <c r="A8" s="1" t="s">
        <v>12</v>
      </c>
      <c r="B8" s="5">
        <v>0.74</v>
      </c>
      <c r="C8" s="5"/>
    </row>
    <row r="9" spans="1:3" x14ac:dyDescent="0.25">
      <c r="A9" s="1" t="s">
        <v>10</v>
      </c>
      <c r="B9" s="6">
        <v>0.6</v>
      </c>
      <c r="C9" s="6"/>
    </row>
    <row r="10" spans="1:3" x14ac:dyDescent="0.25">
      <c r="A10" s="1" t="s">
        <v>11</v>
      </c>
      <c r="B10" s="5">
        <v>10</v>
      </c>
      <c r="C10" s="5"/>
    </row>
    <row r="11" spans="1:3" x14ac:dyDescent="0.25">
      <c r="A11" s="1" t="s">
        <v>9</v>
      </c>
      <c r="B11" s="5">
        <v>80</v>
      </c>
      <c r="C11" s="5"/>
    </row>
    <row r="12" spans="1:3" ht="16.5" x14ac:dyDescent="0.3">
      <c r="A12" s="1" t="s">
        <v>13</v>
      </c>
      <c r="B12" s="6">
        <v>1</v>
      </c>
      <c r="C12" s="6"/>
    </row>
    <row r="13" spans="1:3" ht="16.5" x14ac:dyDescent="0.3">
      <c r="A13" s="1" t="s">
        <v>8</v>
      </c>
      <c r="B13" s="5">
        <v>0.5</v>
      </c>
      <c r="C13" s="5"/>
    </row>
    <row r="15" spans="1:3" x14ac:dyDescent="0.25">
      <c r="A15" s="4" t="s">
        <v>14</v>
      </c>
      <c r="B15" s="4"/>
      <c r="C15" s="4"/>
    </row>
    <row r="16" spans="1:3" x14ac:dyDescent="0.25">
      <c r="A16" s="1" t="s">
        <v>17</v>
      </c>
      <c r="B16">
        <f>B3*B8*0.5</f>
        <v>7.4</v>
      </c>
      <c r="C16" s="2" t="s">
        <v>4</v>
      </c>
    </row>
    <row r="17" spans="1:3" x14ac:dyDescent="0.25">
      <c r="A17" s="1" t="s">
        <v>18</v>
      </c>
      <c r="B17">
        <f>B4*B5/B9</f>
        <v>10.355000000000002</v>
      </c>
      <c r="C17" s="1" t="s">
        <v>21</v>
      </c>
    </row>
    <row r="18" spans="1:3" x14ac:dyDescent="0.25">
      <c r="A18" s="1" t="s">
        <v>19</v>
      </c>
      <c r="B18">
        <f>B17*(2*B10+1)</f>
        <v>217.45500000000004</v>
      </c>
      <c r="C18" s="1" t="s">
        <v>21</v>
      </c>
    </row>
    <row r="19" spans="1:3" x14ac:dyDescent="0.25">
      <c r="A19" s="1" t="s">
        <v>20</v>
      </c>
      <c r="B19">
        <f>B3*B8/2*B4*B11*0.001</f>
        <v>19.358400000000007</v>
      </c>
      <c r="C19" s="3" t="s">
        <v>22</v>
      </c>
    </row>
    <row r="20" spans="1:3" x14ac:dyDescent="0.25">
      <c r="A20" s="1"/>
    </row>
    <row r="21" spans="1:3" x14ac:dyDescent="0.25">
      <c r="A21" s="4" t="s">
        <v>33</v>
      </c>
      <c r="B21" s="4"/>
      <c r="C21" s="4"/>
    </row>
    <row r="22" spans="1:3" x14ac:dyDescent="0.25">
      <c r="A22" s="1" t="s">
        <v>23</v>
      </c>
      <c r="B22" s="1" t="s">
        <v>32</v>
      </c>
    </row>
    <row r="23" spans="1:3" x14ac:dyDescent="0.25">
      <c r="A23" s="1" t="s">
        <v>24</v>
      </c>
      <c r="B23">
        <v>-4.9916379177720467</v>
      </c>
    </row>
    <row r="24" spans="1:3" x14ac:dyDescent="0.25">
      <c r="A24" s="1" t="s">
        <v>25</v>
      </c>
      <c r="B24">
        <v>-2.1253669574045659</v>
      </c>
    </row>
    <row r="25" spans="1:3" x14ac:dyDescent="0.25">
      <c r="A25" s="1" t="s">
        <v>26</v>
      </c>
      <c r="B25">
        <v>-0.36233991385777586</v>
      </c>
    </row>
    <row r="26" spans="1:3" x14ac:dyDescent="0.25">
      <c r="A26" s="1" t="s">
        <v>27</v>
      </c>
      <c r="B26">
        <v>0.48131719900510528</v>
      </c>
    </row>
    <row r="27" spans="1:3" x14ac:dyDescent="0.25">
      <c r="A27" s="1" t="s">
        <v>28</v>
      </c>
      <c r="B27">
        <v>1.0762036247417521</v>
      </c>
    </row>
    <row r="28" spans="1:3" x14ac:dyDescent="0.25">
      <c r="A28" s="1" t="s">
        <v>29</v>
      </c>
      <c r="B28">
        <v>1.6927222841415499</v>
      </c>
    </row>
    <row r="29" spans="1:3" x14ac:dyDescent="0.25">
      <c r="A29" s="1" t="s">
        <v>30</v>
      </c>
      <c r="B29">
        <v>2.3308731772044986</v>
      </c>
    </row>
    <row r="30" spans="1:3" x14ac:dyDescent="0.25">
      <c r="A30" s="1" t="s">
        <v>31</v>
      </c>
      <c r="B30">
        <v>2.990656303930598</v>
      </c>
    </row>
    <row r="31" spans="1:3" x14ac:dyDescent="0.25">
      <c r="A31" s="1" t="s">
        <v>34</v>
      </c>
      <c r="B31">
        <v>3.6396233138251222</v>
      </c>
    </row>
    <row r="32" spans="1:3" x14ac:dyDescent="0.25">
      <c r="A32" s="1" t="s">
        <v>35</v>
      </c>
      <c r="B32">
        <v>4.3102225573827972</v>
      </c>
    </row>
    <row r="33" spans="1:2" x14ac:dyDescent="0.25">
      <c r="A33" s="1" t="s">
        <v>36</v>
      </c>
      <c r="B33">
        <v>4.9916379177720467</v>
      </c>
    </row>
    <row r="34" spans="1:2" x14ac:dyDescent="0.25">
      <c r="A34" s="1" t="s">
        <v>37</v>
      </c>
      <c r="B34">
        <v>5.64060492766657</v>
      </c>
    </row>
    <row r="35" spans="1:2" x14ac:dyDescent="0.25">
      <c r="A35" s="1" t="s">
        <v>38</v>
      </c>
      <c r="B35">
        <v>6.332836404887396</v>
      </c>
    </row>
    <row r="36" spans="1:2" x14ac:dyDescent="0.25">
      <c r="A36" s="1" t="s">
        <v>39</v>
      </c>
      <c r="B36">
        <v>6.9926195316134958</v>
      </c>
    </row>
    <row r="37" spans="1:2" x14ac:dyDescent="0.25">
      <c r="A37" s="1" t="s">
        <v>40</v>
      </c>
      <c r="B37">
        <v>7.64158654150802</v>
      </c>
    </row>
    <row r="38" spans="1:2" x14ac:dyDescent="0.25">
      <c r="A38" s="1" t="s">
        <v>41</v>
      </c>
      <c r="B38">
        <v>8.3121857850656937</v>
      </c>
    </row>
  </sheetData>
  <mergeCells count="11">
    <mergeCell ref="A21:C21"/>
    <mergeCell ref="B12:C12"/>
    <mergeCell ref="B13:C13"/>
    <mergeCell ref="B2:C2"/>
    <mergeCell ref="A15:C15"/>
    <mergeCell ref="B11:C11"/>
    <mergeCell ref="A1:C1"/>
    <mergeCell ref="A7:C7"/>
    <mergeCell ref="B8:C8"/>
    <mergeCell ref="B9:C9"/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Li</dc:creator>
  <cp:lastModifiedBy>Jiayu Li</cp:lastModifiedBy>
  <dcterms:created xsi:type="dcterms:W3CDTF">2024-11-01T11:02:48Z</dcterms:created>
  <dcterms:modified xsi:type="dcterms:W3CDTF">2024-11-06T22:12:39Z</dcterms:modified>
</cp:coreProperties>
</file>