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thealanturininstitute-my.sharepoint.com/personal/twei_turing_ac_uk/Documents/Desktop/Github_Projects/TexasRed_MD_Analysis/Rate_calulation/"/>
    </mc:Choice>
  </mc:AlternateContent>
  <xr:revisionPtr revIDLastSave="46" documentId="114_{14157857-0821-476B-9896-1B2B8D11B425}" xr6:coauthVersionLast="45" xr6:coauthVersionMax="45" xr10:uidLastSave="{96241FF0-5704-4007-965B-A009261F569E}"/>
  <bookViews>
    <workbookView xWindow="-96" yWindow="-96" windowWidth="23232" windowHeight="12552" firstSheet="3" activeTab="7" xr2:uid="{00000000-000D-0000-FFFF-FFFF00000000}"/>
  </bookViews>
  <sheets>
    <sheet name="Chris's edit" sheetId="2" r:id="rId1"/>
    <sheet name="Qy_spec" sheetId="3" r:id="rId2"/>
    <sheet name="Qx_spec" sheetId="4" r:id="rId3"/>
    <sheet name="Rate_summary" sheetId="5" r:id="rId4"/>
    <sheet name="Coupling_scan_raw" sheetId="6" r:id="rId5"/>
    <sheet name="Coupling_scan_sum" sheetId="7" r:id="rId6"/>
    <sheet name="Rate_plot_old" sheetId="8" r:id="rId7"/>
    <sheet name="Rate_plot_new" sheetId="9" r:id="rId8"/>
    <sheet name="old_new_compare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60" i="7" l="1"/>
  <c r="AC109" i="7"/>
  <c r="AD109" i="7" s="1"/>
  <c r="H32" i="5"/>
  <c r="I32" i="5"/>
  <c r="E2" i="5" l="1"/>
  <c r="H26" i="5" s="1"/>
  <c r="AC2" i="7"/>
  <c r="AC60" i="7"/>
  <c r="AY61" i="7"/>
  <c r="AY62" i="7"/>
  <c r="AY63" i="7"/>
  <c r="AY64" i="7"/>
  <c r="AY65" i="7"/>
  <c r="AY66" i="7"/>
  <c r="AY67" i="7"/>
  <c r="AY68" i="7"/>
  <c r="AY69" i="7"/>
  <c r="AY70" i="7"/>
  <c r="AY71" i="7"/>
  <c r="AY72" i="7"/>
  <c r="AY73" i="7"/>
  <c r="AY74" i="7"/>
  <c r="AY75" i="7"/>
  <c r="AY76" i="7"/>
  <c r="AY77" i="7"/>
  <c r="AY78" i="7"/>
  <c r="AY79" i="7"/>
  <c r="AY80" i="7"/>
  <c r="AY81" i="7"/>
  <c r="AY82" i="7"/>
  <c r="AY83" i="7"/>
  <c r="AY84" i="7"/>
  <c r="AY85" i="7"/>
  <c r="AY86" i="7"/>
  <c r="AY87" i="7"/>
  <c r="AY88" i="7"/>
  <c r="AY89" i="7"/>
  <c r="AY90" i="7"/>
  <c r="AY91" i="7"/>
  <c r="AY92" i="7"/>
  <c r="AY93" i="7"/>
  <c r="AY94" i="7"/>
  <c r="AY95" i="7"/>
  <c r="AY96" i="7"/>
  <c r="AY97" i="7"/>
  <c r="AY98" i="7"/>
  <c r="AY99" i="7"/>
  <c r="AY100" i="7"/>
  <c r="AY101" i="7"/>
  <c r="AY102" i="7"/>
  <c r="AY103" i="7"/>
  <c r="AX61" i="7"/>
  <c r="AX62" i="7"/>
  <c r="AX63" i="7"/>
  <c r="AX64" i="7"/>
  <c r="AX65" i="7"/>
  <c r="AX66" i="7"/>
  <c r="AX67" i="7"/>
  <c r="AX68" i="7"/>
  <c r="AX69" i="7"/>
  <c r="AX70" i="7"/>
  <c r="AX71" i="7"/>
  <c r="AX72" i="7"/>
  <c r="AX73" i="7"/>
  <c r="AX74" i="7"/>
  <c r="AX75" i="7"/>
  <c r="AX76" i="7"/>
  <c r="AX77" i="7"/>
  <c r="AX78" i="7"/>
  <c r="AX79" i="7"/>
  <c r="AX80" i="7"/>
  <c r="AX81" i="7"/>
  <c r="AX82" i="7"/>
  <c r="AX83" i="7"/>
  <c r="AX84" i="7"/>
  <c r="AX85" i="7"/>
  <c r="AX86" i="7"/>
  <c r="AX87" i="7"/>
  <c r="AX88" i="7"/>
  <c r="AX89" i="7"/>
  <c r="AX90" i="7"/>
  <c r="AX91" i="7"/>
  <c r="AX92" i="7"/>
  <c r="AX93" i="7"/>
  <c r="AX94" i="7"/>
  <c r="AX95" i="7"/>
  <c r="AX96" i="7"/>
  <c r="AX97" i="7"/>
  <c r="AX98" i="7"/>
  <c r="AX99" i="7"/>
  <c r="AX100" i="7"/>
  <c r="AX101" i="7"/>
  <c r="AX102" i="7"/>
  <c r="AX103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74" i="7"/>
  <c r="AU75" i="7"/>
  <c r="AU76" i="7"/>
  <c r="AU77" i="7"/>
  <c r="AU78" i="7"/>
  <c r="AU79" i="7"/>
  <c r="AU80" i="7"/>
  <c r="AU81" i="7"/>
  <c r="AU82" i="7"/>
  <c r="AU83" i="7"/>
  <c r="AU84" i="7"/>
  <c r="AU85" i="7"/>
  <c r="AU86" i="7"/>
  <c r="AU87" i="7"/>
  <c r="AU88" i="7"/>
  <c r="AU89" i="7"/>
  <c r="AU90" i="7"/>
  <c r="AU91" i="7"/>
  <c r="AU92" i="7"/>
  <c r="AU93" i="7"/>
  <c r="AU94" i="7"/>
  <c r="AU95" i="7"/>
  <c r="AU96" i="7"/>
  <c r="AU97" i="7"/>
  <c r="AU98" i="7"/>
  <c r="AU99" i="7"/>
  <c r="AU100" i="7"/>
  <c r="AU101" i="7"/>
  <c r="AU102" i="7"/>
  <c r="AU103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83" i="7"/>
  <c r="AR84" i="7"/>
  <c r="AR85" i="7"/>
  <c r="AR86" i="7"/>
  <c r="AR87" i="7"/>
  <c r="AR88" i="7"/>
  <c r="AR89" i="7"/>
  <c r="AR90" i="7"/>
  <c r="AR91" i="7"/>
  <c r="AR92" i="7"/>
  <c r="AR93" i="7"/>
  <c r="AR94" i="7"/>
  <c r="AR95" i="7"/>
  <c r="AR96" i="7"/>
  <c r="AR97" i="7"/>
  <c r="AR98" i="7"/>
  <c r="AR99" i="7"/>
  <c r="AR100" i="7"/>
  <c r="AR101" i="7"/>
  <c r="AR102" i="7"/>
  <c r="AR103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P61" i="7"/>
  <c r="AP62" i="7"/>
  <c r="AP63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Y60" i="7"/>
  <c r="AX60" i="7"/>
  <c r="AW60" i="7"/>
  <c r="AV60" i="7"/>
  <c r="AU60" i="7"/>
  <c r="AT60" i="7"/>
  <c r="AS60" i="7"/>
  <c r="AR60" i="7"/>
  <c r="AQ60" i="7"/>
  <c r="AP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60" i="7"/>
  <c r="AJ60" i="7"/>
  <c r="AK60" i="7"/>
  <c r="AI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60" i="7"/>
  <c r="AD103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Q2" i="7"/>
  <c r="AR2" i="7"/>
  <c r="AS2" i="7"/>
  <c r="AT2" i="7"/>
  <c r="AU2" i="7"/>
  <c r="AV2" i="7"/>
  <c r="AW2" i="7"/>
  <c r="AX2" i="7"/>
  <c r="AY2" i="7"/>
  <c r="AQ3" i="7"/>
  <c r="AR3" i="7"/>
  <c r="AS3" i="7"/>
  <c r="AT3" i="7"/>
  <c r="AU3" i="7"/>
  <c r="AV3" i="7"/>
  <c r="AW3" i="7"/>
  <c r="AX3" i="7"/>
  <c r="AY3" i="7"/>
  <c r="AQ4" i="7"/>
  <c r="AR4" i="7"/>
  <c r="AS4" i="7"/>
  <c r="AT4" i="7"/>
  <c r="AU4" i="7"/>
  <c r="AV4" i="7"/>
  <c r="AW4" i="7"/>
  <c r="AX4" i="7"/>
  <c r="AY4" i="7"/>
  <c r="AQ5" i="7"/>
  <c r="AR5" i="7"/>
  <c r="AS5" i="7"/>
  <c r="AT5" i="7"/>
  <c r="AU5" i="7"/>
  <c r="AV5" i="7"/>
  <c r="AW5" i="7"/>
  <c r="AX5" i="7"/>
  <c r="AY5" i="7"/>
  <c r="AQ6" i="7"/>
  <c r="AR6" i="7"/>
  <c r="AS6" i="7"/>
  <c r="AT6" i="7"/>
  <c r="AU6" i="7"/>
  <c r="AV6" i="7"/>
  <c r="AW6" i="7"/>
  <c r="AX6" i="7"/>
  <c r="AY6" i="7"/>
  <c r="AQ7" i="7"/>
  <c r="AR7" i="7"/>
  <c r="AS7" i="7"/>
  <c r="AT7" i="7"/>
  <c r="AU7" i="7"/>
  <c r="AV7" i="7"/>
  <c r="AW7" i="7"/>
  <c r="AX7" i="7"/>
  <c r="AY7" i="7"/>
  <c r="AQ8" i="7"/>
  <c r="AR8" i="7"/>
  <c r="AS8" i="7"/>
  <c r="AT8" i="7"/>
  <c r="AU8" i="7"/>
  <c r="AV8" i="7"/>
  <c r="AW8" i="7"/>
  <c r="AX8" i="7"/>
  <c r="AY8" i="7"/>
  <c r="AQ9" i="7"/>
  <c r="AR9" i="7"/>
  <c r="AS9" i="7"/>
  <c r="AT9" i="7"/>
  <c r="AU9" i="7"/>
  <c r="AV9" i="7"/>
  <c r="AW9" i="7"/>
  <c r="AX9" i="7"/>
  <c r="AY9" i="7"/>
  <c r="AQ10" i="7"/>
  <c r="AR10" i="7"/>
  <c r="AS10" i="7"/>
  <c r="AT10" i="7"/>
  <c r="AU10" i="7"/>
  <c r="AV10" i="7"/>
  <c r="AW10" i="7"/>
  <c r="AX10" i="7"/>
  <c r="AY10" i="7"/>
  <c r="AQ11" i="7"/>
  <c r="AR11" i="7"/>
  <c r="AS11" i="7"/>
  <c r="AT11" i="7"/>
  <c r="AU11" i="7"/>
  <c r="AV11" i="7"/>
  <c r="AW11" i="7"/>
  <c r="AX11" i="7"/>
  <c r="AY11" i="7"/>
  <c r="AQ12" i="7"/>
  <c r="AR12" i="7"/>
  <c r="AS12" i="7"/>
  <c r="AT12" i="7"/>
  <c r="AU12" i="7"/>
  <c r="AV12" i="7"/>
  <c r="AW12" i="7"/>
  <c r="AX12" i="7"/>
  <c r="AY12" i="7"/>
  <c r="AQ13" i="7"/>
  <c r="AR13" i="7"/>
  <c r="AS13" i="7"/>
  <c r="AT13" i="7"/>
  <c r="AU13" i="7"/>
  <c r="AV13" i="7"/>
  <c r="AW13" i="7"/>
  <c r="AX13" i="7"/>
  <c r="AY13" i="7"/>
  <c r="AQ14" i="7"/>
  <c r="AR14" i="7"/>
  <c r="AS14" i="7"/>
  <c r="AT14" i="7"/>
  <c r="AU14" i="7"/>
  <c r="AV14" i="7"/>
  <c r="AW14" i="7"/>
  <c r="AX14" i="7"/>
  <c r="AY14" i="7"/>
  <c r="AQ15" i="7"/>
  <c r="AR15" i="7"/>
  <c r="AS15" i="7"/>
  <c r="AT15" i="7"/>
  <c r="AU15" i="7"/>
  <c r="AV15" i="7"/>
  <c r="AW15" i="7"/>
  <c r="AX15" i="7"/>
  <c r="AY15" i="7"/>
  <c r="AQ16" i="7"/>
  <c r="AR16" i="7"/>
  <c r="AS16" i="7"/>
  <c r="AT16" i="7"/>
  <c r="AU16" i="7"/>
  <c r="AV16" i="7"/>
  <c r="AW16" i="7"/>
  <c r="AX16" i="7"/>
  <c r="AY16" i="7"/>
  <c r="AQ17" i="7"/>
  <c r="AR17" i="7"/>
  <c r="AS17" i="7"/>
  <c r="AT17" i="7"/>
  <c r="AU17" i="7"/>
  <c r="AV17" i="7"/>
  <c r="AW17" i="7"/>
  <c r="AX17" i="7"/>
  <c r="AY17" i="7"/>
  <c r="AQ18" i="7"/>
  <c r="AR18" i="7"/>
  <c r="AS18" i="7"/>
  <c r="AT18" i="7"/>
  <c r="AU18" i="7"/>
  <c r="AV18" i="7"/>
  <c r="AW18" i="7"/>
  <c r="AX18" i="7"/>
  <c r="AY18" i="7"/>
  <c r="AQ19" i="7"/>
  <c r="AR19" i="7"/>
  <c r="AS19" i="7"/>
  <c r="AT19" i="7"/>
  <c r="AU19" i="7"/>
  <c r="AV19" i="7"/>
  <c r="AW19" i="7"/>
  <c r="AX19" i="7"/>
  <c r="AY19" i="7"/>
  <c r="AQ20" i="7"/>
  <c r="AR20" i="7"/>
  <c r="AS20" i="7"/>
  <c r="AT20" i="7"/>
  <c r="AU20" i="7"/>
  <c r="AV20" i="7"/>
  <c r="AW20" i="7"/>
  <c r="AX20" i="7"/>
  <c r="AY20" i="7"/>
  <c r="AQ21" i="7"/>
  <c r="AR21" i="7"/>
  <c r="AS21" i="7"/>
  <c r="AT21" i="7"/>
  <c r="AU21" i="7"/>
  <c r="AV21" i="7"/>
  <c r="AW21" i="7"/>
  <c r="AX21" i="7"/>
  <c r="AY21" i="7"/>
  <c r="AQ22" i="7"/>
  <c r="AR22" i="7"/>
  <c r="AS22" i="7"/>
  <c r="AT22" i="7"/>
  <c r="AU22" i="7"/>
  <c r="AV22" i="7"/>
  <c r="AW22" i="7"/>
  <c r="AX22" i="7"/>
  <c r="AY22" i="7"/>
  <c r="AQ23" i="7"/>
  <c r="AR23" i="7"/>
  <c r="AS23" i="7"/>
  <c r="AT23" i="7"/>
  <c r="AU23" i="7"/>
  <c r="AV23" i="7"/>
  <c r="AW23" i="7"/>
  <c r="AX23" i="7"/>
  <c r="AY23" i="7"/>
  <c r="AQ24" i="7"/>
  <c r="AR24" i="7"/>
  <c r="AS24" i="7"/>
  <c r="AT24" i="7"/>
  <c r="AU24" i="7"/>
  <c r="AV24" i="7"/>
  <c r="AW24" i="7"/>
  <c r="AX24" i="7"/>
  <c r="AY24" i="7"/>
  <c r="AQ25" i="7"/>
  <c r="AR25" i="7"/>
  <c r="AS25" i="7"/>
  <c r="AT25" i="7"/>
  <c r="AU25" i="7"/>
  <c r="AV25" i="7"/>
  <c r="AW25" i="7"/>
  <c r="AX25" i="7"/>
  <c r="AY25" i="7"/>
  <c r="AQ26" i="7"/>
  <c r="AR26" i="7"/>
  <c r="AS26" i="7"/>
  <c r="AT26" i="7"/>
  <c r="AU26" i="7"/>
  <c r="AV26" i="7"/>
  <c r="AW26" i="7"/>
  <c r="AX26" i="7"/>
  <c r="AY26" i="7"/>
  <c r="AQ27" i="7"/>
  <c r="AR27" i="7"/>
  <c r="AS27" i="7"/>
  <c r="AT27" i="7"/>
  <c r="AU27" i="7"/>
  <c r="AV27" i="7"/>
  <c r="AW27" i="7"/>
  <c r="AX27" i="7"/>
  <c r="AY27" i="7"/>
  <c r="AQ28" i="7"/>
  <c r="AR28" i="7"/>
  <c r="AS28" i="7"/>
  <c r="AT28" i="7"/>
  <c r="AU28" i="7"/>
  <c r="AV28" i="7"/>
  <c r="AW28" i="7"/>
  <c r="AX28" i="7"/>
  <c r="AY28" i="7"/>
  <c r="AQ29" i="7"/>
  <c r="AR29" i="7"/>
  <c r="AS29" i="7"/>
  <c r="AT29" i="7"/>
  <c r="AU29" i="7"/>
  <c r="AV29" i="7"/>
  <c r="AW29" i="7"/>
  <c r="AX29" i="7"/>
  <c r="AY29" i="7"/>
  <c r="AQ30" i="7"/>
  <c r="AR30" i="7"/>
  <c r="AS30" i="7"/>
  <c r="AT30" i="7"/>
  <c r="AU30" i="7"/>
  <c r="AV30" i="7"/>
  <c r="AW30" i="7"/>
  <c r="AX30" i="7"/>
  <c r="AY30" i="7"/>
  <c r="AQ31" i="7"/>
  <c r="AR31" i="7"/>
  <c r="AS31" i="7"/>
  <c r="AT31" i="7"/>
  <c r="AU31" i="7"/>
  <c r="AV31" i="7"/>
  <c r="AW31" i="7"/>
  <c r="AX31" i="7"/>
  <c r="AY31" i="7"/>
  <c r="AQ32" i="7"/>
  <c r="AR32" i="7"/>
  <c r="AS32" i="7"/>
  <c r="AT32" i="7"/>
  <c r="AU32" i="7"/>
  <c r="AV32" i="7"/>
  <c r="AW32" i="7"/>
  <c r="AX32" i="7"/>
  <c r="AY32" i="7"/>
  <c r="AQ33" i="7"/>
  <c r="AR33" i="7"/>
  <c r="AS33" i="7"/>
  <c r="AT33" i="7"/>
  <c r="AU33" i="7"/>
  <c r="AV33" i="7"/>
  <c r="AW33" i="7"/>
  <c r="AX33" i="7"/>
  <c r="AY33" i="7"/>
  <c r="AQ34" i="7"/>
  <c r="AR34" i="7"/>
  <c r="AS34" i="7"/>
  <c r="AT34" i="7"/>
  <c r="AU34" i="7"/>
  <c r="AV34" i="7"/>
  <c r="AW34" i="7"/>
  <c r="AX34" i="7"/>
  <c r="AY34" i="7"/>
  <c r="AQ35" i="7"/>
  <c r="AR35" i="7"/>
  <c r="AS35" i="7"/>
  <c r="AT35" i="7"/>
  <c r="AU35" i="7"/>
  <c r="AV35" i="7"/>
  <c r="AW35" i="7"/>
  <c r="AX35" i="7"/>
  <c r="AY35" i="7"/>
  <c r="AQ36" i="7"/>
  <c r="AR36" i="7"/>
  <c r="AS36" i="7"/>
  <c r="AT36" i="7"/>
  <c r="AU36" i="7"/>
  <c r="AV36" i="7"/>
  <c r="AW36" i="7"/>
  <c r="AX36" i="7"/>
  <c r="AY36" i="7"/>
  <c r="AQ37" i="7"/>
  <c r="AR37" i="7"/>
  <c r="AS37" i="7"/>
  <c r="AT37" i="7"/>
  <c r="AU37" i="7"/>
  <c r="AV37" i="7"/>
  <c r="AW37" i="7"/>
  <c r="AX37" i="7"/>
  <c r="AY37" i="7"/>
  <c r="AQ38" i="7"/>
  <c r="AR38" i="7"/>
  <c r="AS38" i="7"/>
  <c r="AT38" i="7"/>
  <c r="AU38" i="7"/>
  <c r="AV38" i="7"/>
  <c r="AW38" i="7"/>
  <c r="AX38" i="7"/>
  <c r="AY38" i="7"/>
  <c r="AQ39" i="7"/>
  <c r="AR39" i="7"/>
  <c r="AS39" i="7"/>
  <c r="AT39" i="7"/>
  <c r="AU39" i="7"/>
  <c r="AV39" i="7"/>
  <c r="AW39" i="7"/>
  <c r="AX39" i="7"/>
  <c r="AY39" i="7"/>
  <c r="AQ40" i="7"/>
  <c r="AR40" i="7"/>
  <c r="AS40" i="7"/>
  <c r="AT40" i="7"/>
  <c r="AU40" i="7"/>
  <c r="AV40" i="7"/>
  <c r="AW40" i="7"/>
  <c r="AX40" i="7"/>
  <c r="AY40" i="7"/>
  <c r="AQ41" i="7"/>
  <c r="AR41" i="7"/>
  <c r="AS41" i="7"/>
  <c r="AT41" i="7"/>
  <c r="AU41" i="7"/>
  <c r="AV41" i="7"/>
  <c r="AW41" i="7"/>
  <c r="AX41" i="7"/>
  <c r="AY41" i="7"/>
  <c r="AQ42" i="7"/>
  <c r="AR42" i="7"/>
  <c r="AS42" i="7"/>
  <c r="AT42" i="7"/>
  <c r="AU42" i="7"/>
  <c r="AV42" i="7"/>
  <c r="AW42" i="7"/>
  <c r="AX42" i="7"/>
  <c r="AY42" i="7"/>
  <c r="AQ43" i="7"/>
  <c r="AR43" i="7"/>
  <c r="AS43" i="7"/>
  <c r="AT43" i="7"/>
  <c r="AU43" i="7"/>
  <c r="AV43" i="7"/>
  <c r="AW43" i="7"/>
  <c r="AX43" i="7"/>
  <c r="AY43" i="7"/>
  <c r="AQ44" i="7"/>
  <c r="AR44" i="7"/>
  <c r="AS44" i="7"/>
  <c r="AT44" i="7"/>
  <c r="AU44" i="7"/>
  <c r="AV44" i="7"/>
  <c r="AW44" i="7"/>
  <c r="AX44" i="7"/>
  <c r="AY44" i="7"/>
  <c r="AQ45" i="7"/>
  <c r="AR45" i="7"/>
  <c r="AS45" i="7"/>
  <c r="AT45" i="7"/>
  <c r="AU45" i="7"/>
  <c r="AV45" i="7"/>
  <c r="AW45" i="7"/>
  <c r="AX45" i="7"/>
  <c r="AY45" i="7"/>
  <c r="AP3" i="7"/>
  <c r="AP4" i="7"/>
  <c r="AP5" i="7"/>
  <c r="AP6" i="7"/>
  <c r="AP64" i="7" s="1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2" i="7"/>
  <c r="AD2" i="7"/>
  <c r="AE2" i="7"/>
  <c r="AF2" i="7"/>
  <c r="AG2" i="7"/>
  <c r="AH2" i="7"/>
  <c r="AI2" i="7"/>
  <c r="AJ2" i="7"/>
  <c r="AK2" i="7"/>
  <c r="AL2" i="7"/>
  <c r="AD3" i="7"/>
  <c r="AE3" i="7"/>
  <c r="AF3" i="7"/>
  <c r="AG3" i="7"/>
  <c r="AH3" i="7"/>
  <c r="AI3" i="7"/>
  <c r="AJ3" i="7"/>
  <c r="AK3" i="7"/>
  <c r="AL3" i="7"/>
  <c r="AD4" i="7"/>
  <c r="AE4" i="7"/>
  <c r="AF4" i="7"/>
  <c r="AG4" i="7"/>
  <c r="AH4" i="7"/>
  <c r="AI4" i="7"/>
  <c r="AJ4" i="7"/>
  <c r="AK4" i="7"/>
  <c r="AL4" i="7"/>
  <c r="AD5" i="7"/>
  <c r="AE5" i="7"/>
  <c r="AF5" i="7"/>
  <c r="AG5" i="7"/>
  <c r="AH5" i="7"/>
  <c r="AI5" i="7"/>
  <c r="AJ5" i="7"/>
  <c r="AK5" i="7"/>
  <c r="AL5" i="7"/>
  <c r="AD6" i="7"/>
  <c r="AE6" i="7"/>
  <c r="AF6" i="7"/>
  <c r="AG6" i="7"/>
  <c r="AH6" i="7"/>
  <c r="AI6" i="7"/>
  <c r="AJ6" i="7"/>
  <c r="AK6" i="7"/>
  <c r="AL6" i="7"/>
  <c r="AD7" i="7"/>
  <c r="AE7" i="7"/>
  <c r="AF7" i="7"/>
  <c r="AG7" i="7"/>
  <c r="AH7" i="7"/>
  <c r="AI7" i="7"/>
  <c r="AJ7" i="7"/>
  <c r="AK7" i="7"/>
  <c r="AL7" i="7"/>
  <c r="AD8" i="7"/>
  <c r="AE8" i="7"/>
  <c r="AF8" i="7"/>
  <c r="AG8" i="7"/>
  <c r="AH8" i="7"/>
  <c r="AI8" i="7"/>
  <c r="AJ8" i="7"/>
  <c r="AK8" i="7"/>
  <c r="AL8" i="7"/>
  <c r="AD9" i="7"/>
  <c r="AE9" i="7"/>
  <c r="AF9" i="7"/>
  <c r="AG9" i="7"/>
  <c r="AH9" i="7"/>
  <c r="AI9" i="7"/>
  <c r="AJ9" i="7"/>
  <c r="AK9" i="7"/>
  <c r="AL9" i="7"/>
  <c r="AD10" i="7"/>
  <c r="AE10" i="7"/>
  <c r="AF10" i="7"/>
  <c r="AG10" i="7"/>
  <c r="AH10" i="7"/>
  <c r="AI10" i="7"/>
  <c r="AJ10" i="7"/>
  <c r="AK10" i="7"/>
  <c r="AL10" i="7"/>
  <c r="AD11" i="7"/>
  <c r="AE11" i="7"/>
  <c r="AF11" i="7"/>
  <c r="AG11" i="7"/>
  <c r="AH11" i="7"/>
  <c r="AI11" i="7"/>
  <c r="AJ11" i="7"/>
  <c r="AK11" i="7"/>
  <c r="AL11" i="7"/>
  <c r="AD12" i="7"/>
  <c r="AE12" i="7"/>
  <c r="AF12" i="7"/>
  <c r="AG12" i="7"/>
  <c r="AH12" i="7"/>
  <c r="AI12" i="7"/>
  <c r="AJ12" i="7"/>
  <c r="AK12" i="7"/>
  <c r="AL12" i="7"/>
  <c r="AD13" i="7"/>
  <c r="AE13" i="7"/>
  <c r="AF13" i="7"/>
  <c r="AG13" i="7"/>
  <c r="AH13" i="7"/>
  <c r="AI13" i="7"/>
  <c r="AJ13" i="7"/>
  <c r="AK13" i="7"/>
  <c r="AL13" i="7"/>
  <c r="AD14" i="7"/>
  <c r="AE14" i="7"/>
  <c r="AF14" i="7"/>
  <c r="AG14" i="7"/>
  <c r="AH14" i="7"/>
  <c r="AI14" i="7"/>
  <c r="AJ14" i="7"/>
  <c r="AK14" i="7"/>
  <c r="AL14" i="7"/>
  <c r="AD15" i="7"/>
  <c r="AE15" i="7"/>
  <c r="AF15" i="7"/>
  <c r="AG15" i="7"/>
  <c r="AH15" i="7"/>
  <c r="AI15" i="7"/>
  <c r="AJ15" i="7"/>
  <c r="AK15" i="7"/>
  <c r="AL15" i="7"/>
  <c r="AD16" i="7"/>
  <c r="AE16" i="7"/>
  <c r="AF16" i="7"/>
  <c r="AG16" i="7"/>
  <c r="AH16" i="7"/>
  <c r="AI16" i="7"/>
  <c r="AJ16" i="7"/>
  <c r="AK16" i="7"/>
  <c r="AL16" i="7"/>
  <c r="AD17" i="7"/>
  <c r="AE17" i="7"/>
  <c r="AF17" i="7"/>
  <c r="AG17" i="7"/>
  <c r="AH17" i="7"/>
  <c r="AI17" i="7"/>
  <c r="AJ17" i="7"/>
  <c r="AK17" i="7"/>
  <c r="AL17" i="7"/>
  <c r="AD18" i="7"/>
  <c r="AE18" i="7"/>
  <c r="AF18" i="7"/>
  <c r="AG18" i="7"/>
  <c r="AH18" i="7"/>
  <c r="AI18" i="7"/>
  <c r="AJ18" i="7"/>
  <c r="AK18" i="7"/>
  <c r="AL18" i="7"/>
  <c r="AD19" i="7"/>
  <c r="AE19" i="7"/>
  <c r="AF19" i="7"/>
  <c r="AG19" i="7"/>
  <c r="AH19" i="7"/>
  <c r="AI19" i="7"/>
  <c r="AJ19" i="7"/>
  <c r="AK19" i="7"/>
  <c r="AL19" i="7"/>
  <c r="AD20" i="7"/>
  <c r="AE20" i="7"/>
  <c r="AF20" i="7"/>
  <c r="AG20" i="7"/>
  <c r="AH20" i="7"/>
  <c r="AI20" i="7"/>
  <c r="AJ20" i="7"/>
  <c r="AK20" i="7"/>
  <c r="AL20" i="7"/>
  <c r="AD21" i="7"/>
  <c r="AE21" i="7"/>
  <c r="AF21" i="7"/>
  <c r="AG21" i="7"/>
  <c r="AH21" i="7"/>
  <c r="AI21" i="7"/>
  <c r="AJ21" i="7"/>
  <c r="AK21" i="7"/>
  <c r="AL21" i="7"/>
  <c r="AD22" i="7"/>
  <c r="AE22" i="7"/>
  <c r="AF22" i="7"/>
  <c r="AG22" i="7"/>
  <c r="AH22" i="7"/>
  <c r="AI22" i="7"/>
  <c r="AJ22" i="7"/>
  <c r="AK22" i="7"/>
  <c r="AL22" i="7"/>
  <c r="AD23" i="7"/>
  <c r="AE23" i="7"/>
  <c r="AF23" i="7"/>
  <c r="AG23" i="7"/>
  <c r="AH23" i="7"/>
  <c r="AI23" i="7"/>
  <c r="AJ23" i="7"/>
  <c r="AK23" i="7"/>
  <c r="AL23" i="7"/>
  <c r="AD24" i="7"/>
  <c r="AE24" i="7"/>
  <c r="AF24" i="7"/>
  <c r="AG24" i="7"/>
  <c r="AH24" i="7"/>
  <c r="AI24" i="7"/>
  <c r="AJ24" i="7"/>
  <c r="AK24" i="7"/>
  <c r="AL24" i="7"/>
  <c r="AD25" i="7"/>
  <c r="AE25" i="7"/>
  <c r="AF25" i="7"/>
  <c r="AG25" i="7"/>
  <c r="AH25" i="7"/>
  <c r="AI25" i="7"/>
  <c r="AJ25" i="7"/>
  <c r="AK25" i="7"/>
  <c r="AL25" i="7"/>
  <c r="AD26" i="7"/>
  <c r="AE26" i="7"/>
  <c r="AF26" i="7"/>
  <c r="AG26" i="7"/>
  <c r="AH26" i="7"/>
  <c r="AI26" i="7"/>
  <c r="AJ26" i="7"/>
  <c r="AK26" i="7"/>
  <c r="AL26" i="7"/>
  <c r="AD27" i="7"/>
  <c r="AE27" i="7"/>
  <c r="AF27" i="7"/>
  <c r="AG27" i="7"/>
  <c r="AH27" i="7"/>
  <c r="AI27" i="7"/>
  <c r="AJ27" i="7"/>
  <c r="AK27" i="7"/>
  <c r="AL27" i="7"/>
  <c r="AD28" i="7"/>
  <c r="AE28" i="7"/>
  <c r="AF28" i="7"/>
  <c r="AG28" i="7"/>
  <c r="AH28" i="7"/>
  <c r="AI28" i="7"/>
  <c r="AJ28" i="7"/>
  <c r="AK28" i="7"/>
  <c r="AL28" i="7"/>
  <c r="AD29" i="7"/>
  <c r="AE29" i="7"/>
  <c r="AF29" i="7"/>
  <c r="AG29" i="7"/>
  <c r="AH29" i="7"/>
  <c r="AI29" i="7"/>
  <c r="AJ29" i="7"/>
  <c r="AK29" i="7"/>
  <c r="AL29" i="7"/>
  <c r="AD30" i="7"/>
  <c r="AE30" i="7"/>
  <c r="AF30" i="7"/>
  <c r="AG30" i="7"/>
  <c r="AH30" i="7"/>
  <c r="AI30" i="7"/>
  <c r="AJ30" i="7"/>
  <c r="AK30" i="7"/>
  <c r="AL30" i="7"/>
  <c r="AD31" i="7"/>
  <c r="AE31" i="7"/>
  <c r="AF31" i="7"/>
  <c r="AG31" i="7"/>
  <c r="AH31" i="7"/>
  <c r="AI31" i="7"/>
  <c r="AJ31" i="7"/>
  <c r="AK31" i="7"/>
  <c r="AL31" i="7"/>
  <c r="AD32" i="7"/>
  <c r="AE32" i="7"/>
  <c r="AF32" i="7"/>
  <c r="AG32" i="7"/>
  <c r="AH32" i="7"/>
  <c r="AI32" i="7"/>
  <c r="AJ32" i="7"/>
  <c r="AK32" i="7"/>
  <c r="AL32" i="7"/>
  <c r="AD33" i="7"/>
  <c r="AE33" i="7"/>
  <c r="AF33" i="7"/>
  <c r="AG33" i="7"/>
  <c r="AH33" i="7"/>
  <c r="AI33" i="7"/>
  <c r="AJ33" i="7"/>
  <c r="AK33" i="7"/>
  <c r="AL33" i="7"/>
  <c r="AD34" i="7"/>
  <c r="AE34" i="7"/>
  <c r="AF34" i="7"/>
  <c r="AG34" i="7"/>
  <c r="AH34" i="7"/>
  <c r="AI34" i="7"/>
  <c r="AJ34" i="7"/>
  <c r="AK34" i="7"/>
  <c r="AL34" i="7"/>
  <c r="AD35" i="7"/>
  <c r="AE35" i="7"/>
  <c r="AF35" i="7"/>
  <c r="AG35" i="7"/>
  <c r="AH35" i="7"/>
  <c r="AI35" i="7"/>
  <c r="AJ35" i="7"/>
  <c r="AK35" i="7"/>
  <c r="AL35" i="7"/>
  <c r="AD36" i="7"/>
  <c r="AE36" i="7"/>
  <c r="AF36" i="7"/>
  <c r="AG36" i="7"/>
  <c r="AH36" i="7"/>
  <c r="AI36" i="7"/>
  <c r="AJ36" i="7"/>
  <c r="AK36" i="7"/>
  <c r="AL36" i="7"/>
  <c r="AD37" i="7"/>
  <c r="AE37" i="7"/>
  <c r="AF37" i="7"/>
  <c r="AG37" i="7"/>
  <c r="AH37" i="7"/>
  <c r="AI37" i="7"/>
  <c r="AJ37" i="7"/>
  <c r="AK37" i="7"/>
  <c r="AL37" i="7"/>
  <c r="AD38" i="7"/>
  <c r="AE38" i="7"/>
  <c r="AF38" i="7"/>
  <c r="AG38" i="7"/>
  <c r="AH38" i="7"/>
  <c r="AI38" i="7"/>
  <c r="AJ38" i="7"/>
  <c r="AK38" i="7"/>
  <c r="AL38" i="7"/>
  <c r="AD39" i="7"/>
  <c r="AE39" i="7"/>
  <c r="AF39" i="7"/>
  <c r="AG39" i="7"/>
  <c r="AH39" i="7"/>
  <c r="AI39" i="7"/>
  <c r="AJ39" i="7"/>
  <c r="AK39" i="7"/>
  <c r="AL39" i="7"/>
  <c r="AD40" i="7"/>
  <c r="AE40" i="7"/>
  <c r="AF40" i="7"/>
  <c r="AG40" i="7"/>
  <c r="AH40" i="7"/>
  <c r="AI40" i="7"/>
  <c r="AJ40" i="7"/>
  <c r="AK40" i="7"/>
  <c r="AL40" i="7"/>
  <c r="AD41" i="7"/>
  <c r="AE41" i="7"/>
  <c r="AF41" i="7"/>
  <c r="AG41" i="7"/>
  <c r="AH41" i="7"/>
  <c r="AI41" i="7"/>
  <c r="AJ41" i="7"/>
  <c r="AK41" i="7"/>
  <c r="AL41" i="7"/>
  <c r="AD42" i="7"/>
  <c r="AE42" i="7"/>
  <c r="AF42" i="7"/>
  <c r="AG42" i="7"/>
  <c r="AH42" i="7"/>
  <c r="AI42" i="7"/>
  <c r="AJ42" i="7"/>
  <c r="AK42" i="7"/>
  <c r="AL42" i="7"/>
  <c r="AD43" i="7"/>
  <c r="AE43" i="7"/>
  <c r="AF43" i="7"/>
  <c r="AG43" i="7"/>
  <c r="AH43" i="7"/>
  <c r="AI43" i="7"/>
  <c r="AJ43" i="7"/>
  <c r="AK43" i="7"/>
  <c r="AL43" i="7"/>
  <c r="AD44" i="7"/>
  <c r="AE44" i="7"/>
  <c r="AF44" i="7"/>
  <c r="AG44" i="7"/>
  <c r="AH44" i="7"/>
  <c r="AI44" i="7"/>
  <c r="AJ44" i="7"/>
  <c r="AK44" i="7"/>
  <c r="AL44" i="7"/>
  <c r="AD45" i="7"/>
  <c r="AE45" i="7"/>
  <c r="AF45" i="7"/>
  <c r="AG45" i="7"/>
  <c r="AH45" i="7"/>
  <c r="AI45" i="7"/>
  <c r="AJ45" i="7"/>
  <c r="AK45" i="7"/>
  <c r="AL45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147" i="7" l="1"/>
  <c r="U147" i="7" s="1"/>
  <c r="V147" i="7" s="1"/>
  <c r="AC131" i="7"/>
  <c r="U131" i="7" s="1"/>
  <c r="V131" i="7" s="1"/>
  <c r="AC115" i="7"/>
  <c r="U115" i="7" s="1"/>
  <c r="V115" i="7" s="1"/>
  <c r="AP144" i="7"/>
  <c r="AQ144" i="7" s="1"/>
  <c r="AP128" i="7"/>
  <c r="AQ128" i="7" s="1"/>
  <c r="AP152" i="7"/>
  <c r="AQ152" i="7" s="1"/>
  <c r="AP136" i="7"/>
  <c r="AQ136" i="7" s="1"/>
  <c r="AP120" i="7"/>
  <c r="AQ120" i="7" s="1"/>
  <c r="AC122" i="7"/>
  <c r="U122" i="7" s="1"/>
  <c r="V122" i="7" s="1"/>
  <c r="AP151" i="7"/>
  <c r="AQ151" i="7" s="1"/>
  <c r="AP135" i="7"/>
  <c r="AQ135" i="7" s="1"/>
  <c r="AP119" i="7"/>
  <c r="AQ119" i="7" s="1"/>
  <c r="AC138" i="7"/>
  <c r="U138" i="7" s="1"/>
  <c r="V138" i="7" s="1"/>
  <c r="AP146" i="7"/>
  <c r="AQ146" i="7" s="1"/>
  <c r="AP112" i="7"/>
  <c r="AQ112" i="7" s="1"/>
  <c r="AP143" i="7"/>
  <c r="AQ143" i="7" s="1"/>
  <c r="AP127" i="7"/>
  <c r="AQ127" i="7" s="1"/>
  <c r="AP111" i="7"/>
  <c r="AQ111" i="7" s="1"/>
  <c r="AP116" i="7"/>
  <c r="AQ116" i="7" s="1"/>
  <c r="AC121" i="7"/>
  <c r="U121" i="7" s="1"/>
  <c r="V121" i="7" s="1"/>
  <c r="AP150" i="7"/>
  <c r="AQ150" i="7" s="1"/>
  <c r="AP134" i="7"/>
  <c r="AQ134" i="7" s="1"/>
  <c r="AP118" i="7"/>
  <c r="AQ118" i="7" s="1"/>
  <c r="AC137" i="7"/>
  <c r="U137" i="7" s="1"/>
  <c r="V137" i="7" s="1"/>
  <c r="AP113" i="7"/>
  <c r="AQ113" i="7" s="1"/>
  <c r="AP149" i="7"/>
  <c r="AQ149" i="7" s="1"/>
  <c r="AP133" i="7"/>
  <c r="AQ133" i="7" s="1"/>
  <c r="AP117" i="7"/>
  <c r="AQ117" i="7" s="1"/>
  <c r="AP145" i="7"/>
  <c r="AQ145" i="7" s="1"/>
  <c r="AP129" i="7"/>
  <c r="AQ129" i="7" s="1"/>
  <c r="AP142" i="7"/>
  <c r="AQ142" i="7" s="1"/>
  <c r="AP126" i="7"/>
  <c r="AQ126" i="7" s="1"/>
  <c r="AP110" i="7"/>
  <c r="AQ110" i="7" s="1"/>
  <c r="AP141" i="7"/>
  <c r="AQ141" i="7" s="1"/>
  <c r="AP125" i="7"/>
  <c r="AQ125" i="7" s="1"/>
  <c r="AP140" i="7"/>
  <c r="AQ140" i="7" s="1"/>
  <c r="AP124" i="7"/>
  <c r="AQ124" i="7" s="1"/>
  <c r="AP130" i="7"/>
  <c r="AQ130" i="7" s="1"/>
  <c r="AP114" i="7"/>
  <c r="AQ114" i="7" s="1"/>
  <c r="AP139" i="7"/>
  <c r="AQ139" i="7" s="1"/>
  <c r="AP123" i="7"/>
  <c r="AQ123" i="7" s="1"/>
  <c r="AP138" i="7"/>
  <c r="AQ138" i="7" s="1"/>
  <c r="AP122" i="7"/>
  <c r="AQ122" i="7" s="1"/>
  <c r="AP109" i="7"/>
  <c r="AQ109" i="7" s="1"/>
  <c r="AP137" i="7"/>
  <c r="AQ137" i="7" s="1"/>
  <c r="AP121" i="7"/>
  <c r="AQ121" i="7" s="1"/>
  <c r="AC151" i="7"/>
  <c r="U151" i="7" s="1"/>
  <c r="V151" i="7" s="1"/>
  <c r="AC135" i="7"/>
  <c r="U135" i="7" s="1"/>
  <c r="V135" i="7" s="1"/>
  <c r="AP148" i="7"/>
  <c r="AQ148" i="7" s="1"/>
  <c r="AP132" i="7"/>
  <c r="AQ132" i="7" s="1"/>
  <c r="AC150" i="7"/>
  <c r="U150" i="7" s="1"/>
  <c r="V150" i="7" s="1"/>
  <c r="AC134" i="7"/>
  <c r="U134" i="7" s="1"/>
  <c r="V134" i="7" s="1"/>
  <c r="AC118" i="7"/>
  <c r="U118" i="7" s="1"/>
  <c r="V118" i="7" s="1"/>
  <c r="AP147" i="7"/>
  <c r="AQ147" i="7" s="1"/>
  <c r="AP131" i="7"/>
  <c r="AQ131" i="7" s="1"/>
  <c r="AP115" i="7"/>
  <c r="AQ115" i="7" s="1"/>
  <c r="AD151" i="7"/>
  <c r="AD147" i="7"/>
  <c r="AD131" i="7"/>
  <c r="AC152" i="7"/>
  <c r="AC136" i="7"/>
  <c r="AC120" i="7"/>
  <c r="AD138" i="7"/>
  <c r="AD121" i="7"/>
  <c r="AC146" i="7"/>
  <c r="AC130" i="7"/>
  <c r="AC114" i="7"/>
  <c r="AC145" i="7"/>
  <c r="AC129" i="7"/>
  <c r="AC113" i="7"/>
  <c r="AC144" i="7"/>
  <c r="AC128" i="7"/>
  <c r="AC112" i="7"/>
  <c r="AC143" i="7"/>
  <c r="AC127" i="7"/>
  <c r="AC111" i="7"/>
  <c r="AC142" i="7"/>
  <c r="AC126" i="7"/>
  <c r="AC110" i="7"/>
  <c r="AC125" i="7"/>
  <c r="AC141" i="7"/>
  <c r="AC139" i="7"/>
  <c r="AC123" i="7"/>
  <c r="AC140" i="7"/>
  <c r="AC124" i="7"/>
  <c r="AC119" i="7"/>
  <c r="AC117" i="7"/>
  <c r="AC149" i="7"/>
  <c r="AC133" i="7"/>
  <c r="AC148" i="7"/>
  <c r="AC132" i="7"/>
  <c r="AC116" i="7"/>
  <c r="P26" i="5"/>
  <c r="T27" i="5"/>
  <c r="S27" i="5"/>
  <c r="T26" i="5"/>
  <c r="S26" i="5"/>
  <c r="L27" i="5"/>
  <c r="K27" i="5"/>
  <c r="L26" i="5"/>
  <c r="K26" i="5"/>
  <c r="AD115" i="7" l="1"/>
  <c r="AD135" i="7"/>
  <c r="AD137" i="7"/>
  <c r="AD122" i="7"/>
  <c r="AD150" i="7"/>
  <c r="AD134" i="7"/>
  <c r="AD118" i="7"/>
  <c r="U130" i="7"/>
  <c r="V130" i="7" s="1"/>
  <c r="AD130" i="7"/>
  <c r="U146" i="7"/>
  <c r="V146" i="7" s="1"/>
  <c r="AD146" i="7"/>
  <c r="U142" i="7"/>
  <c r="V142" i="7" s="1"/>
  <c r="AD142" i="7"/>
  <c r="U111" i="7"/>
  <c r="V111" i="7" s="1"/>
  <c r="AD111" i="7"/>
  <c r="U120" i="7"/>
  <c r="V120" i="7" s="1"/>
  <c r="AD120" i="7"/>
  <c r="U139" i="7"/>
  <c r="V139" i="7" s="1"/>
  <c r="AD139" i="7"/>
  <c r="U110" i="7"/>
  <c r="V110" i="7" s="1"/>
  <c r="AD110" i="7"/>
  <c r="U127" i="7"/>
  <c r="V127" i="7" s="1"/>
  <c r="AD127" i="7"/>
  <c r="U112" i="7"/>
  <c r="V112" i="7" s="1"/>
  <c r="AD112" i="7"/>
  <c r="U123" i="7"/>
  <c r="V123" i="7" s="1"/>
  <c r="AD123" i="7"/>
  <c r="U125" i="7"/>
  <c r="V125" i="7" s="1"/>
  <c r="AD125" i="7"/>
  <c r="U132" i="7"/>
  <c r="V132" i="7" s="1"/>
  <c r="AD132" i="7"/>
  <c r="U128" i="7"/>
  <c r="V128" i="7" s="1"/>
  <c r="AD128" i="7"/>
  <c r="U116" i="7"/>
  <c r="V116" i="7" s="1"/>
  <c r="AD116" i="7"/>
  <c r="U133" i="7"/>
  <c r="V133" i="7" s="1"/>
  <c r="AD133" i="7"/>
  <c r="U141" i="7"/>
  <c r="V141" i="7" s="1"/>
  <c r="AD141" i="7"/>
  <c r="U143" i="7"/>
  <c r="V143" i="7" s="1"/>
  <c r="AD143" i="7"/>
  <c r="U117" i="7"/>
  <c r="V117" i="7" s="1"/>
  <c r="AD117" i="7"/>
  <c r="U119" i="7"/>
  <c r="V119" i="7" s="1"/>
  <c r="AD119" i="7"/>
  <c r="U114" i="7"/>
  <c r="V114" i="7" s="1"/>
  <c r="AD114" i="7"/>
  <c r="U148" i="7"/>
  <c r="V148" i="7" s="1"/>
  <c r="AD148" i="7"/>
  <c r="U152" i="7"/>
  <c r="V152" i="7" s="1"/>
  <c r="AD152" i="7"/>
  <c r="U144" i="7"/>
  <c r="V144" i="7" s="1"/>
  <c r="AD144" i="7"/>
  <c r="U113" i="7"/>
  <c r="V113" i="7" s="1"/>
  <c r="AD113" i="7"/>
  <c r="U124" i="7"/>
  <c r="V124" i="7" s="1"/>
  <c r="AD124" i="7"/>
  <c r="U129" i="7"/>
  <c r="V129" i="7" s="1"/>
  <c r="AD129" i="7"/>
  <c r="U126" i="7"/>
  <c r="V126" i="7" s="1"/>
  <c r="AD126" i="7"/>
  <c r="U136" i="7"/>
  <c r="V136" i="7" s="1"/>
  <c r="AD136" i="7"/>
  <c r="U149" i="7"/>
  <c r="V149" i="7" s="1"/>
  <c r="AD149" i="7"/>
  <c r="U109" i="7"/>
  <c r="V109" i="7" s="1"/>
  <c r="U140" i="7"/>
  <c r="V140" i="7" s="1"/>
  <c r="AD140" i="7"/>
  <c r="U145" i="7"/>
  <c r="V145" i="7" s="1"/>
  <c r="AD145" i="7"/>
  <c r="P442" i="4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R308" i="4" s="1"/>
  <c r="S2" i="4" s="1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2" i="4"/>
  <c r="E2" i="4"/>
  <c r="Q27" i="5"/>
  <c r="Q33" i="5" s="1"/>
  <c r="R27" i="5"/>
  <c r="AA27" i="5"/>
  <c r="AA33" i="5" s="1"/>
  <c r="T33" i="5"/>
  <c r="P27" i="5"/>
  <c r="X27" i="5" s="1"/>
  <c r="Q26" i="5"/>
  <c r="R26" i="5"/>
  <c r="R32" i="5" s="1"/>
  <c r="AA26" i="5"/>
  <c r="AA32" i="5" s="1"/>
  <c r="T32" i="5"/>
  <c r="X26" i="5"/>
  <c r="Q18" i="5"/>
  <c r="R19" i="5"/>
  <c r="T12" i="5"/>
  <c r="T19" i="5" s="1"/>
  <c r="S12" i="5"/>
  <c r="S19" i="5" s="1"/>
  <c r="R12" i="5"/>
  <c r="Q12" i="5"/>
  <c r="Q19" i="5" s="1"/>
  <c r="P12" i="5"/>
  <c r="P19" i="5" s="1"/>
  <c r="T11" i="5"/>
  <c r="T18" i="5" s="1"/>
  <c r="S11" i="5"/>
  <c r="S18" i="5" s="1"/>
  <c r="R11" i="5"/>
  <c r="R18" i="5" s="1"/>
  <c r="Q11" i="5"/>
  <c r="P11" i="5"/>
  <c r="P18" i="5" s="1"/>
  <c r="I27" i="5"/>
  <c r="I33" i="5" s="1"/>
  <c r="J27" i="5"/>
  <c r="K33" i="5"/>
  <c r="L33" i="5"/>
  <c r="H27" i="5"/>
  <c r="H33" i="5" s="1"/>
  <c r="I26" i="5"/>
  <c r="J26" i="5"/>
  <c r="J32" i="5" s="1"/>
  <c r="K32" i="5"/>
  <c r="L32" i="5"/>
  <c r="J19" i="5"/>
  <c r="H19" i="5"/>
  <c r="K18" i="5"/>
  <c r="J18" i="5"/>
  <c r="L11" i="5"/>
  <c r="L19" i="5" s="1"/>
  <c r="K11" i="5"/>
  <c r="K19" i="5" s="1"/>
  <c r="J11" i="5"/>
  <c r="I11" i="5"/>
  <c r="I19" i="5" s="1"/>
  <c r="H11" i="5"/>
  <c r="L10" i="5"/>
  <c r="L18" i="5" s="1"/>
  <c r="K10" i="5"/>
  <c r="J10" i="5"/>
  <c r="I10" i="5"/>
  <c r="I18" i="5" s="1"/>
  <c r="H10" i="5"/>
  <c r="H18" i="5" s="1"/>
  <c r="D2" i="5"/>
  <c r="E3" i="4"/>
  <c r="F3" i="4" s="1"/>
  <c r="E4" i="4"/>
  <c r="E5" i="4"/>
  <c r="E6" i="4"/>
  <c r="F6" i="4" s="1"/>
  <c r="E7" i="4"/>
  <c r="E8" i="4"/>
  <c r="E9" i="4"/>
  <c r="F9" i="4" s="1"/>
  <c r="E10" i="4"/>
  <c r="E11" i="4"/>
  <c r="E12" i="4"/>
  <c r="F12" i="4" s="1"/>
  <c r="E13" i="4"/>
  <c r="E14" i="4"/>
  <c r="F14" i="4" s="1"/>
  <c r="E15" i="4"/>
  <c r="E16" i="4"/>
  <c r="E17" i="4"/>
  <c r="E18" i="4"/>
  <c r="F18" i="4" s="1"/>
  <c r="E19" i="4"/>
  <c r="F19" i="4" s="1"/>
  <c r="E20" i="4"/>
  <c r="E21" i="4"/>
  <c r="E22" i="4"/>
  <c r="F22" i="4" s="1"/>
  <c r="E23" i="4"/>
  <c r="F23" i="4" s="1"/>
  <c r="E24" i="4"/>
  <c r="E25" i="4"/>
  <c r="F25" i="4" s="1"/>
  <c r="E26" i="4"/>
  <c r="E27" i="4"/>
  <c r="E28" i="4"/>
  <c r="F28" i="4" s="1"/>
  <c r="E29" i="4"/>
  <c r="E30" i="4"/>
  <c r="E31" i="4"/>
  <c r="E32" i="4"/>
  <c r="E33" i="4"/>
  <c r="F33" i="4" s="1"/>
  <c r="E34" i="4"/>
  <c r="F34" i="4" s="1"/>
  <c r="E35" i="4"/>
  <c r="E36" i="4"/>
  <c r="E37" i="4"/>
  <c r="E38" i="4"/>
  <c r="F38" i="4" s="1"/>
  <c r="E39" i="4"/>
  <c r="F39" i="4" s="1"/>
  <c r="E40" i="4"/>
  <c r="E41" i="4"/>
  <c r="F41" i="4" s="1"/>
  <c r="E42" i="4"/>
  <c r="E43" i="4"/>
  <c r="E44" i="4"/>
  <c r="E45" i="4"/>
  <c r="E46" i="4"/>
  <c r="E47" i="4"/>
  <c r="E48" i="4"/>
  <c r="E49" i="4"/>
  <c r="E50" i="4"/>
  <c r="F50" i="4" s="1"/>
  <c r="E51" i="4"/>
  <c r="E52" i="4"/>
  <c r="E53" i="4"/>
  <c r="F53" i="4" s="1"/>
  <c r="E54" i="4"/>
  <c r="F54" i="4" s="1"/>
  <c r="E55" i="4"/>
  <c r="E56" i="4"/>
  <c r="E57" i="4"/>
  <c r="F57" i="4" s="1"/>
  <c r="E58" i="4"/>
  <c r="E59" i="4"/>
  <c r="E60" i="4"/>
  <c r="F60" i="4" s="1"/>
  <c r="E61" i="4"/>
  <c r="E62" i="4"/>
  <c r="F62" i="4" s="1"/>
  <c r="E63" i="4"/>
  <c r="E64" i="4"/>
  <c r="E65" i="4"/>
  <c r="E66" i="4"/>
  <c r="F66" i="4" s="1"/>
  <c r="E67" i="4"/>
  <c r="E68" i="4"/>
  <c r="E69" i="4"/>
  <c r="E70" i="4"/>
  <c r="F70" i="4" s="1"/>
  <c r="E71" i="4"/>
  <c r="E72" i="4"/>
  <c r="E73" i="4"/>
  <c r="F73" i="4" s="1"/>
  <c r="E74" i="4"/>
  <c r="F74" i="4" s="1"/>
  <c r="E75" i="4"/>
  <c r="E76" i="4"/>
  <c r="F76" i="4" s="1"/>
  <c r="E77" i="4"/>
  <c r="E78" i="4"/>
  <c r="F78" i="4" s="1"/>
  <c r="E79" i="4"/>
  <c r="E80" i="4"/>
  <c r="E81" i="4"/>
  <c r="F81" i="4" s="1"/>
  <c r="E82" i="4"/>
  <c r="F82" i="4" s="1"/>
  <c r="E83" i="4"/>
  <c r="E84" i="4"/>
  <c r="E85" i="4"/>
  <c r="E86" i="4"/>
  <c r="F86" i="4" s="1"/>
  <c r="E87" i="4"/>
  <c r="E88" i="4"/>
  <c r="E89" i="4"/>
  <c r="F89" i="4" s="1"/>
  <c r="E90" i="4"/>
  <c r="E91" i="4"/>
  <c r="E92" i="4"/>
  <c r="F92" i="4" s="1"/>
  <c r="E93" i="4"/>
  <c r="F93" i="4" s="1"/>
  <c r="E94" i="4"/>
  <c r="E95" i="4"/>
  <c r="E96" i="4"/>
  <c r="E97" i="4"/>
  <c r="F97" i="4" s="1"/>
  <c r="E98" i="4"/>
  <c r="F98" i="4" s="1"/>
  <c r="E99" i="4"/>
  <c r="E100" i="4"/>
  <c r="E101" i="4"/>
  <c r="F101" i="4" s="1"/>
  <c r="E102" i="4"/>
  <c r="F102" i="4" s="1"/>
  <c r="E103" i="4"/>
  <c r="E104" i="4"/>
  <c r="E105" i="4"/>
  <c r="F105" i="4" s="1"/>
  <c r="E106" i="4"/>
  <c r="E107" i="4"/>
  <c r="E108" i="4"/>
  <c r="F108" i="4" s="1"/>
  <c r="E109" i="4"/>
  <c r="E110" i="4"/>
  <c r="E111" i="4"/>
  <c r="E112" i="4"/>
  <c r="E113" i="4"/>
  <c r="E114" i="4"/>
  <c r="F114" i="4" s="1"/>
  <c r="E115" i="4"/>
  <c r="E116" i="4"/>
  <c r="E117" i="4"/>
  <c r="F117" i="4" s="1"/>
  <c r="E118" i="4"/>
  <c r="F118" i="4" s="1"/>
  <c r="E119" i="4"/>
  <c r="E120" i="4"/>
  <c r="E121" i="4"/>
  <c r="F121" i="4" s="1"/>
  <c r="E122" i="4"/>
  <c r="F122" i="4" s="1"/>
  <c r="E123" i="4"/>
  <c r="E124" i="4"/>
  <c r="F124" i="4" s="1"/>
  <c r="E125" i="4"/>
  <c r="E126" i="4"/>
  <c r="E127" i="4"/>
  <c r="E128" i="4"/>
  <c r="E129" i="4"/>
  <c r="E130" i="4"/>
  <c r="F130" i="4" s="1"/>
  <c r="E131" i="4"/>
  <c r="E132" i="4"/>
  <c r="E133" i="4"/>
  <c r="E134" i="4"/>
  <c r="F134" i="4" s="1"/>
  <c r="E135" i="4"/>
  <c r="E136" i="4"/>
  <c r="E137" i="4"/>
  <c r="F137" i="4" s="1"/>
  <c r="E138" i="4"/>
  <c r="F138" i="4" s="1"/>
  <c r="E139" i="4"/>
  <c r="E140" i="4"/>
  <c r="F140" i="4" s="1"/>
  <c r="E141" i="4"/>
  <c r="F141" i="4" s="1"/>
  <c r="E142" i="4"/>
  <c r="E143" i="4"/>
  <c r="E144" i="4"/>
  <c r="E145" i="4"/>
  <c r="E146" i="4"/>
  <c r="F146" i="4" s="1"/>
  <c r="E147" i="4"/>
  <c r="E148" i="4"/>
  <c r="E149" i="4"/>
  <c r="E150" i="4"/>
  <c r="F150" i="4" s="1"/>
  <c r="E151" i="4"/>
  <c r="E152" i="4"/>
  <c r="E153" i="4"/>
  <c r="F153" i="4" s="1"/>
  <c r="E154" i="4"/>
  <c r="E155" i="4"/>
  <c r="E156" i="4"/>
  <c r="F156" i="4" s="1"/>
  <c r="E157" i="4"/>
  <c r="F157" i="4" s="1"/>
  <c r="E158" i="4"/>
  <c r="E159" i="4"/>
  <c r="E160" i="4"/>
  <c r="F160" i="4" s="1"/>
  <c r="E161" i="4"/>
  <c r="E162" i="4"/>
  <c r="F162" i="4" s="1"/>
  <c r="E163" i="4"/>
  <c r="E164" i="4"/>
  <c r="E165" i="4"/>
  <c r="E166" i="4"/>
  <c r="F166" i="4" s="1"/>
  <c r="E167" i="4"/>
  <c r="E168" i="4"/>
  <c r="E169" i="4"/>
  <c r="F169" i="4" s="1"/>
  <c r="E170" i="4"/>
  <c r="E171" i="4"/>
  <c r="E172" i="4"/>
  <c r="F172" i="4" s="1"/>
  <c r="E173" i="4"/>
  <c r="E174" i="4"/>
  <c r="E175" i="4"/>
  <c r="E176" i="4"/>
  <c r="F176" i="4" s="1"/>
  <c r="E177" i="4"/>
  <c r="E178" i="4"/>
  <c r="F178" i="4" s="1"/>
  <c r="E179" i="4"/>
  <c r="E180" i="4"/>
  <c r="F180" i="4" s="1"/>
  <c r="E181" i="4"/>
  <c r="E182" i="4"/>
  <c r="F182" i="4" s="1"/>
  <c r="E183" i="4"/>
  <c r="E184" i="4"/>
  <c r="E185" i="4"/>
  <c r="F185" i="4" s="1"/>
  <c r="E186" i="4"/>
  <c r="E187" i="4"/>
  <c r="E188" i="4"/>
  <c r="F188" i="4" s="1"/>
  <c r="E189" i="4"/>
  <c r="E190" i="4"/>
  <c r="E191" i="4"/>
  <c r="F191" i="4" s="1"/>
  <c r="E192" i="4"/>
  <c r="E193" i="4"/>
  <c r="E194" i="4"/>
  <c r="F194" i="4" s="1"/>
  <c r="E195" i="4"/>
  <c r="E196" i="4"/>
  <c r="F196" i="4" s="1"/>
  <c r="E197" i="4"/>
  <c r="E198" i="4"/>
  <c r="F198" i="4" s="1"/>
  <c r="E199" i="4"/>
  <c r="E200" i="4"/>
  <c r="E201" i="4"/>
  <c r="F201" i="4" s="1"/>
  <c r="E202" i="4"/>
  <c r="E203" i="4"/>
  <c r="E204" i="4"/>
  <c r="F204" i="4" s="1"/>
  <c r="E205" i="4"/>
  <c r="E206" i="4"/>
  <c r="E207" i="4"/>
  <c r="E208" i="4"/>
  <c r="E209" i="4"/>
  <c r="E210" i="4"/>
  <c r="F210" i="4" s="1"/>
  <c r="E211" i="4"/>
  <c r="F211" i="4" s="1"/>
  <c r="E212" i="4"/>
  <c r="E213" i="4"/>
  <c r="E214" i="4"/>
  <c r="F214" i="4" s="1"/>
  <c r="E215" i="4"/>
  <c r="E216" i="4"/>
  <c r="E217" i="4"/>
  <c r="F217" i="4" s="1"/>
  <c r="E218" i="4"/>
  <c r="E219" i="4"/>
  <c r="E220" i="4"/>
  <c r="F220" i="4" s="1"/>
  <c r="E221" i="4"/>
  <c r="E222" i="4"/>
  <c r="E223" i="4"/>
  <c r="E224" i="4"/>
  <c r="E225" i="4"/>
  <c r="E226" i="4"/>
  <c r="F226" i="4" s="1"/>
  <c r="E227" i="4"/>
  <c r="E228" i="4"/>
  <c r="E229" i="4"/>
  <c r="E230" i="4"/>
  <c r="F230" i="4" s="1"/>
  <c r="E231" i="4"/>
  <c r="E232" i="4"/>
  <c r="E233" i="4"/>
  <c r="F233" i="4" s="1"/>
  <c r="E234" i="4"/>
  <c r="E235" i="4"/>
  <c r="E236" i="4"/>
  <c r="F236" i="4" s="1"/>
  <c r="E237" i="4"/>
  <c r="E238" i="4"/>
  <c r="E239" i="4"/>
  <c r="F239" i="4" s="1"/>
  <c r="E240" i="4"/>
  <c r="E241" i="4"/>
  <c r="E242" i="4"/>
  <c r="F242" i="4" s="1"/>
  <c r="E243" i="4"/>
  <c r="E244" i="4"/>
  <c r="E245" i="4"/>
  <c r="E246" i="4"/>
  <c r="F246" i="4" s="1"/>
  <c r="E247" i="4"/>
  <c r="E248" i="4"/>
  <c r="E249" i="4"/>
  <c r="F249" i="4" s="1"/>
  <c r="E250" i="4"/>
  <c r="E251" i="4"/>
  <c r="E252" i="4"/>
  <c r="F252" i="4" s="1"/>
  <c r="E253" i="4"/>
  <c r="E254" i="4"/>
  <c r="E255" i="4"/>
  <c r="F255" i="4" s="1"/>
  <c r="E256" i="4"/>
  <c r="E257" i="4"/>
  <c r="E258" i="4"/>
  <c r="F258" i="4" s="1"/>
  <c r="E259" i="4"/>
  <c r="F259" i="4" s="1"/>
  <c r="E260" i="4"/>
  <c r="E261" i="4"/>
  <c r="E262" i="4"/>
  <c r="F262" i="4" s="1"/>
  <c r="E263" i="4"/>
  <c r="E264" i="4"/>
  <c r="E265" i="4"/>
  <c r="F265" i="4" s="1"/>
  <c r="E266" i="4"/>
  <c r="E267" i="4"/>
  <c r="E268" i="4"/>
  <c r="F268" i="4" s="1"/>
  <c r="E269" i="4"/>
  <c r="E270" i="4"/>
  <c r="F270" i="4" s="1"/>
  <c r="E271" i="4"/>
  <c r="E272" i="4"/>
  <c r="E273" i="4"/>
  <c r="E274" i="4"/>
  <c r="F274" i="4" s="1"/>
  <c r="E275" i="4"/>
  <c r="F275" i="4" s="1"/>
  <c r="E276" i="4"/>
  <c r="E277" i="4"/>
  <c r="E278" i="4"/>
  <c r="F278" i="4" s="1"/>
  <c r="E279" i="4"/>
  <c r="F279" i="4" s="1"/>
  <c r="E280" i="4"/>
  <c r="E281" i="4"/>
  <c r="F281" i="4" s="1"/>
  <c r="E282" i="4"/>
  <c r="E283" i="4"/>
  <c r="E284" i="4"/>
  <c r="F284" i="4" s="1"/>
  <c r="E285" i="4"/>
  <c r="E286" i="4"/>
  <c r="E287" i="4"/>
  <c r="E288" i="4"/>
  <c r="E289" i="4"/>
  <c r="F289" i="4" s="1"/>
  <c r="E290" i="4"/>
  <c r="F290" i="4" s="1"/>
  <c r="E291" i="4"/>
  <c r="E292" i="4"/>
  <c r="E293" i="4"/>
  <c r="E294" i="4"/>
  <c r="F294" i="4" s="1"/>
  <c r="E295" i="4"/>
  <c r="F295" i="4" s="1"/>
  <c r="E296" i="4"/>
  <c r="E297" i="4"/>
  <c r="F297" i="4" s="1"/>
  <c r="E298" i="4"/>
  <c r="E299" i="4"/>
  <c r="E300" i="4"/>
  <c r="E301" i="4"/>
  <c r="E302" i="4"/>
  <c r="E303" i="4"/>
  <c r="E304" i="4"/>
  <c r="E305" i="4"/>
  <c r="E306" i="4"/>
  <c r="F306" i="4" s="1"/>
  <c r="E307" i="4"/>
  <c r="E308" i="4"/>
  <c r="E309" i="4"/>
  <c r="E310" i="4"/>
  <c r="F310" i="4" s="1"/>
  <c r="E311" i="4"/>
  <c r="E312" i="4"/>
  <c r="E313" i="4"/>
  <c r="F313" i="4" s="1"/>
  <c r="E314" i="4"/>
  <c r="E315" i="4"/>
  <c r="E316" i="4"/>
  <c r="F316" i="4" s="1"/>
  <c r="E317" i="4"/>
  <c r="E318" i="4"/>
  <c r="F318" i="4" s="1"/>
  <c r="E319" i="4"/>
  <c r="E320" i="4"/>
  <c r="E321" i="4"/>
  <c r="E322" i="4"/>
  <c r="F322" i="4" s="1"/>
  <c r="E323" i="4"/>
  <c r="E324" i="4"/>
  <c r="E325" i="4"/>
  <c r="E326" i="4"/>
  <c r="F326" i="4" s="1"/>
  <c r="E327" i="4"/>
  <c r="E328" i="4"/>
  <c r="E329" i="4"/>
  <c r="F329" i="4" s="1"/>
  <c r="E330" i="4"/>
  <c r="F330" i="4" s="1"/>
  <c r="E331" i="4"/>
  <c r="E332" i="4"/>
  <c r="F332" i="4" s="1"/>
  <c r="E333" i="4"/>
  <c r="E334" i="4"/>
  <c r="F334" i="4" s="1"/>
  <c r="E335" i="4"/>
  <c r="E336" i="4"/>
  <c r="E337" i="4"/>
  <c r="F337" i="4" s="1"/>
  <c r="E338" i="4"/>
  <c r="F338" i="4" s="1"/>
  <c r="E339" i="4"/>
  <c r="E340" i="4"/>
  <c r="E341" i="4"/>
  <c r="E342" i="4"/>
  <c r="F342" i="4" s="1"/>
  <c r="E343" i="4"/>
  <c r="E344" i="4"/>
  <c r="E345" i="4"/>
  <c r="F345" i="4" s="1"/>
  <c r="E346" i="4"/>
  <c r="E347" i="4"/>
  <c r="E348" i="4"/>
  <c r="F348" i="4" s="1"/>
  <c r="E349" i="4"/>
  <c r="E350" i="4"/>
  <c r="E351" i="4"/>
  <c r="E352" i="4"/>
  <c r="E353" i="4"/>
  <c r="F353" i="4" s="1"/>
  <c r="E354" i="4"/>
  <c r="F354" i="4" s="1"/>
  <c r="E355" i="4"/>
  <c r="E356" i="4"/>
  <c r="E357" i="4"/>
  <c r="F357" i="4" s="1"/>
  <c r="E358" i="4"/>
  <c r="F358" i="4" s="1"/>
  <c r="E359" i="4"/>
  <c r="E360" i="4"/>
  <c r="E361" i="4"/>
  <c r="F361" i="4" s="1"/>
  <c r="E362" i="4"/>
  <c r="E363" i="4"/>
  <c r="E364" i="4"/>
  <c r="F364" i="4" s="1"/>
  <c r="E365" i="4"/>
  <c r="E366" i="4"/>
  <c r="E367" i="4"/>
  <c r="E368" i="4"/>
  <c r="E369" i="4"/>
  <c r="E370" i="4"/>
  <c r="F370" i="4" s="1"/>
  <c r="E371" i="4"/>
  <c r="E372" i="4"/>
  <c r="E373" i="4"/>
  <c r="F373" i="4" s="1"/>
  <c r="E374" i="4"/>
  <c r="F374" i="4" s="1"/>
  <c r="E375" i="4"/>
  <c r="E376" i="4"/>
  <c r="E377" i="4"/>
  <c r="F377" i="4" s="1"/>
  <c r="E378" i="4"/>
  <c r="F378" i="4" s="1"/>
  <c r="E379" i="4"/>
  <c r="E380" i="4"/>
  <c r="F380" i="4" s="1"/>
  <c r="E381" i="4"/>
  <c r="E382" i="4"/>
  <c r="E383" i="4"/>
  <c r="E384" i="4"/>
  <c r="E385" i="4"/>
  <c r="E386" i="4"/>
  <c r="F386" i="4" s="1"/>
  <c r="E387" i="4"/>
  <c r="E388" i="4"/>
  <c r="E389" i="4"/>
  <c r="E390" i="4"/>
  <c r="F390" i="4" s="1"/>
  <c r="E391" i="4"/>
  <c r="E392" i="4"/>
  <c r="E393" i="4"/>
  <c r="F393" i="4" s="1"/>
  <c r="E394" i="4"/>
  <c r="F394" i="4" s="1"/>
  <c r="E395" i="4"/>
  <c r="E396" i="4"/>
  <c r="F396" i="4" s="1"/>
  <c r="E397" i="4"/>
  <c r="F397" i="4" s="1"/>
  <c r="E398" i="4"/>
  <c r="E399" i="4"/>
  <c r="E400" i="4"/>
  <c r="E401" i="4"/>
  <c r="E402" i="4"/>
  <c r="F402" i="4" s="1"/>
  <c r="E403" i="4"/>
  <c r="E404" i="4"/>
  <c r="E405" i="4"/>
  <c r="E406" i="4"/>
  <c r="F406" i="4" s="1"/>
  <c r="E407" i="4"/>
  <c r="E408" i="4"/>
  <c r="E409" i="4"/>
  <c r="F409" i="4" s="1"/>
  <c r="E410" i="4"/>
  <c r="E411" i="4"/>
  <c r="E412" i="4"/>
  <c r="F412" i="4" s="1"/>
  <c r="E413" i="4"/>
  <c r="F413" i="4" s="1"/>
  <c r="E414" i="4"/>
  <c r="E415" i="4"/>
  <c r="E416" i="4"/>
  <c r="F416" i="4" s="1"/>
  <c r="E417" i="4"/>
  <c r="E418" i="4"/>
  <c r="F418" i="4" s="1"/>
  <c r="E419" i="4"/>
  <c r="E420" i="4"/>
  <c r="E421" i="4"/>
  <c r="E422" i="4"/>
  <c r="F422" i="4" s="1"/>
  <c r="E423" i="4"/>
  <c r="E424" i="4"/>
  <c r="E425" i="4"/>
  <c r="F425" i="4" s="1"/>
  <c r="E426" i="4"/>
  <c r="E427" i="4"/>
  <c r="E428" i="4"/>
  <c r="F428" i="4" s="1"/>
  <c r="E429" i="4"/>
  <c r="E430" i="4"/>
  <c r="E431" i="4"/>
  <c r="E432" i="4"/>
  <c r="F432" i="4" s="1"/>
  <c r="E433" i="4"/>
  <c r="E434" i="4"/>
  <c r="F434" i="4" s="1"/>
  <c r="E435" i="4"/>
  <c r="E436" i="4"/>
  <c r="E437" i="4"/>
  <c r="E438" i="4"/>
  <c r="F438" i="4" s="1"/>
  <c r="E439" i="4"/>
  <c r="E440" i="4"/>
  <c r="E441" i="4"/>
  <c r="F2" i="4"/>
  <c r="F4" i="4"/>
  <c r="F5" i="4"/>
  <c r="F7" i="4"/>
  <c r="F8" i="4"/>
  <c r="F10" i="4"/>
  <c r="F11" i="4"/>
  <c r="F13" i="4"/>
  <c r="F15" i="4"/>
  <c r="F16" i="4"/>
  <c r="F17" i="4"/>
  <c r="F20" i="4"/>
  <c r="F21" i="4"/>
  <c r="F24" i="4"/>
  <c r="F26" i="4"/>
  <c r="F27" i="4"/>
  <c r="F29" i="4"/>
  <c r="F30" i="4"/>
  <c r="F31" i="4"/>
  <c r="F32" i="4"/>
  <c r="F35" i="4"/>
  <c r="F36" i="4"/>
  <c r="F37" i="4"/>
  <c r="F40" i="4"/>
  <c r="F42" i="4"/>
  <c r="F43" i="4"/>
  <c r="F44" i="4"/>
  <c r="F45" i="4"/>
  <c r="F46" i="4"/>
  <c r="F47" i="4"/>
  <c r="F48" i="4"/>
  <c r="F49" i="4"/>
  <c r="F51" i="4"/>
  <c r="F52" i="4"/>
  <c r="F55" i="4"/>
  <c r="F56" i="4"/>
  <c r="F58" i="4"/>
  <c r="F59" i="4"/>
  <c r="F61" i="4"/>
  <c r="F63" i="4"/>
  <c r="F64" i="4"/>
  <c r="F65" i="4"/>
  <c r="F67" i="4"/>
  <c r="F68" i="4"/>
  <c r="F69" i="4"/>
  <c r="F71" i="4"/>
  <c r="F72" i="4"/>
  <c r="F75" i="4"/>
  <c r="F77" i="4"/>
  <c r="F79" i="4"/>
  <c r="F80" i="4"/>
  <c r="F83" i="4"/>
  <c r="F84" i="4"/>
  <c r="F85" i="4"/>
  <c r="F87" i="4"/>
  <c r="F88" i="4"/>
  <c r="F90" i="4"/>
  <c r="F91" i="4"/>
  <c r="F94" i="4"/>
  <c r="F95" i="4"/>
  <c r="F96" i="4"/>
  <c r="F99" i="4"/>
  <c r="F100" i="4"/>
  <c r="F103" i="4"/>
  <c r="F104" i="4"/>
  <c r="F106" i="4"/>
  <c r="F107" i="4"/>
  <c r="F109" i="4"/>
  <c r="F110" i="4"/>
  <c r="F111" i="4"/>
  <c r="F112" i="4"/>
  <c r="F113" i="4"/>
  <c r="F115" i="4"/>
  <c r="F116" i="4"/>
  <c r="F119" i="4"/>
  <c r="F120" i="4"/>
  <c r="F123" i="4"/>
  <c r="F125" i="4"/>
  <c r="F126" i="4"/>
  <c r="F127" i="4"/>
  <c r="F128" i="4"/>
  <c r="F129" i="4"/>
  <c r="F131" i="4"/>
  <c r="F132" i="4"/>
  <c r="F133" i="4"/>
  <c r="F135" i="4"/>
  <c r="F136" i="4"/>
  <c r="F139" i="4"/>
  <c r="F142" i="4"/>
  <c r="F143" i="4"/>
  <c r="F144" i="4"/>
  <c r="F145" i="4"/>
  <c r="F147" i="4"/>
  <c r="F148" i="4"/>
  <c r="F149" i="4"/>
  <c r="F151" i="4"/>
  <c r="F152" i="4"/>
  <c r="F154" i="4"/>
  <c r="F155" i="4"/>
  <c r="F158" i="4"/>
  <c r="F159" i="4"/>
  <c r="F161" i="4"/>
  <c r="F163" i="4"/>
  <c r="F164" i="4"/>
  <c r="F165" i="4"/>
  <c r="F167" i="4"/>
  <c r="F168" i="4"/>
  <c r="F170" i="4"/>
  <c r="F171" i="4"/>
  <c r="F173" i="4"/>
  <c r="F174" i="4"/>
  <c r="F175" i="4"/>
  <c r="F177" i="4"/>
  <c r="F179" i="4"/>
  <c r="F181" i="4"/>
  <c r="F183" i="4"/>
  <c r="F184" i="4"/>
  <c r="F186" i="4"/>
  <c r="F187" i="4"/>
  <c r="F189" i="4"/>
  <c r="F190" i="4"/>
  <c r="F192" i="4"/>
  <c r="F193" i="4"/>
  <c r="F195" i="4"/>
  <c r="F197" i="4"/>
  <c r="F199" i="4"/>
  <c r="F200" i="4"/>
  <c r="F202" i="4"/>
  <c r="F203" i="4"/>
  <c r="F205" i="4"/>
  <c r="F206" i="4"/>
  <c r="F207" i="4"/>
  <c r="F208" i="4"/>
  <c r="F209" i="4"/>
  <c r="F212" i="4"/>
  <c r="F213" i="4"/>
  <c r="F215" i="4"/>
  <c r="F216" i="4"/>
  <c r="F218" i="4"/>
  <c r="F219" i="4"/>
  <c r="F221" i="4"/>
  <c r="F222" i="4"/>
  <c r="F223" i="4"/>
  <c r="F224" i="4"/>
  <c r="F225" i="4"/>
  <c r="F227" i="4"/>
  <c r="F228" i="4"/>
  <c r="F229" i="4"/>
  <c r="F231" i="4"/>
  <c r="F232" i="4"/>
  <c r="F234" i="4"/>
  <c r="F235" i="4"/>
  <c r="F237" i="4"/>
  <c r="F238" i="4"/>
  <c r="F240" i="4"/>
  <c r="F241" i="4"/>
  <c r="F243" i="4"/>
  <c r="F244" i="4"/>
  <c r="F245" i="4"/>
  <c r="F247" i="4"/>
  <c r="F248" i="4"/>
  <c r="F250" i="4"/>
  <c r="F251" i="4"/>
  <c r="F253" i="4"/>
  <c r="F254" i="4"/>
  <c r="F256" i="4"/>
  <c r="F257" i="4"/>
  <c r="F260" i="4"/>
  <c r="F261" i="4"/>
  <c r="F263" i="4"/>
  <c r="F264" i="4"/>
  <c r="F266" i="4"/>
  <c r="F267" i="4"/>
  <c r="F269" i="4"/>
  <c r="F271" i="4"/>
  <c r="F272" i="4"/>
  <c r="F273" i="4"/>
  <c r="F276" i="4"/>
  <c r="F277" i="4"/>
  <c r="F280" i="4"/>
  <c r="F282" i="4"/>
  <c r="F283" i="4"/>
  <c r="F285" i="4"/>
  <c r="F286" i="4"/>
  <c r="F287" i="4"/>
  <c r="F288" i="4"/>
  <c r="F291" i="4"/>
  <c r="F292" i="4"/>
  <c r="F293" i="4"/>
  <c r="F296" i="4"/>
  <c r="F298" i="4"/>
  <c r="F299" i="4"/>
  <c r="F300" i="4"/>
  <c r="F301" i="4"/>
  <c r="F302" i="4"/>
  <c r="F303" i="4"/>
  <c r="F304" i="4"/>
  <c r="F305" i="4"/>
  <c r="F307" i="4"/>
  <c r="F308" i="4"/>
  <c r="F309" i="4"/>
  <c r="F311" i="4"/>
  <c r="F312" i="4"/>
  <c r="F314" i="4"/>
  <c r="F315" i="4"/>
  <c r="F317" i="4"/>
  <c r="F319" i="4"/>
  <c r="F320" i="4"/>
  <c r="F321" i="4"/>
  <c r="F323" i="4"/>
  <c r="F324" i="4"/>
  <c r="F325" i="4"/>
  <c r="F327" i="4"/>
  <c r="F328" i="4"/>
  <c r="F331" i="4"/>
  <c r="F333" i="4"/>
  <c r="F335" i="4"/>
  <c r="F336" i="4"/>
  <c r="F339" i="4"/>
  <c r="F340" i="4"/>
  <c r="F341" i="4"/>
  <c r="F343" i="4"/>
  <c r="F344" i="4"/>
  <c r="F346" i="4"/>
  <c r="F347" i="4"/>
  <c r="F349" i="4"/>
  <c r="F350" i="4"/>
  <c r="F351" i="4"/>
  <c r="F352" i="4"/>
  <c r="F355" i="4"/>
  <c r="F356" i="4"/>
  <c r="F359" i="4"/>
  <c r="F360" i="4"/>
  <c r="F362" i="4"/>
  <c r="F363" i="4"/>
  <c r="F365" i="4"/>
  <c r="F366" i="4"/>
  <c r="F367" i="4"/>
  <c r="F368" i="4"/>
  <c r="F369" i="4"/>
  <c r="F371" i="4"/>
  <c r="F372" i="4"/>
  <c r="F375" i="4"/>
  <c r="F376" i="4"/>
  <c r="F379" i="4"/>
  <c r="F381" i="4"/>
  <c r="F382" i="4"/>
  <c r="F383" i="4"/>
  <c r="F384" i="4"/>
  <c r="F385" i="4"/>
  <c r="F387" i="4"/>
  <c r="F388" i="4"/>
  <c r="F389" i="4"/>
  <c r="F391" i="4"/>
  <c r="F392" i="4"/>
  <c r="F395" i="4"/>
  <c r="F398" i="4"/>
  <c r="F399" i="4"/>
  <c r="F400" i="4"/>
  <c r="F401" i="4"/>
  <c r="F403" i="4"/>
  <c r="F404" i="4"/>
  <c r="F405" i="4"/>
  <c r="F407" i="4"/>
  <c r="F408" i="4"/>
  <c r="F410" i="4"/>
  <c r="F411" i="4"/>
  <c r="F414" i="4"/>
  <c r="F415" i="4"/>
  <c r="F417" i="4"/>
  <c r="F419" i="4"/>
  <c r="F420" i="4"/>
  <c r="F421" i="4"/>
  <c r="F423" i="4"/>
  <c r="F424" i="4"/>
  <c r="F426" i="4"/>
  <c r="F427" i="4"/>
  <c r="F429" i="4"/>
  <c r="F430" i="4"/>
  <c r="F431" i="4"/>
  <c r="F433" i="4"/>
  <c r="F435" i="4"/>
  <c r="F436" i="4"/>
  <c r="F437" i="4"/>
  <c r="F439" i="4"/>
  <c r="F440" i="4"/>
  <c r="I2" i="4"/>
  <c r="I10" i="4" s="1"/>
  <c r="N33" i="3"/>
  <c r="O33" i="3"/>
  <c r="P33" i="3"/>
  <c r="L33" i="3"/>
  <c r="O32" i="3"/>
  <c r="L32" i="3"/>
  <c r="M33" i="3"/>
  <c r="P32" i="3"/>
  <c r="N32" i="3"/>
  <c r="M32" i="3"/>
  <c r="J33" i="5" l="1"/>
  <c r="Z27" i="5"/>
  <c r="Z33" i="5" s="1"/>
  <c r="Y26" i="5"/>
  <c r="Y32" i="5" s="1"/>
  <c r="R33" i="5"/>
  <c r="Z26" i="5"/>
  <c r="Z32" i="5" s="1"/>
  <c r="AB27" i="5"/>
  <c r="AB33" i="5" s="1"/>
  <c r="P32" i="5"/>
  <c r="X33" i="5"/>
  <c r="S32" i="5"/>
  <c r="Y27" i="5"/>
  <c r="Y33" i="5" s="1"/>
  <c r="Q32" i="5"/>
  <c r="X32" i="5"/>
  <c r="P33" i="5"/>
  <c r="S33" i="5"/>
  <c r="AB26" i="5"/>
  <c r="AB32" i="5" s="1"/>
  <c r="G2" i="4"/>
  <c r="I4" i="2"/>
  <c r="AE27" i="5" l="1"/>
  <c r="AE33" i="5" s="1"/>
  <c r="AE26" i="5"/>
  <c r="AE32" i="5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5" i="2"/>
  <c r="G456" i="2" s="1"/>
  <c r="F456" i="2"/>
  <c r="H18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5" i="2"/>
  <c r="I16" i="2" l="1"/>
  <c r="I32" i="2"/>
  <c r="I48" i="2"/>
  <c r="I64" i="2"/>
  <c r="I80" i="2"/>
  <c r="I96" i="2"/>
  <c r="I112" i="2"/>
  <c r="I128" i="2"/>
  <c r="I144" i="2"/>
  <c r="I160" i="2"/>
  <c r="I176" i="2"/>
  <c r="I192" i="2"/>
  <c r="I208" i="2"/>
  <c r="I224" i="2"/>
  <c r="I240" i="2"/>
  <c r="I256" i="2"/>
  <c r="I272" i="2"/>
  <c r="I288" i="2"/>
  <c r="I304" i="2"/>
  <c r="I320" i="2"/>
  <c r="I336" i="2"/>
  <c r="I352" i="2"/>
  <c r="I368" i="2"/>
  <c r="I384" i="2"/>
  <c r="I400" i="2"/>
  <c r="I416" i="2"/>
  <c r="I432" i="2"/>
  <c r="I448" i="2"/>
  <c r="I18" i="2"/>
  <c r="K18" i="2" s="1"/>
  <c r="L18" i="2" s="1"/>
  <c r="I19" i="2"/>
  <c r="I35" i="2"/>
  <c r="I51" i="2"/>
  <c r="I67" i="2"/>
  <c r="I83" i="2"/>
  <c r="I99" i="2"/>
  <c r="I115" i="2"/>
  <c r="I131" i="2"/>
  <c r="I147" i="2"/>
  <c r="I163" i="2"/>
  <c r="I179" i="2"/>
  <c r="I195" i="2"/>
  <c r="I211" i="2"/>
  <c r="I227" i="2"/>
  <c r="I243" i="2"/>
  <c r="I259" i="2"/>
  <c r="I275" i="2"/>
  <c r="I291" i="2"/>
  <c r="I307" i="2"/>
  <c r="I323" i="2"/>
  <c r="I339" i="2"/>
  <c r="I355" i="2"/>
  <c r="I371" i="2"/>
  <c r="I387" i="2"/>
  <c r="I403" i="2"/>
  <c r="I419" i="2"/>
  <c r="I435" i="2"/>
  <c r="I451" i="2"/>
  <c r="I20" i="2"/>
  <c r="I5" i="2"/>
  <c r="I21" i="2"/>
  <c r="I37" i="2"/>
  <c r="I53" i="2"/>
  <c r="I69" i="2"/>
  <c r="I85" i="2"/>
  <c r="I101" i="2"/>
  <c r="I117" i="2"/>
  <c r="I133" i="2"/>
  <c r="I149" i="2"/>
  <c r="I165" i="2"/>
  <c r="I181" i="2"/>
  <c r="I197" i="2"/>
  <c r="I213" i="2"/>
  <c r="I229" i="2"/>
  <c r="I245" i="2"/>
  <c r="I261" i="2"/>
  <c r="I277" i="2"/>
  <c r="I293" i="2"/>
  <c r="I309" i="2"/>
  <c r="I325" i="2"/>
  <c r="I341" i="2"/>
  <c r="I357" i="2"/>
  <c r="I373" i="2"/>
  <c r="I389" i="2"/>
  <c r="I405" i="2"/>
  <c r="I421" i="2"/>
  <c r="I437" i="2"/>
  <c r="I453" i="2"/>
  <c r="I7" i="2"/>
  <c r="I23" i="2"/>
  <c r="I39" i="2"/>
  <c r="I55" i="2"/>
  <c r="I71" i="2"/>
  <c r="I87" i="2"/>
  <c r="I103" i="2"/>
  <c r="I119" i="2"/>
  <c r="I135" i="2"/>
  <c r="I151" i="2"/>
  <c r="I167" i="2"/>
  <c r="I183" i="2"/>
  <c r="I199" i="2"/>
  <c r="I215" i="2"/>
  <c r="I231" i="2"/>
  <c r="I247" i="2"/>
  <c r="I263" i="2"/>
  <c r="I279" i="2"/>
  <c r="I295" i="2"/>
  <c r="I311" i="2"/>
  <c r="I327" i="2"/>
  <c r="I343" i="2"/>
  <c r="I359" i="2"/>
  <c r="I375" i="2"/>
  <c r="I391" i="2"/>
  <c r="I407" i="2"/>
  <c r="I423" i="2"/>
  <c r="I439" i="2"/>
  <c r="I8" i="2"/>
  <c r="I24" i="2"/>
  <c r="I40" i="2"/>
  <c r="I56" i="2"/>
  <c r="I72" i="2"/>
  <c r="I88" i="2"/>
  <c r="I104" i="2"/>
  <c r="I120" i="2"/>
  <c r="I136" i="2"/>
  <c r="I152" i="2"/>
  <c r="I168" i="2"/>
  <c r="I184" i="2"/>
  <c r="I200" i="2"/>
  <c r="I216" i="2"/>
  <c r="I232" i="2"/>
  <c r="I248" i="2"/>
  <c r="I264" i="2"/>
  <c r="I280" i="2"/>
  <c r="I296" i="2"/>
  <c r="I312" i="2"/>
  <c r="I328" i="2"/>
  <c r="I344" i="2"/>
  <c r="I360" i="2"/>
  <c r="I376" i="2"/>
  <c r="I392" i="2"/>
  <c r="I408" i="2"/>
  <c r="I424" i="2"/>
  <c r="I440" i="2"/>
  <c r="I9" i="2"/>
  <c r="I25" i="2"/>
  <c r="I41" i="2"/>
  <c r="I57" i="2"/>
  <c r="I73" i="2"/>
  <c r="I89" i="2"/>
  <c r="I105" i="2"/>
  <c r="I121" i="2"/>
  <c r="I137" i="2"/>
  <c r="I153" i="2"/>
  <c r="I169" i="2"/>
  <c r="I185" i="2"/>
  <c r="I201" i="2"/>
  <c r="I217" i="2"/>
  <c r="I233" i="2"/>
  <c r="I249" i="2"/>
  <c r="I265" i="2"/>
  <c r="I281" i="2"/>
  <c r="I297" i="2"/>
  <c r="I313" i="2"/>
  <c r="I329" i="2"/>
  <c r="I345" i="2"/>
  <c r="I361" i="2"/>
  <c r="I377" i="2"/>
  <c r="I393" i="2"/>
  <c r="I409" i="2"/>
  <c r="I425" i="2"/>
  <c r="I441" i="2"/>
  <c r="I10" i="2"/>
  <c r="I26" i="2"/>
  <c r="I42" i="2"/>
  <c r="I58" i="2"/>
  <c r="I74" i="2"/>
  <c r="I90" i="2"/>
  <c r="I106" i="2"/>
  <c r="I122" i="2"/>
  <c r="I138" i="2"/>
  <c r="I154" i="2"/>
  <c r="I170" i="2"/>
  <c r="I186" i="2"/>
  <c r="I202" i="2"/>
  <c r="I218" i="2"/>
  <c r="I234" i="2"/>
  <c r="I250" i="2"/>
  <c r="I266" i="2"/>
  <c r="I282" i="2"/>
  <c r="I298" i="2"/>
  <c r="I314" i="2"/>
  <c r="I330" i="2"/>
  <c r="I346" i="2"/>
  <c r="I362" i="2"/>
  <c r="I378" i="2"/>
  <c r="I394" i="2"/>
  <c r="I410" i="2"/>
  <c r="I426" i="2"/>
  <c r="I442" i="2"/>
  <c r="I11" i="2"/>
  <c r="I27" i="2"/>
  <c r="I43" i="2"/>
  <c r="I59" i="2"/>
  <c r="I75" i="2"/>
  <c r="I91" i="2"/>
  <c r="I107" i="2"/>
  <c r="I123" i="2"/>
  <c r="I139" i="2"/>
  <c r="I155" i="2"/>
  <c r="I171" i="2"/>
  <c r="I187" i="2"/>
  <c r="I203" i="2"/>
  <c r="I219" i="2"/>
  <c r="I235" i="2"/>
  <c r="I251" i="2"/>
  <c r="I267" i="2"/>
  <c r="I283" i="2"/>
  <c r="I299" i="2"/>
  <c r="I315" i="2"/>
  <c r="I331" i="2"/>
  <c r="I347" i="2"/>
  <c r="I363" i="2"/>
  <c r="I379" i="2"/>
  <c r="I395" i="2"/>
  <c r="I411" i="2"/>
  <c r="I427" i="2"/>
  <c r="I443" i="2"/>
  <c r="I12" i="2"/>
  <c r="I28" i="2"/>
  <c r="I44" i="2"/>
  <c r="I60" i="2"/>
  <c r="I76" i="2"/>
  <c r="I92" i="2"/>
  <c r="I108" i="2"/>
  <c r="I124" i="2"/>
  <c r="I140" i="2"/>
  <c r="I156" i="2"/>
  <c r="I172" i="2"/>
  <c r="I188" i="2"/>
  <c r="I204" i="2"/>
  <c r="I220" i="2"/>
  <c r="I236" i="2"/>
  <c r="I252" i="2"/>
  <c r="I268" i="2"/>
  <c r="I284" i="2"/>
  <c r="I300" i="2"/>
  <c r="I316" i="2"/>
  <c r="I332" i="2"/>
  <c r="I348" i="2"/>
  <c r="I364" i="2"/>
  <c r="I380" i="2"/>
  <c r="I396" i="2"/>
  <c r="I412" i="2"/>
  <c r="I428" i="2"/>
  <c r="I444" i="2"/>
  <c r="I13" i="2"/>
  <c r="I29" i="2"/>
  <c r="I45" i="2"/>
  <c r="I61" i="2"/>
  <c r="I77" i="2"/>
  <c r="I93" i="2"/>
  <c r="I109" i="2"/>
  <c r="I125" i="2"/>
  <c r="I141" i="2"/>
  <c r="I157" i="2"/>
  <c r="I173" i="2"/>
  <c r="I189" i="2"/>
  <c r="I205" i="2"/>
  <c r="I221" i="2"/>
  <c r="I237" i="2"/>
  <c r="I253" i="2"/>
  <c r="I269" i="2"/>
  <c r="I285" i="2"/>
  <c r="I301" i="2"/>
  <c r="I317" i="2"/>
  <c r="I333" i="2"/>
  <c r="I349" i="2"/>
  <c r="I365" i="2"/>
  <c r="I381" i="2"/>
  <c r="I397" i="2"/>
  <c r="I413" i="2"/>
  <c r="I429" i="2"/>
  <c r="I445" i="2"/>
  <c r="I14" i="2"/>
  <c r="I30" i="2"/>
  <c r="I46" i="2"/>
  <c r="I62" i="2"/>
  <c r="I78" i="2"/>
  <c r="I94" i="2"/>
  <c r="I110" i="2"/>
  <c r="I126" i="2"/>
  <c r="I142" i="2"/>
  <c r="I158" i="2"/>
  <c r="I174" i="2"/>
  <c r="I190" i="2"/>
  <c r="I206" i="2"/>
  <c r="I222" i="2"/>
  <c r="I238" i="2"/>
  <c r="I254" i="2"/>
  <c r="I270" i="2"/>
  <c r="I286" i="2"/>
  <c r="I302" i="2"/>
  <c r="I318" i="2"/>
  <c r="I334" i="2"/>
  <c r="I350" i="2"/>
  <c r="I366" i="2"/>
  <c r="I382" i="2"/>
  <c r="I398" i="2"/>
  <c r="I414" i="2"/>
  <c r="I430" i="2"/>
  <c r="I446" i="2"/>
  <c r="I34" i="2"/>
  <c r="I84" i="2"/>
  <c r="I134" i="2"/>
  <c r="I191" i="2"/>
  <c r="I241" i="2"/>
  <c r="I290" i="2"/>
  <c r="I340" i="2"/>
  <c r="I390" i="2"/>
  <c r="I447" i="2"/>
  <c r="I36" i="2"/>
  <c r="I86" i="2"/>
  <c r="I143" i="2"/>
  <c r="I193" i="2"/>
  <c r="I242" i="2"/>
  <c r="I292" i="2"/>
  <c r="I342" i="2"/>
  <c r="I399" i="2"/>
  <c r="I449" i="2"/>
  <c r="I38" i="2"/>
  <c r="I95" i="2"/>
  <c r="I145" i="2"/>
  <c r="I194" i="2"/>
  <c r="I244" i="2"/>
  <c r="I294" i="2"/>
  <c r="I351" i="2"/>
  <c r="I401" i="2"/>
  <c r="I450" i="2"/>
  <c r="I47" i="2"/>
  <c r="I97" i="2"/>
  <c r="I146" i="2"/>
  <c r="I196" i="2"/>
  <c r="I246" i="2"/>
  <c r="I303" i="2"/>
  <c r="I353" i="2"/>
  <c r="I402" i="2"/>
  <c r="I452" i="2"/>
  <c r="I49" i="2"/>
  <c r="I98" i="2"/>
  <c r="I148" i="2"/>
  <c r="I198" i="2"/>
  <c r="I255" i="2"/>
  <c r="I305" i="2"/>
  <c r="I354" i="2"/>
  <c r="I404" i="2"/>
  <c r="I454" i="2"/>
  <c r="I50" i="2"/>
  <c r="I100" i="2"/>
  <c r="I150" i="2"/>
  <c r="I207" i="2"/>
  <c r="I257" i="2"/>
  <c r="I306" i="2"/>
  <c r="I356" i="2"/>
  <c r="I406" i="2"/>
  <c r="I52" i="2"/>
  <c r="I102" i="2"/>
  <c r="I159" i="2"/>
  <c r="I209" i="2"/>
  <c r="I258" i="2"/>
  <c r="I308" i="2"/>
  <c r="I358" i="2"/>
  <c r="I415" i="2"/>
  <c r="I54" i="2"/>
  <c r="I111" i="2"/>
  <c r="I161" i="2"/>
  <c r="I210" i="2"/>
  <c r="I260" i="2"/>
  <c r="I310" i="2"/>
  <c r="I367" i="2"/>
  <c r="I417" i="2"/>
  <c r="I63" i="2"/>
  <c r="I113" i="2"/>
  <c r="I162" i="2"/>
  <c r="I212" i="2"/>
  <c r="I262" i="2"/>
  <c r="I319" i="2"/>
  <c r="I369" i="2"/>
  <c r="I418" i="2"/>
  <c r="I65" i="2"/>
  <c r="I114" i="2"/>
  <c r="I164" i="2"/>
  <c r="I214" i="2"/>
  <c r="I271" i="2"/>
  <c r="I321" i="2"/>
  <c r="I370" i="2"/>
  <c r="I420" i="2"/>
  <c r="I6" i="2"/>
  <c r="I66" i="2"/>
  <c r="I116" i="2"/>
  <c r="I166" i="2"/>
  <c r="I223" i="2"/>
  <c r="I273" i="2"/>
  <c r="I322" i="2"/>
  <c r="I372" i="2"/>
  <c r="I422" i="2"/>
  <c r="I15" i="2"/>
  <c r="I68" i="2"/>
  <c r="I118" i="2"/>
  <c r="I175" i="2"/>
  <c r="I225" i="2"/>
  <c r="I274" i="2"/>
  <c r="I324" i="2"/>
  <c r="I374" i="2"/>
  <c r="I431" i="2"/>
  <c r="I17" i="2"/>
  <c r="I70" i="2"/>
  <c r="I127" i="2"/>
  <c r="I177" i="2"/>
  <c r="I226" i="2"/>
  <c r="I276" i="2"/>
  <c r="I326" i="2"/>
  <c r="I383" i="2"/>
  <c r="I433" i="2"/>
  <c r="I22" i="2"/>
  <c r="I79" i="2"/>
  <c r="I129" i="2"/>
  <c r="I178" i="2"/>
  <c r="I228" i="2"/>
  <c r="I278" i="2"/>
  <c r="I335" i="2"/>
  <c r="I385" i="2"/>
  <c r="I434" i="2"/>
  <c r="I31" i="2"/>
  <c r="I81" i="2"/>
  <c r="I130" i="2"/>
  <c r="I180" i="2"/>
  <c r="I230" i="2"/>
  <c r="I287" i="2"/>
  <c r="I337" i="2"/>
  <c r="I386" i="2"/>
  <c r="I436" i="2"/>
  <c r="I33" i="2"/>
  <c r="I82" i="2"/>
  <c r="I132" i="2"/>
  <c r="I182" i="2"/>
  <c r="I239" i="2"/>
  <c r="I289" i="2"/>
  <c r="I338" i="2"/>
  <c r="I388" i="2"/>
  <c r="I438" i="2"/>
  <c r="H451" i="2"/>
  <c r="K451" i="2" s="1"/>
  <c r="L451" i="2" s="1"/>
  <c r="H435" i="2"/>
  <c r="K435" i="2" s="1"/>
  <c r="L435" i="2" s="1"/>
  <c r="H419" i="2"/>
  <c r="K419" i="2" s="1"/>
  <c r="L419" i="2" s="1"/>
  <c r="H403" i="2"/>
  <c r="H387" i="2"/>
  <c r="H371" i="2"/>
  <c r="K371" i="2" s="1"/>
  <c r="L371" i="2" s="1"/>
  <c r="H355" i="2"/>
  <c r="K355" i="2" s="1"/>
  <c r="L355" i="2" s="1"/>
  <c r="H339" i="2"/>
  <c r="K339" i="2" s="1"/>
  <c r="L339" i="2" s="1"/>
  <c r="H323" i="2"/>
  <c r="H307" i="2"/>
  <c r="K307" i="2" s="1"/>
  <c r="L307" i="2" s="1"/>
  <c r="H291" i="2"/>
  <c r="H275" i="2"/>
  <c r="K275" i="2" s="1"/>
  <c r="L275" i="2" s="1"/>
  <c r="H259" i="2"/>
  <c r="K259" i="2" s="1"/>
  <c r="L259" i="2" s="1"/>
  <c r="H243" i="2"/>
  <c r="K243" i="2" s="1"/>
  <c r="L243" i="2" s="1"/>
  <c r="H227" i="2"/>
  <c r="H211" i="2"/>
  <c r="K211" i="2" s="1"/>
  <c r="L211" i="2" s="1"/>
  <c r="H195" i="2"/>
  <c r="K195" i="2" s="1"/>
  <c r="L195" i="2" s="1"/>
  <c r="H179" i="2"/>
  <c r="K179" i="2" s="1"/>
  <c r="L179" i="2" s="1"/>
  <c r="H163" i="2"/>
  <c r="K163" i="2" s="1"/>
  <c r="L163" i="2" s="1"/>
  <c r="H147" i="2"/>
  <c r="H131" i="2"/>
  <c r="H115" i="2"/>
  <c r="K115" i="2" s="1"/>
  <c r="L115" i="2" s="1"/>
  <c r="H99" i="2"/>
  <c r="K99" i="2" s="1"/>
  <c r="L99" i="2" s="1"/>
  <c r="H83" i="2"/>
  <c r="K83" i="2" s="1"/>
  <c r="L83" i="2" s="1"/>
  <c r="H67" i="2"/>
  <c r="H51" i="2"/>
  <c r="K51" i="2" s="1"/>
  <c r="L51" i="2" s="1"/>
  <c r="H35" i="2"/>
  <c r="H19" i="2"/>
  <c r="K19" i="2" s="1"/>
  <c r="L19" i="2" s="1"/>
  <c r="H450" i="2"/>
  <c r="K450" i="2" s="1"/>
  <c r="L450" i="2" s="1"/>
  <c r="H434" i="2"/>
  <c r="K434" i="2" s="1"/>
  <c r="L434" i="2" s="1"/>
  <c r="H418" i="2"/>
  <c r="K418" i="2" s="1"/>
  <c r="L418" i="2" s="1"/>
  <c r="H402" i="2"/>
  <c r="H386" i="2"/>
  <c r="K386" i="2" s="1"/>
  <c r="L386" i="2" s="1"/>
  <c r="H370" i="2"/>
  <c r="K370" i="2" s="1"/>
  <c r="L370" i="2" s="1"/>
  <c r="H354" i="2"/>
  <c r="K354" i="2" s="1"/>
  <c r="L354" i="2" s="1"/>
  <c r="H338" i="2"/>
  <c r="H322" i="2"/>
  <c r="K322" i="2" s="1"/>
  <c r="L322" i="2" s="1"/>
  <c r="H306" i="2"/>
  <c r="H290" i="2"/>
  <c r="H274" i="2"/>
  <c r="K274" i="2" s="1"/>
  <c r="L274" i="2" s="1"/>
  <c r="H258" i="2"/>
  <c r="H242" i="2"/>
  <c r="H226" i="2"/>
  <c r="K226" i="2" s="1"/>
  <c r="L226" i="2" s="1"/>
  <c r="H210" i="2"/>
  <c r="K210" i="2" s="1"/>
  <c r="L210" i="2" s="1"/>
  <c r="H194" i="2"/>
  <c r="H178" i="2"/>
  <c r="K178" i="2" s="1"/>
  <c r="L178" i="2" s="1"/>
  <c r="H162" i="2"/>
  <c r="K162" i="2" s="1"/>
  <c r="L162" i="2" s="1"/>
  <c r="H146" i="2"/>
  <c r="H130" i="2"/>
  <c r="K130" i="2" s="1"/>
  <c r="L130" i="2" s="1"/>
  <c r="H114" i="2"/>
  <c r="K114" i="2" s="1"/>
  <c r="L114" i="2" s="1"/>
  <c r="H98" i="2"/>
  <c r="H82" i="2"/>
  <c r="K82" i="2" s="1"/>
  <c r="L82" i="2" s="1"/>
  <c r="H66" i="2"/>
  <c r="H50" i="2"/>
  <c r="H34" i="2"/>
  <c r="K34" i="2" s="1"/>
  <c r="L34" i="2" s="1"/>
  <c r="H5" i="2"/>
  <c r="K5" i="2" s="1"/>
  <c r="L5" i="2" s="1"/>
  <c r="H6" i="2"/>
  <c r="H7" i="2"/>
  <c r="K7" i="2" s="1"/>
  <c r="L7" i="2" s="1"/>
  <c r="H11" i="2"/>
  <c r="K11" i="2" s="1"/>
  <c r="L11" i="2" s="1"/>
  <c r="H449" i="2"/>
  <c r="K449" i="2" s="1"/>
  <c r="L449" i="2" s="1"/>
  <c r="H433" i="2"/>
  <c r="H417" i="2"/>
  <c r="K417" i="2" s="1"/>
  <c r="L417" i="2" s="1"/>
  <c r="H401" i="2"/>
  <c r="K401" i="2" s="1"/>
  <c r="L401" i="2" s="1"/>
  <c r="H385" i="2"/>
  <c r="K385" i="2" s="1"/>
  <c r="L385" i="2" s="1"/>
  <c r="H369" i="2"/>
  <c r="K369" i="2" s="1"/>
  <c r="L369" i="2" s="1"/>
  <c r="H353" i="2"/>
  <c r="K353" i="2" s="1"/>
  <c r="L353" i="2" s="1"/>
  <c r="H337" i="2"/>
  <c r="K337" i="2" s="1"/>
  <c r="L337" i="2" s="1"/>
  <c r="H321" i="2"/>
  <c r="H305" i="2"/>
  <c r="H289" i="2"/>
  <c r="K289" i="2" s="1"/>
  <c r="L289" i="2" s="1"/>
  <c r="H273" i="2"/>
  <c r="K273" i="2" s="1"/>
  <c r="L273" i="2" s="1"/>
  <c r="H257" i="2"/>
  <c r="K257" i="2" s="1"/>
  <c r="L257" i="2" s="1"/>
  <c r="H241" i="2"/>
  <c r="K241" i="2" s="1"/>
  <c r="L241" i="2" s="1"/>
  <c r="H225" i="2"/>
  <c r="H209" i="2"/>
  <c r="K209" i="2" s="1"/>
  <c r="L209" i="2" s="1"/>
  <c r="H193" i="2"/>
  <c r="K193" i="2" s="1"/>
  <c r="L193" i="2" s="1"/>
  <c r="H177" i="2"/>
  <c r="K177" i="2" s="1"/>
  <c r="L177" i="2" s="1"/>
  <c r="H161" i="2"/>
  <c r="K161" i="2" s="1"/>
  <c r="L161" i="2" s="1"/>
  <c r="H145" i="2"/>
  <c r="K145" i="2" s="1"/>
  <c r="L145" i="2" s="1"/>
  <c r="H129" i="2"/>
  <c r="H113" i="2"/>
  <c r="H97" i="2"/>
  <c r="K97" i="2" s="1"/>
  <c r="L97" i="2" s="1"/>
  <c r="H81" i="2"/>
  <c r="K81" i="2" s="1"/>
  <c r="L81" i="2" s="1"/>
  <c r="H65" i="2"/>
  <c r="H49" i="2"/>
  <c r="K49" i="2" s="1"/>
  <c r="L49" i="2" s="1"/>
  <c r="H33" i="2"/>
  <c r="H17" i="2"/>
  <c r="K17" i="2" s="1"/>
  <c r="L17" i="2" s="1"/>
  <c r="H448" i="2"/>
  <c r="K448" i="2" s="1"/>
  <c r="L448" i="2" s="1"/>
  <c r="H432" i="2"/>
  <c r="H416" i="2"/>
  <c r="K416" i="2" s="1"/>
  <c r="L416" i="2" s="1"/>
  <c r="H400" i="2"/>
  <c r="K400" i="2" s="1"/>
  <c r="L400" i="2" s="1"/>
  <c r="H384" i="2"/>
  <c r="K384" i="2" s="1"/>
  <c r="L384" i="2" s="1"/>
  <c r="H368" i="2"/>
  <c r="K368" i="2" s="1"/>
  <c r="L368" i="2" s="1"/>
  <c r="H352" i="2"/>
  <c r="K352" i="2" s="1"/>
  <c r="L352" i="2" s="1"/>
  <c r="H336" i="2"/>
  <c r="K336" i="2" s="1"/>
  <c r="L336" i="2" s="1"/>
  <c r="H320" i="2"/>
  <c r="K320" i="2" s="1"/>
  <c r="L320" i="2" s="1"/>
  <c r="H304" i="2"/>
  <c r="K304" i="2" s="1"/>
  <c r="L304" i="2" s="1"/>
  <c r="H288" i="2"/>
  <c r="K288" i="2" s="1"/>
  <c r="L288" i="2" s="1"/>
  <c r="H272" i="2"/>
  <c r="K272" i="2" s="1"/>
  <c r="L272" i="2" s="1"/>
  <c r="H256" i="2"/>
  <c r="K256" i="2" s="1"/>
  <c r="L256" i="2" s="1"/>
  <c r="H240" i="2"/>
  <c r="H224" i="2"/>
  <c r="H208" i="2"/>
  <c r="K208" i="2" s="1"/>
  <c r="L208" i="2" s="1"/>
  <c r="H192" i="2"/>
  <c r="K192" i="2" s="1"/>
  <c r="L192" i="2" s="1"/>
  <c r="H176" i="2"/>
  <c r="H160" i="2"/>
  <c r="K160" i="2" s="1"/>
  <c r="L160" i="2" s="1"/>
  <c r="H144" i="2"/>
  <c r="K144" i="2" s="1"/>
  <c r="L144" i="2" s="1"/>
  <c r="H128" i="2"/>
  <c r="K128" i="2" s="1"/>
  <c r="L128" i="2" s="1"/>
  <c r="H112" i="2"/>
  <c r="K112" i="2" s="1"/>
  <c r="L112" i="2" s="1"/>
  <c r="H96" i="2"/>
  <c r="K96" i="2" s="1"/>
  <c r="L96" i="2" s="1"/>
  <c r="H80" i="2"/>
  <c r="K80" i="2" s="1"/>
  <c r="L80" i="2" s="1"/>
  <c r="H64" i="2"/>
  <c r="K64" i="2" s="1"/>
  <c r="L64" i="2" s="1"/>
  <c r="H48" i="2"/>
  <c r="K48" i="2" s="1"/>
  <c r="L48" i="2" s="1"/>
  <c r="H32" i="2"/>
  <c r="K32" i="2" s="1"/>
  <c r="L32" i="2" s="1"/>
  <c r="H16" i="2"/>
  <c r="K16" i="2" s="1"/>
  <c r="L16" i="2" s="1"/>
  <c r="H447" i="2"/>
  <c r="H431" i="2"/>
  <c r="H415" i="2"/>
  <c r="H399" i="2"/>
  <c r="K399" i="2" s="1"/>
  <c r="L399" i="2" s="1"/>
  <c r="H383" i="2"/>
  <c r="K383" i="2" s="1"/>
  <c r="L383" i="2" s="1"/>
  <c r="H367" i="2"/>
  <c r="K367" i="2" s="1"/>
  <c r="L367" i="2" s="1"/>
  <c r="H351" i="2"/>
  <c r="H335" i="2"/>
  <c r="H319" i="2"/>
  <c r="K319" i="2" s="1"/>
  <c r="L319" i="2" s="1"/>
  <c r="H303" i="2"/>
  <c r="K303" i="2" s="1"/>
  <c r="L303" i="2" s="1"/>
  <c r="H287" i="2"/>
  <c r="K287" i="2" s="1"/>
  <c r="L287" i="2" s="1"/>
  <c r="H271" i="2"/>
  <c r="K271" i="2" s="1"/>
  <c r="L271" i="2" s="1"/>
  <c r="H255" i="2"/>
  <c r="H239" i="2"/>
  <c r="H223" i="2"/>
  <c r="K223" i="2" s="1"/>
  <c r="L223" i="2" s="1"/>
  <c r="H207" i="2"/>
  <c r="K207" i="2" s="1"/>
  <c r="L207" i="2" s="1"/>
  <c r="H191" i="2"/>
  <c r="K191" i="2" s="1"/>
  <c r="L191" i="2" s="1"/>
  <c r="H175" i="2"/>
  <c r="K175" i="2" s="1"/>
  <c r="L175" i="2" s="1"/>
  <c r="H159" i="2"/>
  <c r="K159" i="2" s="1"/>
  <c r="L159" i="2" s="1"/>
  <c r="H143" i="2"/>
  <c r="K143" i="2" s="1"/>
  <c r="L143" i="2" s="1"/>
  <c r="H127" i="2"/>
  <c r="K127" i="2" s="1"/>
  <c r="L127" i="2" s="1"/>
  <c r="H111" i="2"/>
  <c r="K111" i="2" s="1"/>
  <c r="L111" i="2" s="1"/>
  <c r="H95" i="2"/>
  <c r="K95" i="2" s="1"/>
  <c r="L95" i="2" s="1"/>
  <c r="H79" i="2"/>
  <c r="K79" i="2" s="1"/>
  <c r="L79" i="2" s="1"/>
  <c r="H63" i="2"/>
  <c r="K63" i="2" s="1"/>
  <c r="L63" i="2" s="1"/>
  <c r="H47" i="2"/>
  <c r="K47" i="2" s="1"/>
  <c r="L47" i="2" s="1"/>
  <c r="H31" i="2"/>
  <c r="K31" i="2" s="1"/>
  <c r="L31" i="2" s="1"/>
  <c r="H15" i="2"/>
  <c r="K15" i="2" s="1"/>
  <c r="L15" i="2" s="1"/>
  <c r="H446" i="2"/>
  <c r="K446" i="2" s="1"/>
  <c r="L446" i="2" s="1"/>
  <c r="H430" i="2"/>
  <c r="K430" i="2" s="1"/>
  <c r="L430" i="2" s="1"/>
  <c r="H414" i="2"/>
  <c r="K414" i="2" s="1"/>
  <c r="L414" i="2" s="1"/>
  <c r="H398" i="2"/>
  <c r="K398" i="2" s="1"/>
  <c r="L398" i="2" s="1"/>
  <c r="H382" i="2"/>
  <c r="K382" i="2" s="1"/>
  <c r="L382" i="2" s="1"/>
  <c r="H366" i="2"/>
  <c r="K366" i="2" s="1"/>
  <c r="L366" i="2" s="1"/>
  <c r="H350" i="2"/>
  <c r="H334" i="2"/>
  <c r="H318" i="2"/>
  <c r="K318" i="2" s="1"/>
  <c r="L318" i="2" s="1"/>
  <c r="H302" i="2"/>
  <c r="H286" i="2"/>
  <c r="H270" i="2"/>
  <c r="K270" i="2" s="1"/>
  <c r="L270" i="2" s="1"/>
  <c r="H254" i="2"/>
  <c r="K254" i="2" s="1"/>
  <c r="L254" i="2" s="1"/>
  <c r="H238" i="2"/>
  <c r="H222" i="2"/>
  <c r="K222" i="2" s="1"/>
  <c r="L222" i="2" s="1"/>
  <c r="H206" i="2"/>
  <c r="K206" i="2" s="1"/>
  <c r="L206" i="2" s="1"/>
  <c r="H190" i="2"/>
  <c r="K190" i="2" s="1"/>
  <c r="L190" i="2" s="1"/>
  <c r="H174" i="2"/>
  <c r="K174" i="2" s="1"/>
  <c r="L174" i="2" s="1"/>
  <c r="H158" i="2"/>
  <c r="K158" i="2" s="1"/>
  <c r="L158" i="2" s="1"/>
  <c r="H142" i="2"/>
  <c r="K142" i="2" s="1"/>
  <c r="L142" i="2" s="1"/>
  <c r="H126" i="2"/>
  <c r="K126" i="2" s="1"/>
  <c r="L126" i="2" s="1"/>
  <c r="H110" i="2"/>
  <c r="K110" i="2" s="1"/>
  <c r="L110" i="2" s="1"/>
  <c r="H94" i="2"/>
  <c r="H78" i="2"/>
  <c r="K78" i="2" s="1"/>
  <c r="L78" i="2" s="1"/>
  <c r="H62" i="2"/>
  <c r="K62" i="2" s="1"/>
  <c r="L62" i="2" s="1"/>
  <c r="H46" i="2"/>
  <c r="H30" i="2"/>
  <c r="H14" i="2"/>
  <c r="K14" i="2" s="1"/>
  <c r="L14" i="2" s="1"/>
  <c r="H445" i="2"/>
  <c r="K445" i="2" s="1"/>
  <c r="L445" i="2" s="1"/>
  <c r="H429" i="2"/>
  <c r="H413" i="2"/>
  <c r="K413" i="2" s="1"/>
  <c r="L413" i="2" s="1"/>
  <c r="H397" i="2"/>
  <c r="K397" i="2" s="1"/>
  <c r="L397" i="2" s="1"/>
  <c r="H381" i="2"/>
  <c r="K381" i="2" s="1"/>
  <c r="L381" i="2" s="1"/>
  <c r="H365" i="2"/>
  <c r="K365" i="2" s="1"/>
  <c r="L365" i="2" s="1"/>
  <c r="H349" i="2"/>
  <c r="K349" i="2" s="1"/>
  <c r="L349" i="2" s="1"/>
  <c r="H333" i="2"/>
  <c r="K333" i="2" s="1"/>
  <c r="L333" i="2" s="1"/>
  <c r="H317" i="2"/>
  <c r="K317" i="2" s="1"/>
  <c r="L317" i="2" s="1"/>
  <c r="H301" i="2"/>
  <c r="K301" i="2" s="1"/>
  <c r="L301" i="2" s="1"/>
  <c r="H285" i="2"/>
  <c r="H269" i="2"/>
  <c r="K269" i="2" s="1"/>
  <c r="L269" i="2" s="1"/>
  <c r="H253" i="2"/>
  <c r="K253" i="2" s="1"/>
  <c r="L253" i="2" s="1"/>
  <c r="H237" i="2"/>
  <c r="H221" i="2"/>
  <c r="H205" i="2"/>
  <c r="K205" i="2" s="1"/>
  <c r="L205" i="2" s="1"/>
  <c r="H189" i="2"/>
  <c r="K189" i="2" s="1"/>
  <c r="L189" i="2" s="1"/>
  <c r="H173" i="2"/>
  <c r="H157" i="2"/>
  <c r="K157" i="2" s="1"/>
  <c r="L157" i="2" s="1"/>
  <c r="H141" i="2"/>
  <c r="K141" i="2" s="1"/>
  <c r="L141" i="2" s="1"/>
  <c r="H125" i="2"/>
  <c r="K125" i="2" s="1"/>
  <c r="L125" i="2" s="1"/>
  <c r="H109" i="2"/>
  <c r="K109" i="2" s="1"/>
  <c r="L109" i="2" s="1"/>
  <c r="H93" i="2"/>
  <c r="K93" i="2" s="1"/>
  <c r="L93" i="2" s="1"/>
  <c r="H77" i="2"/>
  <c r="K77" i="2" s="1"/>
  <c r="L77" i="2" s="1"/>
  <c r="H61" i="2"/>
  <c r="K61" i="2" s="1"/>
  <c r="L61" i="2" s="1"/>
  <c r="H45" i="2"/>
  <c r="K45" i="2" s="1"/>
  <c r="L45" i="2" s="1"/>
  <c r="H29" i="2"/>
  <c r="H13" i="2"/>
  <c r="K13" i="2" s="1"/>
  <c r="L13" i="2" s="1"/>
  <c r="H444" i="2"/>
  <c r="K444" i="2" s="1"/>
  <c r="L444" i="2" s="1"/>
  <c r="H428" i="2"/>
  <c r="H412" i="2"/>
  <c r="H396" i="2"/>
  <c r="K396" i="2" s="1"/>
  <c r="L396" i="2" s="1"/>
  <c r="H380" i="2"/>
  <c r="K380" i="2" s="1"/>
  <c r="L380" i="2" s="1"/>
  <c r="H364" i="2"/>
  <c r="H348" i="2"/>
  <c r="K348" i="2" s="1"/>
  <c r="L348" i="2" s="1"/>
  <c r="H332" i="2"/>
  <c r="K332" i="2" s="1"/>
  <c r="L332" i="2" s="1"/>
  <c r="H316" i="2"/>
  <c r="K316" i="2" s="1"/>
  <c r="L316" i="2" s="1"/>
  <c r="H300" i="2"/>
  <c r="K300" i="2" s="1"/>
  <c r="L300" i="2" s="1"/>
  <c r="H284" i="2"/>
  <c r="K284" i="2" s="1"/>
  <c r="L284" i="2" s="1"/>
  <c r="H268" i="2"/>
  <c r="K268" i="2" s="1"/>
  <c r="L268" i="2" s="1"/>
  <c r="H252" i="2"/>
  <c r="K252" i="2" s="1"/>
  <c r="L252" i="2" s="1"/>
  <c r="H236" i="2"/>
  <c r="K236" i="2" s="1"/>
  <c r="L236" i="2" s="1"/>
  <c r="H220" i="2"/>
  <c r="H204" i="2"/>
  <c r="K204" i="2" s="1"/>
  <c r="L204" i="2" s="1"/>
  <c r="H188" i="2"/>
  <c r="K188" i="2" s="1"/>
  <c r="L188" i="2" s="1"/>
  <c r="H172" i="2"/>
  <c r="H156" i="2"/>
  <c r="H140" i="2"/>
  <c r="K140" i="2" s="1"/>
  <c r="L140" i="2" s="1"/>
  <c r="H124" i="2"/>
  <c r="K124" i="2" s="1"/>
  <c r="L124" i="2" s="1"/>
  <c r="H108" i="2"/>
  <c r="H92" i="2"/>
  <c r="K92" i="2" s="1"/>
  <c r="L92" i="2" s="1"/>
  <c r="H76" i="2"/>
  <c r="K76" i="2" s="1"/>
  <c r="L76" i="2" s="1"/>
  <c r="H60" i="2"/>
  <c r="K60" i="2" s="1"/>
  <c r="L60" i="2" s="1"/>
  <c r="H44" i="2"/>
  <c r="K44" i="2" s="1"/>
  <c r="L44" i="2" s="1"/>
  <c r="H28" i="2"/>
  <c r="K28" i="2" s="1"/>
  <c r="L28" i="2" s="1"/>
  <c r="H12" i="2"/>
  <c r="K12" i="2" s="1"/>
  <c r="L12" i="2" s="1"/>
  <c r="H443" i="2"/>
  <c r="K443" i="2" s="1"/>
  <c r="L443" i="2" s="1"/>
  <c r="H427" i="2"/>
  <c r="K427" i="2" s="1"/>
  <c r="L427" i="2" s="1"/>
  <c r="H411" i="2"/>
  <c r="H395" i="2"/>
  <c r="K395" i="2" s="1"/>
  <c r="L395" i="2" s="1"/>
  <c r="H379" i="2"/>
  <c r="K379" i="2" s="1"/>
  <c r="L379" i="2" s="1"/>
  <c r="H363" i="2"/>
  <c r="H347" i="2"/>
  <c r="H331" i="2"/>
  <c r="K331" i="2" s="1"/>
  <c r="L331" i="2" s="1"/>
  <c r="H315" i="2"/>
  <c r="K315" i="2" s="1"/>
  <c r="L315" i="2" s="1"/>
  <c r="H299" i="2"/>
  <c r="H283" i="2"/>
  <c r="K283" i="2" s="1"/>
  <c r="L283" i="2" s="1"/>
  <c r="H267" i="2"/>
  <c r="K267" i="2" s="1"/>
  <c r="L267" i="2" s="1"/>
  <c r="H251" i="2"/>
  <c r="K251" i="2" s="1"/>
  <c r="L251" i="2" s="1"/>
  <c r="H235" i="2"/>
  <c r="K235" i="2" s="1"/>
  <c r="L235" i="2" s="1"/>
  <c r="H219" i="2"/>
  <c r="K219" i="2" s="1"/>
  <c r="L219" i="2" s="1"/>
  <c r="H203" i="2"/>
  <c r="K203" i="2" s="1"/>
  <c r="L203" i="2" s="1"/>
  <c r="H187" i="2"/>
  <c r="K187" i="2" s="1"/>
  <c r="L187" i="2" s="1"/>
  <c r="H171" i="2"/>
  <c r="K171" i="2" s="1"/>
  <c r="L171" i="2" s="1"/>
  <c r="H155" i="2"/>
  <c r="H139" i="2"/>
  <c r="K139" i="2" s="1"/>
  <c r="L139" i="2" s="1"/>
  <c r="H123" i="2"/>
  <c r="K123" i="2" s="1"/>
  <c r="L123" i="2" s="1"/>
  <c r="H107" i="2"/>
  <c r="H91" i="2"/>
  <c r="H75" i="2"/>
  <c r="K75" i="2" s="1"/>
  <c r="L75" i="2" s="1"/>
  <c r="H59" i="2"/>
  <c r="K59" i="2" s="1"/>
  <c r="L59" i="2" s="1"/>
  <c r="H43" i="2"/>
  <c r="H27" i="2"/>
  <c r="K27" i="2" s="1"/>
  <c r="L27" i="2" s="1"/>
  <c r="H10" i="2"/>
  <c r="K10" i="2" s="1"/>
  <c r="L10" i="2" s="1"/>
  <c r="H442" i="2"/>
  <c r="K442" i="2" s="1"/>
  <c r="L442" i="2" s="1"/>
  <c r="H426" i="2"/>
  <c r="K426" i="2" s="1"/>
  <c r="L426" i="2" s="1"/>
  <c r="H410" i="2"/>
  <c r="K410" i="2" s="1"/>
  <c r="L410" i="2" s="1"/>
  <c r="H394" i="2"/>
  <c r="K394" i="2" s="1"/>
  <c r="L394" i="2" s="1"/>
  <c r="H378" i="2"/>
  <c r="K378" i="2" s="1"/>
  <c r="L378" i="2" s="1"/>
  <c r="H362" i="2"/>
  <c r="K362" i="2" s="1"/>
  <c r="L362" i="2" s="1"/>
  <c r="H346" i="2"/>
  <c r="H330" i="2"/>
  <c r="K330" i="2" s="1"/>
  <c r="L330" i="2" s="1"/>
  <c r="H314" i="2"/>
  <c r="K314" i="2" s="1"/>
  <c r="L314" i="2" s="1"/>
  <c r="H298" i="2"/>
  <c r="H282" i="2"/>
  <c r="H266" i="2"/>
  <c r="K266" i="2" s="1"/>
  <c r="L266" i="2" s="1"/>
  <c r="H250" i="2"/>
  <c r="K250" i="2" s="1"/>
  <c r="L250" i="2" s="1"/>
  <c r="H234" i="2"/>
  <c r="H218" i="2"/>
  <c r="K218" i="2" s="1"/>
  <c r="L218" i="2" s="1"/>
  <c r="H202" i="2"/>
  <c r="K202" i="2" s="1"/>
  <c r="L202" i="2" s="1"/>
  <c r="H186" i="2"/>
  <c r="K186" i="2" s="1"/>
  <c r="L186" i="2" s="1"/>
  <c r="H170" i="2"/>
  <c r="K170" i="2" s="1"/>
  <c r="L170" i="2" s="1"/>
  <c r="H154" i="2"/>
  <c r="K154" i="2" s="1"/>
  <c r="L154" i="2" s="1"/>
  <c r="H138" i="2"/>
  <c r="K138" i="2" s="1"/>
  <c r="L138" i="2" s="1"/>
  <c r="H122" i="2"/>
  <c r="K122" i="2" s="1"/>
  <c r="L122" i="2" s="1"/>
  <c r="H106" i="2"/>
  <c r="K106" i="2" s="1"/>
  <c r="L106" i="2" s="1"/>
  <c r="H90" i="2"/>
  <c r="H74" i="2"/>
  <c r="K74" i="2" s="1"/>
  <c r="L74" i="2" s="1"/>
  <c r="H58" i="2"/>
  <c r="K58" i="2" s="1"/>
  <c r="L58" i="2" s="1"/>
  <c r="H42" i="2"/>
  <c r="H26" i="2"/>
  <c r="H9" i="2"/>
  <c r="K9" i="2" s="1"/>
  <c r="L9" i="2" s="1"/>
  <c r="H441" i="2"/>
  <c r="K441" i="2" s="1"/>
  <c r="L441" i="2" s="1"/>
  <c r="H425" i="2"/>
  <c r="H409" i="2"/>
  <c r="K409" i="2" s="1"/>
  <c r="L409" i="2" s="1"/>
  <c r="H393" i="2"/>
  <c r="K393" i="2" s="1"/>
  <c r="L393" i="2" s="1"/>
  <c r="H377" i="2"/>
  <c r="K377" i="2" s="1"/>
  <c r="L377" i="2" s="1"/>
  <c r="H361" i="2"/>
  <c r="K361" i="2" s="1"/>
  <c r="L361" i="2" s="1"/>
  <c r="H345" i="2"/>
  <c r="K345" i="2" s="1"/>
  <c r="L345" i="2" s="1"/>
  <c r="H329" i="2"/>
  <c r="K329" i="2" s="1"/>
  <c r="L329" i="2" s="1"/>
  <c r="H313" i="2"/>
  <c r="K313" i="2" s="1"/>
  <c r="L313" i="2" s="1"/>
  <c r="H297" i="2"/>
  <c r="K297" i="2" s="1"/>
  <c r="L297" i="2" s="1"/>
  <c r="H281" i="2"/>
  <c r="H265" i="2"/>
  <c r="K265" i="2" s="1"/>
  <c r="L265" i="2" s="1"/>
  <c r="H249" i="2"/>
  <c r="K249" i="2" s="1"/>
  <c r="L249" i="2" s="1"/>
  <c r="H233" i="2"/>
  <c r="H217" i="2"/>
  <c r="H201" i="2"/>
  <c r="K201" i="2" s="1"/>
  <c r="L201" i="2" s="1"/>
  <c r="H185" i="2"/>
  <c r="K185" i="2" s="1"/>
  <c r="L185" i="2" s="1"/>
  <c r="H169" i="2"/>
  <c r="H153" i="2"/>
  <c r="K153" i="2" s="1"/>
  <c r="L153" i="2" s="1"/>
  <c r="H137" i="2"/>
  <c r="K137" i="2" s="1"/>
  <c r="L137" i="2" s="1"/>
  <c r="H121" i="2"/>
  <c r="K121" i="2" s="1"/>
  <c r="L121" i="2" s="1"/>
  <c r="H105" i="2"/>
  <c r="K105" i="2" s="1"/>
  <c r="L105" i="2" s="1"/>
  <c r="H89" i="2"/>
  <c r="K89" i="2" s="1"/>
  <c r="L89" i="2" s="1"/>
  <c r="H73" i="2"/>
  <c r="K73" i="2" s="1"/>
  <c r="L73" i="2" s="1"/>
  <c r="H57" i="2"/>
  <c r="K57" i="2" s="1"/>
  <c r="L57" i="2" s="1"/>
  <c r="H41" i="2"/>
  <c r="K41" i="2" s="1"/>
  <c r="L41" i="2" s="1"/>
  <c r="H25" i="2"/>
  <c r="H8" i="2"/>
  <c r="K8" i="2" s="1"/>
  <c r="L8" i="2" s="1"/>
  <c r="H440" i="2"/>
  <c r="K440" i="2" s="1"/>
  <c r="L440" i="2" s="1"/>
  <c r="H424" i="2"/>
  <c r="H408" i="2"/>
  <c r="H392" i="2"/>
  <c r="K392" i="2" s="1"/>
  <c r="L392" i="2" s="1"/>
  <c r="H376" i="2"/>
  <c r="K376" i="2" s="1"/>
  <c r="L376" i="2" s="1"/>
  <c r="H360" i="2"/>
  <c r="H344" i="2"/>
  <c r="K344" i="2" s="1"/>
  <c r="L344" i="2" s="1"/>
  <c r="H328" i="2"/>
  <c r="K328" i="2" s="1"/>
  <c r="L328" i="2" s="1"/>
  <c r="H312" i="2"/>
  <c r="K312" i="2" s="1"/>
  <c r="L312" i="2" s="1"/>
  <c r="H296" i="2"/>
  <c r="K296" i="2" s="1"/>
  <c r="L296" i="2" s="1"/>
  <c r="H280" i="2"/>
  <c r="K280" i="2" s="1"/>
  <c r="L280" i="2" s="1"/>
  <c r="H264" i="2"/>
  <c r="K264" i="2" s="1"/>
  <c r="L264" i="2" s="1"/>
  <c r="H248" i="2"/>
  <c r="K248" i="2" s="1"/>
  <c r="L248" i="2" s="1"/>
  <c r="H232" i="2"/>
  <c r="K232" i="2" s="1"/>
  <c r="L232" i="2" s="1"/>
  <c r="H216" i="2"/>
  <c r="H200" i="2"/>
  <c r="K200" i="2" s="1"/>
  <c r="L200" i="2" s="1"/>
  <c r="H184" i="2"/>
  <c r="K184" i="2" s="1"/>
  <c r="L184" i="2" s="1"/>
  <c r="H168" i="2"/>
  <c r="H152" i="2"/>
  <c r="H136" i="2"/>
  <c r="K136" i="2" s="1"/>
  <c r="L136" i="2" s="1"/>
  <c r="H120" i="2"/>
  <c r="K120" i="2" s="1"/>
  <c r="L120" i="2" s="1"/>
  <c r="H104" i="2"/>
  <c r="H88" i="2"/>
  <c r="K88" i="2" s="1"/>
  <c r="L88" i="2" s="1"/>
  <c r="H72" i="2"/>
  <c r="K72" i="2" s="1"/>
  <c r="L72" i="2" s="1"/>
  <c r="H56" i="2"/>
  <c r="K56" i="2" s="1"/>
  <c r="L56" i="2" s="1"/>
  <c r="H40" i="2"/>
  <c r="K40" i="2" s="1"/>
  <c r="L40" i="2" s="1"/>
  <c r="H24" i="2"/>
  <c r="K24" i="2" s="1"/>
  <c r="L24" i="2" s="1"/>
  <c r="H4" i="2"/>
  <c r="K4" i="2" s="1"/>
  <c r="H439" i="2"/>
  <c r="K439" i="2" s="1"/>
  <c r="L439" i="2" s="1"/>
  <c r="H423" i="2"/>
  <c r="K423" i="2" s="1"/>
  <c r="L423" i="2" s="1"/>
  <c r="H407" i="2"/>
  <c r="K407" i="2" s="1"/>
  <c r="L407" i="2" s="1"/>
  <c r="H391" i="2"/>
  <c r="K391" i="2" s="1"/>
  <c r="L391" i="2" s="1"/>
  <c r="H375" i="2"/>
  <c r="H359" i="2"/>
  <c r="H343" i="2"/>
  <c r="K343" i="2" s="1"/>
  <c r="L343" i="2" s="1"/>
  <c r="H327" i="2"/>
  <c r="K327" i="2" s="1"/>
  <c r="L327" i="2" s="1"/>
  <c r="H311" i="2"/>
  <c r="K311" i="2" s="1"/>
  <c r="L311" i="2" s="1"/>
  <c r="H295" i="2"/>
  <c r="K295" i="2" s="1"/>
  <c r="L295" i="2" s="1"/>
  <c r="H279" i="2"/>
  <c r="K279" i="2" s="1"/>
  <c r="L279" i="2" s="1"/>
  <c r="H263" i="2"/>
  <c r="K263" i="2" s="1"/>
  <c r="L263" i="2" s="1"/>
  <c r="H247" i="2"/>
  <c r="K247" i="2" s="1"/>
  <c r="L247" i="2" s="1"/>
  <c r="H231" i="2"/>
  <c r="K231" i="2" s="1"/>
  <c r="L231" i="2" s="1"/>
  <c r="H215" i="2"/>
  <c r="K215" i="2" s="1"/>
  <c r="L215" i="2" s="1"/>
  <c r="H199" i="2"/>
  <c r="K199" i="2" s="1"/>
  <c r="L199" i="2" s="1"/>
  <c r="H183" i="2"/>
  <c r="K183" i="2" s="1"/>
  <c r="L183" i="2" s="1"/>
  <c r="H167" i="2"/>
  <c r="K167" i="2" s="1"/>
  <c r="L167" i="2" s="1"/>
  <c r="H151" i="2"/>
  <c r="K151" i="2" s="1"/>
  <c r="L151" i="2" s="1"/>
  <c r="H135" i="2"/>
  <c r="K135" i="2" s="1"/>
  <c r="L135" i="2" s="1"/>
  <c r="H119" i="2"/>
  <c r="H103" i="2"/>
  <c r="H87" i="2"/>
  <c r="K87" i="2" s="1"/>
  <c r="L87" i="2" s="1"/>
  <c r="H71" i="2"/>
  <c r="K71" i="2" s="1"/>
  <c r="L71" i="2" s="1"/>
  <c r="H55" i="2"/>
  <c r="K55" i="2" s="1"/>
  <c r="L55" i="2" s="1"/>
  <c r="H39" i="2"/>
  <c r="K39" i="2" s="1"/>
  <c r="L39" i="2" s="1"/>
  <c r="H23" i="2"/>
  <c r="K23" i="2" s="1"/>
  <c r="L23" i="2" s="1"/>
  <c r="H454" i="2"/>
  <c r="K454" i="2" s="1"/>
  <c r="L454" i="2" s="1"/>
  <c r="H438" i="2"/>
  <c r="K438" i="2" s="1"/>
  <c r="L438" i="2" s="1"/>
  <c r="H422" i="2"/>
  <c r="K422" i="2" s="1"/>
  <c r="L422" i="2" s="1"/>
  <c r="H406" i="2"/>
  <c r="K406" i="2" s="1"/>
  <c r="L406" i="2" s="1"/>
  <c r="H390" i="2"/>
  <c r="K390" i="2" s="1"/>
  <c r="L390" i="2" s="1"/>
  <c r="H374" i="2"/>
  <c r="H358" i="2"/>
  <c r="K358" i="2" s="1"/>
  <c r="L358" i="2" s="1"/>
  <c r="H342" i="2"/>
  <c r="K342" i="2" s="1"/>
  <c r="L342" i="2" s="1"/>
  <c r="H326" i="2"/>
  <c r="H310" i="2"/>
  <c r="K310" i="2" s="1"/>
  <c r="L310" i="2" s="1"/>
  <c r="H294" i="2"/>
  <c r="K294" i="2" s="1"/>
  <c r="L294" i="2" s="1"/>
  <c r="H278" i="2"/>
  <c r="H262" i="2"/>
  <c r="K262" i="2" s="1"/>
  <c r="L262" i="2" s="1"/>
  <c r="H246" i="2"/>
  <c r="K246" i="2" s="1"/>
  <c r="L246" i="2" s="1"/>
  <c r="H230" i="2"/>
  <c r="H214" i="2"/>
  <c r="K214" i="2" s="1"/>
  <c r="L214" i="2" s="1"/>
  <c r="H198" i="2"/>
  <c r="K198" i="2" s="1"/>
  <c r="L198" i="2" s="1"/>
  <c r="H182" i="2"/>
  <c r="H166" i="2"/>
  <c r="K166" i="2" s="1"/>
  <c r="L166" i="2" s="1"/>
  <c r="H150" i="2"/>
  <c r="K150" i="2" s="1"/>
  <c r="L150" i="2" s="1"/>
  <c r="H134" i="2"/>
  <c r="K134" i="2" s="1"/>
  <c r="L134" i="2" s="1"/>
  <c r="H118" i="2"/>
  <c r="K118" i="2" s="1"/>
  <c r="L118" i="2" s="1"/>
  <c r="H102" i="2"/>
  <c r="H86" i="2"/>
  <c r="K86" i="2" s="1"/>
  <c r="L86" i="2" s="1"/>
  <c r="H70" i="2"/>
  <c r="K70" i="2" s="1"/>
  <c r="L70" i="2" s="1"/>
  <c r="H54" i="2"/>
  <c r="K54" i="2" s="1"/>
  <c r="L54" i="2" s="1"/>
  <c r="H38" i="2"/>
  <c r="H22" i="2"/>
  <c r="K22" i="2" s="1"/>
  <c r="L22" i="2" s="1"/>
  <c r="H453" i="2"/>
  <c r="K453" i="2" s="1"/>
  <c r="L453" i="2" s="1"/>
  <c r="H437" i="2"/>
  <c r="K437" i="2" s="1"/>
  <c r="L437" i="2" s="1"/>
  <c r="H421" i="2"/>
  <c r="K421" i="2" s="1"/>
  <c r="L421" i="2" s="1"/>
  <c r="H405" i="2"/>
  <c r="K405" i="2" s="1"/>
  <c r="L405" i="2" s="1"/>
  <c r="H389" i="2"/>
  <c r="K389" i="2" s="1"/>
  <c r="L389" i="2" s="1"/>
  <c r="H373" i="2"/>
  <c r="K373" i="2" s="1"/>
  <c r="L373" i="2" s="1"/>
  <c r="H357" i="2"/>
  <c r="K357" i="2" s="1"/>
  <c r="L357" i="2" s="1"/>
  <c r="H341" i="2"/>
  <c r="K341" i="2" s="1"/>
  <c r="L341" i="2" s="1"/>
  <c r="H325" i="2"/>
  <c r="H309" i="2"/>
  <c r="H293" i="2"/>
  <c r="K293" i="2" s="1"/>
  <c r="L293" i="2" s="1"/>
  <c r="H277" i="2"/>
  <c r="K277" i="2" s="1"/>
  <c r="L277" i="2" s="1"/>
  <c r="H261" i="2"/>
  <c r="H245" i="2"/>
  <c r="K245" i="2" s="1"/>
  <c r="L245" i="2" s="1"/>
  <c r="H229" i="2"/>
  <c r="K229" i="2" s="1"/>
  <c r="L229" i="2" s="1"/>
  <c r="H213" i="2"/>
  <c r="K213" i="2" s="1"/>
  <c r="L213" i="2" s="1"/>
  <c r="H197" i="2"/>
  <c r="K197" i="2" s="1"/>
  <c r="L197" i="2" s="1"/>
  <c r="H181" i="2"/>
  <c r="K181" i="2" s="1"/>
  <c r="L181" i="2" s="1"/>
  <c r="H165" i="2"/>
  <c r="K165" i="2" s="1"/>
  <c r="L165" i="2" s="1"/>
  <c r="H149" i="2"/>
  <c r="K149" i="2" s="1"/>
  <c r="L149" i="2" s="1"/>
  <c r="H133" i="2"/>
  <c r="K133" i="2" s="1"/>
  <c r="L133" i="2" s="1"/>
  <c r="H117" i="2"/>
  <c r="K117" i="2" s="1"/>
  <c r="L117" i="2" s="1"/>
  <c r="H101" i="2"/>
  <c r="K101" i="2" s="1"/>
  <c r="L101" i="2" s="1"/>
  <c r="H85" i="2"/>
  <c r="K85" i="2" s="1"/>
  <c r="L85" i="2" s="1"/>
  <c r="H69" i="2"/>
  <c r="H53" i="2"/>
  <c r="H37" i="2"/>
  <c r="K37" i="2" s="1"/>
  <c r="L37" i="2" s="1"/>
  <c r="H21" i="2"/>
  <c r="K21" i="2" s="1"/>
  <c r="L21" i="2" s="1"/>
  <c r="H452" i="2"/>
  <c r="K452" i="2" s="1"/>
  <c r="L452" i="2" s="1"/>
  <c r="H436" i="2"/>
  <c r="K436" i="2" s="1"/>
  <c r="L436" i="2" s="1"/>
  <c r="H420" i="2"/>
  <c r="K420" i="2" s="1"/>
  <c r="L420" i="2" s="1"/>
  <c r="H404" i="2"/>
  <c r="K404" i="2" s="1"/>
  <c r="L404" i="2" s="1"/>
  <c r="H388" i="2"/>
  <c r="K388" i="2" s="1"/>
  <c r="L388" i="2" s="1"/>
  <c r="H372" i="2"/>
  <c r="K372" i="2" s="1"/>
  <c r="L372" i="2" s="1"/>
  <c r="H356" i="2"/>
  <c r="K356" i="2" s="1"/>
  <c r="L356" i="2" s="1"/>
  <c r="H340" i="2"/>
  <c r="H324" i="2"/>
  <c r="K324" i="2" s="1"/>
  <c r="L324" i="2" s="1"/>
  <c r="H308" i="2"/>
  <c r="K308" i="2" s="1"/>
  <c r="L308" i="2" s="1"/>
  <c r="H292" i="2"/>
  <c r="K292" i="2" s="1"/>
  <c r="L292" i="2" s="1"/>
  <c r="H276" i="2"/>
  <c r="K276" i="2" s="1"/>
  <c r="L276" i="2" s="1"/>
  <c r="H260" i="2"/>
  <c r="K260" i="2" s="1"/>
  <c r="L260" i="2" s="1"/>
  <c r="H244" i="2"/>
  <c r="H228" i="2"/>
  <c r="K228" i="2" s="1"/>
  <c r="L228" i="2" s="1"/>
  <c r="H212" i="2"/>
  <c r="K212" i="2" s="1"/>
  <c r="L212" i="2" s="1"/>
  <c r="H196" i="2"/>
  <c r="K196" i="2" s="1"/>
  <c r="L196" i="2" s="1"/>
  <c r="H180" i="2"/>
  <c r="K180" i="2" s="1"/>
  <c r="L180" i="2" s="1"/>
  <c r="H164" i="2"/>
  <c r="K164" i="2" s="1"/>
  <c r="L164" i="2" s="1"/>
  <c r="H148" i="2"/>
  <c r="H132" i="2"/>
  <c r="K132" i="2" s="1"/>
  <c r="L132" i="2" s="1"/>
  <c r="H116" i="2"/>
  <c r="K116" i="2" s="1"/>
  <c r="L116" i="2" s="1"/>
  <c r="H100" i="2"/>
  <c r="K100" i="2" s="1"/>
  <c r="L100" i="2" s="1"/>
  <c r="H84" i="2"/>
  <c r="K84" i="2" s="1"/>
  <c r="L84" i="2" s="1"/>
  <c r="H68" i="2"/>
  <c r="K68" i="2" s="1"/>
  <c r="L68" i="2" s="1"/>
  <c r="H52" i="2"/>
  <c r="H36" i="2"/>
  <c r="K36" i="2" s="1"/>
  <c r="L36" i="2" s="1"/>
  <c r="H20" i="2"/>
  <c r="K20" i="2" s="1"/>
  <c r="L20" i="2" s="1"/>
  <c r="K35" i="2" l="1"/>
  <c r="L35" i="2" s="1"/>
  <c r="K291" i="2"/>
  <c r="L291" i="2" s="1"/>
  <c r="K278" i="2"/>
  <c r="L278" i="2" s="1"/>
  <c r="K152" i="2"/>
  <c r="L152" i="2" s="1"/>
  <c r="K408" i="2"/>
  <c r="L408" i="2" s="1"/>
  <c r="K217" i="2"/>
  <c r="L217" i="2" s="1"/>
  <c r="K26" i="2"/>
  <c r="L26" i="2" s="1"/>
  <c r="L456" i="2" s="1"/>
  <c r="K282" i="2"/>
  <c r="L282" i="2" s="1"/>
  <c r="K91" i="2"/>
  <c r="L91" i="2" s="1"/>
  <c r="K347" i="2"/>
  <c r="L347" i="2" s="1"/>
  <c r="K156" i="2"/>
  <c r="L156" i="2" s="1"/>
  <c r="K412" i="2"/>
  <c r="L412" i="2" s="1"/>
  <c r="K221" i="2"/>
  <c r="L221" i="2" s="1"/>
  <c r="K30" i="2"/>
  <c r="L30" i="2" s="1"/>
  <c r="K286" i="2"/>
  <c r="L286" i="2" s="1"/>
  <c r="K351" i="2"/>
  <c r="L351" i="2" s="1"/>
  <c r="K225" i="2"/>
  <c r="L225" i="2" s="1"/>
  <c r="K242" i="2"/>
  <c r="L242" i="2" s="1"/>
  <c r="K148" i="2"/>
  <c r="L148" i="2" s="1"/>
  <c r="K38" i="2"/>
  <c r="L38" i="2" s="1"/>
  <c r="K103" i="2"/>
  <c r="L103" i="2" s="1"/>
  <c r="K359" i="2"/>
  <c r="L359" i="2" s="1"/>
  <c r="K168" i="2"/>
  <c r="L168" i="2" s="1"/>
  <c r="K424" i="2"/>
  <c r="L424" i="2" s="1"/>
  <c r="K233" i="2"/>
  <c r="L233" i="2" s="1"/>
  <c r="K42" i="2"/>
  <c r="L42" i="2" s="1"/>
  <c r="K298" i="2"/>
  <c r="L298" i="2" s="1"/>
  <c r="K107" i="2"/>
  <c r="L107" i="2" s="1"/>
  <c r="K363" i="2"/>
  <c r="L363" i="2" s="1"/>
  <c r="K172" i="2"/>
  <c r="L172" i="2" s="1"/>
  <c r="K428" i="2"/>
  <c r="L428" i="2" s="1"/>
  <c r="K237" i="2"/>
  <c r="L237" i="2" s="1"/>
  <c r="K46" i="2"/>
  <c r="L46" i="2" s="1"/>
  <c r="K302" i="2"/>
  <c r="L302" i="2" s="1"/>
  <c r="K176" i="2"/>
  <c r="L176" i="2" s="1"/>
  <c r="K432" i="2"/>
  <c r="L432" i="2" s="1"/>
  <c r="K6" i="2"/>
  <c r="L6" i="2" s="1"/>
  <c r="K258" i="2"/>
  <c r="L258" i="2" s="1"/>
  <c r="K67" i="2"/>
  <c r="L67" i="2" s="1"/>
  <c r="K323" i="2"/>
  <c r="L323" i="2" s="1"/>
  <c r="K334" i="2"/>
  <c r="L334" i="2" s="1"/>
  <c r="K290" i="2"/>
  <c r="L290" i="2" s="1"/>
  <c r="K119" i="2"/>
  <c r="L119" i="2" s="1"/>
  <c r="K261" i="2"/>
  <c r="L261" i="2" s="1"/>
  <c r="K326" i="2"/>
  <c r="L326" i="2" s="1"/>
  <c r="K216" i="2"/>
  <c r="L216" i="2" s="1"/>
  <c r="K25" i="2"/>
  <c r="L25" i="2" s="1"/>
  <c r="K281" i="2"/>
  <c r="L281" i="2" s="1"/>
  <c r="K90" i="2"/>
  <c r="L90" i="2" s="1"/>
  <c r="K346" i="2"/>
  <c r="L346" i="2" s="1"/>
  <c r="K155" i="2"/>
  <c r="L155" i="2" s="1"/>
  <c r="K411" i="2"/>
  <c r="L411" i="2" s="1"/>
  <c r="K220" i="2"/>
  <c r="L220" i="2" s="1"/>
  <c r="K29" i="2"/>
  <c r="L29" i="2" s="1"/>
  <c r="K285" i="2"/>
  <c r="L285" i="2" s="1"/>
  <c r="K94" i="2"/>
  <c r="L94" i="2" s="1"/>
  <c r="K350" i="2"/>
  <c r="L350" i="2" s="1"/>
  <c r="K415" i="2"/>
  <c r="L415" i="2" s="1"/>
  <c r="K224" i="2"/>
  <c r="L224" i="2" s="1"/>
  <c r="K33" i="2"/>
  <c r="L33" i="2" s="1"/>
  <c r="K50" i="2"/>
  <c r="L50" i="2" s="1"/>
  <c r="K306" i="2"/>
  <c r="L306" i="2" s="1"/>
  <c r="K102" i="2"/>
  <c r="L102" i="2" s="1"/>
  <c r="K431" i="2"/>
  <c r="L431" i="2" s="1"/>
  <c r="K240" i="2"/>
  <c r="L240" i="2" s="1"/>
  <c r="K305" i="2"/>
  <c r="L305" i="2" s="1"/>
  <c r="K66" i="2"/>
  <c r="L66" i="2" s="1"/>
  <c r="K131" i="2"/>
  <c r="L131" i="2" s="1"/>
  <c r="K387" i="2"/>
  <c r="L387" i="2" s="1"/>
  <c r="K244" i="2"/>
  <c r="L244" i="2" s="1"/>
  <c r="K53" i="2"/>
  <c r="L53" i="2" s="1"/>
  <c r="K309" i="2"/>
  <c r="L309" i="2" s="1"/>
  <c r="K374" i="2"/>
  <c r="L374" i="2" s="1"/>
  <c r="K447" i="2"/>
  <c r="L447" i="2" s="1"/>
  <c r="K65" i="2"/>
  <c r="L65" i="2" s="1"/>
  <c r="K321" i="2"/>
  <c r="L321" i="2" s="1"/>
  <c r="K338" i="2"/>
  <c r="L338" i="2" s="1"/>
  <c r="K147" i="2"/>
  <c r="L147" i="2" s="1"/>
  <c r="K403" i="2"/>
  <c r="L403" i="2" s="1"/>
  <c r="K98" i="2"/>
  <c r="L98" i="2" s="1"/>
  <c r="K325" i="2"/>
  <c r="L325" i="2" s="1"/>
  <c r="K239" i="2"/>
  <c r="L239" i="2" s="1"/>
  <c r="K113" i="2"/>
  <c r="L113" i="2" s="1"/>
  <c r="K335" i="2"/>
  <c r="L335" i="2" s="1"/>
  <c r="K375" i="2"/>
  <c r="L375" i="2" s="1"/>
  <c r="K69" i="2"/>
  <c r="L69" i="2" s="1"/>
  <c r="K52" i="2"/>
  <c r="L52" i="2" s="1"/>
  <c r="K182" i="2"/>
  <c r="L182" i="2" s="1"/>
  <c r="K255" i="2"/>
  <c r="L255" i="2" s="1"/>
  <c r="K129" i="2"/>
  <c r="L129" i="2" s="1"/>
  <c r="K146" i="2"/>
  <c r="L146" i="2" s="1"/>
  <c r="K402" i="2"/>
  <c r="L402" i="2" s="1"/>
  <c r="K227" i="2"/>
  <c r="L227" i="2" s="1"/>
  <c r="K340" i="2"/>
  <c r="L340" i="2" s="1"/>
  <c r="K230" i="2"/>
  <c r="L230" i="2" s="1"/>
  <c r="K104" i="2"/>
  <c r="L104" i="2" s="1"/>
  <c r="K360" i="2"/>
  <c r="L360" i="2" s="1"/>
  <c r="K169" i="2"/>
  <c r="L169" i="2" s="1"/>
  <c r="K425" i="2"/>
  <c r="L425" i="2" s="1"/>
  <c r="K234" i="2"/>
  <c r="L234" i="2" s="1"/>
  <c r="K43" i="2"/>
  <c r="L43" i="2" s="1"/>
  <c r="K299" i="2"/>
  <c r="L299" i="2" s="1"/>
  <c r="K108" i="2"/>
  <c r="L108" i="2" s="1"/>
  <c r="K364" i="2"/>
  <c r="L364" i="2" s="1"/>
  <c r="K173" i="2"/>
  <c r="L173" i="2" s="1"/>
  <c r="K429" i="2"/>
  <c r="L429" i="2" s="1"/>
  <c r="K238" i="2"/>
  <c r="L238" i="2" s="1"/>
  <c r="K433" i="2"/>
  <c r="L433" i="2" s="1"/>
  <c r="K194" i="2"/>
  <c r="L194" i="2" s="1"/>
</calcChain>
</file>

<file path=xl/sharedStrings.xml><?xml version="1.0" encoding="utf-8"?>
<sst xmlns="http://schemas.openxmlformats.org/spreadsheetml/2006/main" count="269" uniqueCount="70">
  <si>
    <t>energy (eV)</t>
  </si>
  <si>
    <t>Un-normalized Texas Red</t>
  </si>
  <si>
    <t>Un-normalized Qy</t>
  </si>
  <si>
    <t>Texas Red integral</t>
  </si>
  <si>
    <t>Qy Integral</t>
  </si>
  <si>
    <t>Texas Red Normalized</t>
  </si>
  <si>
    <t>Overlap kernal</t>
  </si>
  <si>
    <t>Overlap integral</t>
  </si>
  <si>
    <t>Normalized Texas Red (eV x-axis)</t>
  </si>
  <si>
    <t>Normalized Qy spectrum (eV x-axis)</t>
  </si>
  <si>
    <t>overlap function</t>
  </si>
  <si>
    <t>overlap intergral</t>
  </si>
  <si>
    <t>sum of overlap intergral (eV-1)</t>
  </si>
  <si>
    <t>coupling(avg) (meV)</t>
  </si>
  <si>
    <t>CLA610</t>
  </si>
  <si>
    <t>CLA611</t>
  </si>
  <si>
    <t>CLA612</t>
  </si>
  <si>
    <t>CHL601</t>
  </si>
  <si>
    <t>CHL608</t>
  </si>
  <si>
    <t>TEX1</t>
  </si>
  <si>
    <t>TEX4</t>
  </si>
  <si>
    <t>coupling(avg) (eV)</t>
  </si>
  <si>
    <t>coupling sq (eV^2)</t>
  </si>
  <si>
    <t>hbar (eV sec)</t>
  </si>
  <si>
    <t>2pi / hbar</t>
  </si>
  <si>
    <r>
      <t>FRET time (</t>
    </r>
    <r>
      <rPr>
        <sz val="11"/>
        <color theme="1"/>
        <rFont val="Calibri"/>
        <family val="2"/>
      </rPr>
      <t>ps</t>
    </r>
    <r>
      <rPr>
        <sz val="11"/>
        <color theme="1"/>
        <rFont val="Calibri"/>
        <family val="2"/>
        <scheme val="minor"/>
      </rPr>
      <t>)</t>
    </r>
  </si>
  <si>
    <t>note we shift the Qy by 1000 cm-1, about 0.12398 eV</t>
  </si>
  <si>
    <t>hbar</t>
  </si>
  <si>
    <t>2pi/hbar</t>
  </si>
  <si>
    <t>Couplings:</t>
  </si>
  <si>
    <t>Qy rate (sec-1)</t>
  </si>
  <si>
    <r>
      <t>Qy FRET time (</t>
    </r>
    <r>
      <rPr>
        <sz val="11"/>
        <color theme="1"/>
        <rFont val="Calibri"/>
        <family val="2"/>
      </rPr>
      <t>ps</t>
    </r>
    <r>
      <rPr>
        <sz val="11"/>
        <color theme="1"/>
        <rFont val="Calibri"/>
        <family val="2"/>
        <scheme val="minor"/>
      </rPr>
      <t>)</t>
    </r>
  </si>
  <si>
    <t>Qx rate below:</t>
  </si>
  <si>
    <r>
      <t>Qx FRET time (</t>
    </r>
    <r>
      <rPr>
        <sz val="11"/>
        <color theme="1"/>
        <rFont val="Calibri"/>
        <family val="2"/>
      </rPr>
      <t>ps</t>
    </r>
    <r>
      <rPr>
        <sz val="11"/>
        <color theme="1"/>
        <rFont val="Calibri"/>
        <family val="2"/>
        <scheme val="minor"/>
      </rPr>
      <t>)</t>
    </r>
  </si>
  <si>
    <t>Qy/Qx Sum rate (sec-1)</t>
  </si>
  <si>
    <r>
      <t>Qy/Qx Sum FRET time (</t>
    </r>
    <r>
      <rPr>
        <sz val="11"/>
        <color theme="1"/>
        <rFont val="Calibri"/>
        <family val="2"/>
      </rPr>
      <t>ps</t>
    </r>
    <r>
      <rPr>
        <sz val="11"/>
        <color theme="1"/>
        <rFont val="Calibri"/>
        <family val="2"/>
        <scheme val="minor"/>
      </rPr>
      <t>)</t>
    </r>
  </si>
  <si>
    <t>CLA sum rate (sec-1)</t>
  </si>
  <si>
    <t>1650 cm-1, about 0.20457 eV</t>
  </si>
  <si>
    <t>Qx spectrum (1000)</t>
  </si>
  <si>
    <t>Qx spectrum (1650)</t>
  </si>
  <si>
    <t>CLA_Qy</t>
  </si>
  <si>
    <t>CLA_Qx</t>
  </si>
  <si>
    <t>CHL_Qy</t>
  </si>
  <si>
    <t>CHL_Qx</t>
  </si>
  <si>
    <t>Qx rate (sec-1)</t>
  </si>
  <si>
    <t>chl601_dipole.dat</t>
  </si>
  <si>
    <t>chl601_Qx_dipole.dat</t>
  </si>
  <si>
    <t>chl608_dipole.dat</t>
  </si>
  <si>
    <t>chl608_Qx_dipole.dat</t>
  </si>
  <si>
    <t>cla610_dipole.dat</t>
  </si>
  <si>
    <t>cla610_Qx_dipole.dat</t>
  </si>
  <si>
    <t>cla611_dipole.dat</t>
  </si>
  <si>
    <t>cla611_Qx_dipole.dat</t>
  </si>
  <si>
    <t>cla612_dipole.dat</t>
  </si>
  <si>
    <t>cla612_Qx_dipole.dat</t>
  </si>
  <si>
    <t>Tex1</t>
  </si>
  <si>
    <t>Tex4</t>
  </si>
  <si>
    <t>Tex1_coupling_sq</t>
  </si>
  <si>
    <t>Tex4_coupling_sq</t>
  </si>
  <si>
    <t>Tex1 Rate</t>
  </si>
  <si>
    <t>Tex4 Rate</t>
  </si>
  <si>
    <t>sum(sec-1)</t>
  </si>
  <si>
    <t>lifetime (ps)</t>
  </si>
  <si>
    <t>Tex_*5</t>
  </si>
  <si>
    <t>Chla Qy</t>
  </si>
  <si>
    <t>Cha Qx/vib</t>
  </si>
  <si>
    <t>Chlb Qy</t>
  </si>
  <si>
    <t>Chlb Qx/vib</t>
  </si>
  <si>
    <t>new lifetime (ps)</t>
  </si>
  <si>
    <t>old lifetime (ps)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</si>
</sst>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theme="1"/>
      <name val="Helvetica Neue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7">
    <xf numFmtId="0" fontId="0" fillId="0" borderId="0" xfId="0"/>
    <xf numFmtId="0" fontId="2" fillId="2" borderId="0" xfId="1" applyFont="1" applyFill="1" applyAlignment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'Chris''s edit'!$C$4:$C$454</c:f>
              <c:numCache>
                <c:formatCode>General</c:formatCode>
                <c:ptCount val="451"/>
                <c:pt idx="0">
                  <c:v>1.6531226602211757</c:v>
                </c:pt>
                <c:pt idx="1">
                  <c:v>1.6553297665766111</c:v>
                </c:pt>
                <c:pt idx="2">
                  <c:v>1.6575427742859379</c:v>
                </c:pt>
                <c:pt idx="3">
                  <c:v>1.6597617070493731</c:v>
                </c:pt>
                <c:pt idx="4">
                  <c:v>1.6619865886942113</c:v>
                </c:pt>
                <c:pt idx="5">
                  <c:v>1.6642174431756798</c:v>
                </c:pt>
                <c:pt idx="6">
                  <c:v>1.6664542945777976</c:v>
                </c:pt>
                <c:pt idx="7">
                  <c:v>1.6686971671142419</c:v>
                </c:pt>
                <c:pt idx="8">
                  <c:v>1.6709460851292202</c:v>
                </c:pt>
                <c:pt idx="9">
                  <c:v>1.6732010730983558</c:v>
                </c:pt>
                <c:pt idx="10">
                  <c:v>1.6754621556295697</c:v>
                </c:pt>
                <c:pt idx="11">
                  <c:v>1.6777293574639804</c:v>
                </c:pt>
                <c:pt idx="12">
                  <c:v>1.6800027034768044</c:v>
                </c:pt>
                <c:pt idx="13">
                  <c:v>1.6822822186782658</c:v>
                </c:pt>
                <c:pt idx="14">
                  <c:v>1.684567928214513</c:v>
                </c:pt>
                <c:pt idx="15">
                  <c:v>1.6868598573685463</c:v>
                </c:pt>
                <c:pt idx="16">
                  <c:v>1.6891580315611465</c:v>
                </c:pt>
                <c:pt idx="17">
                  <c:v>1.6914624763518165</c:v>
                </c:pt>
                <c:pt idx="18">
                  <c:v>1.6937732174397289</c:v>
                </c:pt>
                <c:pt idx="19">
                  <c:v>1.6960902806646805</c:v>
                </c:pt>
                <c:pt idx="20">
                  <c:v>1.698413692008057</c:v>
                </c:pt>
                <c:pt idx="21">
                  <c:v>1.7007434775938017</c:v>
                </c:pt>
                <c:pt idx="22" formatCode="0.00E+00">
                  <c:v>1.7030796636893979</c:v>
                </c:pt>
                <c:pt idx="23" formatCode="0.00E+00">
                  <c:v>1.7054222767068523</c:v>
                </c:pt>
                <c:pt idx="24" formatCode="0.00E+00">
                  <c:v>1.7077713432036938</c:v>
                </c:pt>
                <c:pt idx="25" formatCode="0.00E+00">
                  <c:v>1.7101268898839748</c:v>
                </c:pt>
                <c:pt idx="26" formatCode="0.00E+00">
                  <c:v>1.7124889435992841</c:v>
                </c:pt>
                <c:pt idx="27" formatCode="0.00E+00">
                  <c:v>1.7148575313497672</c:v>
                </c:pt>
                <c:pt idx="28" formatCode="0.00E+00">
                  <c:v>1.7172326802851545</c:v>
                </c:pt>
                <c:pt idx="29" formatCode="0.00E+00">
                  <c:v>1.7196144177057997</c:v>
                </c:pt>
                <c:pt idx="30" formatCode="0.00E+00">
                  <c:v>1.722002771063724</c:v>
                </c:pt>
                <c:pt idx="31" formatCode="0.00E+00">
                  <c:v>1.7243977679636739</c:v>
                </c:pt>
                <c:pt idx="32" formatCode="0.00E+00">
                  <c:v>1.7267994361641803</c:v>
                </c:pt>
                <c:pt idx="33" formatCode="0.00E+00">
                  <c:v>1.7292078035786353</c:v>
                </c:pt>
                <c:pt idx="34" formatCode="0.00E+00">
                  <c:v>1.7316228982763711</c:v>
                </c:pt>
                <c:pt idx="35" formatCode="0.00E+00">
                  <c:v>1.7340447484837507</c:v>
                </c:pt>
                <c:pt idx="36" formatCode="0.00E+00">
                  <c:v>1.7364733825852681</c:v>
                </c:pt>
                <c:pt idx="37" formatCode="0.00E+00">
                  <c:v>1.7389088291246588</c:v>
                </c:pt>
                <c:pt idx="38" formatCode="0.00E+00">
                  <c:v>1.7413511168060136</c:v>
                </c:pt>
                <c:pt idx="39" formatCode="0.00E+00">
                  <c:v>1.743800274494911</c:v>
                </c:pt>
                <c:pt idx="40" formatCode="0.00E+00">
                  <c:v>1.7462563312195514</c:v>
                </c:pt>
                <c:pt idx="41" formatCode="0.00E+00">
                  <c:v>1.7487193161719063</c:v>
                </c:pt>
                <c:pt idx="42" formatCode="0.00E+00">
                  <c:v>1.7511892587088724</c:v>
                </c:pt>
                <c:pt idx="43" formatCode="0.00E+00">
                  <c:v>1.753666188353439</c:v>
                </c:pt>
                <c:pt idx="44" formatCode="0.00E+00">
                  <c:v>1.7561501347958663</c:v>
                </c:pt>
                <c:pt idx="45" formatCode="0.00E+00">
                  <c:v>1.7586411278948679</c:v>
                </c:pt>
                <c:pt idx="46" formatCode="0.00E+00">
                  <c:v>1.7611391976788091</c:v>
                </c:pt>
                <c:pt idx="47" formatCode="0.00E+00">
                  <c:v>1.7636443743469155</c:v>
                </c:pt>
                <c:pt idx="48" formatCode="0.00E+00">
                  <c:v>1.7661566882704869</c:v>
                </c:pt>
                <c:pt idx="49" formatCode="0.00E+00">
                  <c:v>1.7686761699941249</c:v>
                </c:pt>
                <c:pt idx="50" formatCode="0.00E+00">
                  <c:v>1.7712028502369737</c:v>
                </c:pt>
                <c:pt idx="51" formatCode="0.00E+00">
                  <c:v>1.7737367598939653</c:v>
                </c:pt>
                <c:pt idx="52" formatCode="0.00E+00">
                  <c:v>1.7762779300370795</c:v>
                </c:pt>
                <c:pt idx="53" formatCode="0.00E+00">
                  <c:v>1.7788263919166161</c:v>
                </c:pt>
                <c:pt idx="54" formatCode="0.00E+00">
                  <c:v>1.7813821769624734</c:v>
                </c:pt>
                <c:pt idx="55" formatCode="0.00E+00">
                  <c:v>1.7839453167854409</c:v>
                </c:pt>
                <c:pt idx="56" formatCode="0.00E+00">
                  <c:v>1.7865158431785035</c:v>
                </c:pt>
                <c:pt idx="57" formatCode="0.00E+00">
                  <c:v>1.7890937881181554</c:v>
                </c:pt>
                <c:pt idx="58">
                  <c:v>1.7916791837657249</c:v>
                </c:pt>
                <c:pt idx="59">
                  <c:v>1.7942720624687143</c:v>
                </c:pt>
                <c:pt idx="60">
                  <c:v>1.7968724567621472</c:v>
                </c:pt>
                <c:pt idx="61">
                  <c:v>1.7994803993699298</c:v>
                </c:pt>
                <c:pt idx="62">
                  <c:v>1.8020959232062232</c:v>
                </c:pt>
                <c:pt idx="63">
                  <c:v>1.8047190613768291</c:v>
                </c:pt>
                <c:pt idx="64">
                  <c:v>1.8073498471805853</c:v>
                </c:pt>
                <c:pt idx="65">
                  <c:v>1.809988314110776</c:v>
                </c:pt>
                <c:pt idx="66">
                  <c:v>1.8126344958565519</c:v>
                </c:pt>
                <c:pt idx="67">
                  <c:v>1.8152884263043654</c:v>
                </c:pt>
                <c:pt idx="68">
                  <c:v>1.8179501395394158</c:v>
                </c:pt>
                <c:pt idx="69">
                  <c:v>1.8206196698471098</c:v>
                </c:pt>
                <c:pt idx="70">
                  <c:v>1.8232970517145319</c:v>
                </c:pt>
                <c:pt idx="71">
                  <c:v>1.8259823198319314</c:v>
                </c:pt>
                <c:pt idx="72">
                  <c:v>1.8286755090942208</c:v>
                </c:pt>
                <c:pt idx="73">
                  <c:v>1.8313766546024841</c:v>
                </c:pt>
                <c:pt idx="74">
                  <c:v>1.8340857916655051</c:v>
                </c:pt>
                <c:pt idx="75">
                  <c:v>1.8368029558013061</c:v>
                </c:pt>
                <c:pt idx="76">
                  <c:v>1.8395281827386967</c:v>
                </c:pt>
                <c:pt idx="77">
                  <c:v>1.842261508418843</c:v>
                </c:pt>
                <c:pt idx="78">
                  <c:v>1.8450029689968472</c:v>
                </c:pt>
                <c:pt idx="79">
                  <c:v>1.8477526008433407</c:v>
                </c:pt>
                <c:pt idx="80">
                  <c:v>1.8505104405460919</c:v>
                </c:pt>
                <c:pt idx="81">
                  <c:v>1.8532765249116316</c:v>
                </c:pt>
                <c:pt idx="82">
                  <c:v>1.8560508909668889</c:v>
                </c:pt>
                <c:pt idx="83">
                  <c:v>1.8588335759608423</c:v>
                </c:pt>
                <c:pt idx="84">
                  <c:v>1.8616246173661883</c:v>
                </c:pt>
                <c:pt idx="85">
                  <c:v>1.8644240528810248</c:v>
                </c:pt>
                <c:pt idx="86">
                  <c:v>1.8672319204305448</c:v>
                </c:pt>
                <c:pt idx="87">
                  <c:v>1.8700482581687503</c:v>
                </c:pt>
                <c:pt idx="88">
                  <c:v>1.8728731044801834</c:v>
                </c:pt>
                <c:pt idx="89">
                  <c:v>1.8757064979816667</c:v>
                </c:pt>
                <c:pt idx="90">
                  <c:v>1.8785484775240628</c:v>
                </c:pt>
                <c:pt idx="91">
                  <c:v>1.8813990821940541</c:v>
                </c:pt>
                <c:pt idx="92">
                  <c:v>1.8842583513159294</c:v>
                </c:pt>
                <c:pt idx="93">
                  <c:v>1.8871263244533967</c:v>
                </c:pt>
                <c:pt idx="94">
                  <c:v>1.8900030414114048</c:v>
                </c:pt>
                <c:pt idx="95">
                  <c:v>1.8928885422379871</c:v>
                </c:pt>
                <c:pt idx="96">
                  <c:v>1.8957828672261186</c:v>
                </c:pt>
                <c:pt idx="97">
                  <c:v>1.8986860569155919</c:v>
                </c:pt>
                <c:pt idx="98">
                  <c:v>1.9015981520949103</c:v>
                </c:pt>
                <c:pt idx="99">
                  <c:v>1.9045191938031973</c:v>
                </c:pt>
                <c:pt idx="100">
                  <c:v>1.9074492233321254</c:v>
                </c:pt>
                <c:pt idx="101">
                  <c:v>1.9103882822278606</c:v>
                </c:pt>
                <c:pt idx="102">
                  <c:v>1.9133364122930274</c:v>
                </c:pt>
                <c:pt idx="103">
                  <c:v>1.9162936555886885</c:v>
                </c:pt>
                <c:pt idx="104">
                  <c:v>1.9192600544363494</c:v>
                </c:pt>
                <c:pt idx="105">
                  <c:v>1.9222356514199714</c:v>
                </c:pt>
                <c:pt idx="106" formatCode="0.00E+00">
                  <c:v>1.9252204893880152</c:v>
                </c:pt>
                <c:pt idx="107" formatCode="0.00E+00">
                  <c:v>1.9282146114554926</c:v>
                </c:pt>
                <c:pt idx="108" formatCode="0.00E+00">
                  <c:v>1.9312180610060459</c:v>
                </c:pt>
                <c:pt idx="109" formatCode="0.00E+00">
                  <c:v>1.934230881694043</c:v>
                </c:pt>
                <c:pt idx="110" formatCode="0.00E+00">
                  <c:v>1.93725311744669</c:v>
                </c:pt>
                <c:pt idx="111" formatCode="0.00E+00">
                  <c:v>1.9402848124661682</c:v>
                </c:pt>
                <c:pt idx="112" formatCode="0.00E+00">
                  <c:v>1.9433260112317892</c:v>
                </c:pt>
                <c:pt idx="113" formatCode="0.00E+00">
                  <c:v>1.946376758502169</c:v>
                </c:pt>
                <c:pt idx="114" formatCode="0.00E+00">
                  <c:v>1.9494370993174237</c:v>
                </c:pt>
                <c:pt idx="115" formatCode="0.00E+00">
                  <c:v>1.9525070790013885</c:v>
                </c:pt>
                <c:pt idx="116" formatCode="0.00E+00">
                  <c:v>1.9555867431638509</c:v>
                </c:pt>
                <c:pt idx="117" formatCode="0.00E+00">
                  <c:v>1.9586761377028146</c:v>
                </c:pt>
                <c:pt idx="118" formatCode="0.00E+00">
                  <c:v>1.9617753088067746</c:v>
                </c:pt>
                <c:pt idx="119" formatCode="0.00E+00">
                  <c:v>1.9648843029570229</c:v>
                </c:pt>
                <c:pt idx="120" formatCode="0.00E+00">
                  <c:v>1.9680031669299709</c:v>
                </c:pt>
                <c:pt idx="121" formatCode="0.00E+00">
                  <c:v>1.9711319477994937</c:v>
                </c:pt>
                <c:pt idx="122" formatCode="0.00E+00">
                  <c:v>1.9742706929393017</c:v>
                </c:pt>
                <c:pt idx="123" formatCode="0.00E+00">
                  <c:v>1.9774194500253297</c:v>
                </c:pt>
                <c:pt idx="124" formatCode="0.00E+00">
                  <c:v>1.9805782670381493</c:v>
                </c:pt>
                <c:pt idx="125" formatCode="0.00E+00">
                  <c:v>1.9837471922654104</c:v>
                </c:pt>
                <c:pt idx="126" formatCode="0.00E+00">
                  <c:v>1.9869262743042975</c:v>
                </c:pt>
                <c:pt idx="127" formatCode="0.00E+00">
                  <c:v>1.9901155620640156</c:v>
                </c:pt>
                <c:pt idx="128" formatCode="0.00E+00">
                  <c:v>1.9933151047682984</c:v>
                </c:pt>
                <c:pt idx="129" formatCode="0.00E+00">
                  <c:v>1.9965249519579413</c:v>
                </c:pt>
                <c:pt idx="130" formatCode="0.00E+00">
                  <c:v>1.9997451534933577</c:v>
                </c:pt>
                <c:pt idx="131" formatCode="0.00E+00">
                  <c:v>2.0029757595571596</c:v>
                </c:pt>
                <c:pt idx="132" formatCode="0.00E+00">
                  <c:v>2.0062168206567663</c:v>
                </c:pt>
                <c:pt idx="133" formatCode="0.00E+00">
                  <c:v>2.0094683876270363</c:v>
                </c:pt>
                <c:pt idx="134" formatCode="0.00E+00">
                  <c:v>2.0127305116329248</c:v>
                </c:pt>
                <c:pt idx="135" formatCode="0.00E+00">
                  <c:v>2.0160032441721651</c:v>
                </c:pt>
                <c:pt idx="136" formatCode="0.00E+00">
                  <c:v>2.0192866370779829</c:v>
                </c:pt>
                <c:pt idx="137" formatCode="0.00E+00">
                  <c:v>2.0225807425218298</c:v>
                </c:pt>
                <c:pt idx="138" formatCode="0.00E+00">
                  <c:v>2.025885613016146</c:v>
                </c:pt>
                <c:pt idx="139" formatCode="0.00E+00">
                  <c:v>2.0292013014171548</c:v>
                </c:pt>
                <c:pt idx="140" formatCode="0.00E+00">
                  <c:v>2.0325278609276745</c:v>
                </c:pt>
                <c:pt idx="141" formatCode="0.00E+00">
                  <c:v>2.0358653450999697</c:v>
                </c:pt>
                <c:pt idx="142" formatCode="0.00E+00">
                  <c:v>2.0392138078386211</c:v>
                </c:pt>
                <c:pt idx="143" formatCode="0.00E+00">
                  <c:v>2.042573303403429</c:v>
                </c:pt>
                <c:pt idx="144" formatCode="0.00E+00">
                  <c:v>2.045943886412346</c:v>
                </c:pt>
                <c:pt idx="145" formatCode="0.00E+00">
                  <c:v>2.0493256118444325</c:v>
                </c:pt>
                <c:pt idx="146" formatCode="0.00E+00">
                  <c:v>2.0527185350428501</c:v>
                </c:pt>
                <c:pt idx="147" formatCode="0.00E+00">
                  <c:v>2.05612271171788</c:v>
                </c:pt>
                <c:pt idx="148" formatCode="0.00E+00">
                  <c:v>2.0595381979499692</c:v>
                </c:pt>
                <c:pt idx="149" formatCode="0.00E+00">
                  <c:v>2.0629650501928141</c:v>
                </c:pt>
                <c:pt idx="150" formatCode="0.00E+00">
                  <c:v>2.0664033252764695</c:v>
                </c:pt>
                <c:pt idx="151" formatCode="0.00E+00">
                  <c:v>2.0698530804104873</c:v>
                </c:pt>
                <c:pt idx="152" formatCode="0.00E+00">
                  <c:v>2.0733143731870931</c:v>
                </c:pt>
                <c:pt idx="153" formatCode="0.00E+00">
                  <c:v>2.0767872615843914</c:v>
                </c:pt>
                <c:pt idx="154" formatCode="0.00E+00">
                  <c:v>2.0802718039696004</c:v>
                </c:pt>
                <c:pt idx="155" formatCode="0.00E+00">
                  <c:v>2.0837680591023218</c:v>
                </c:pt>
                <c:pt idx="156" formatCode="0.00E+00">
                  <c:v>2.0872760861378477</c:v>
                </c:pt>
                <c:pt idx="157" formatCode="0.00E+00">
                  <c:v>2.0907959446304916</c:v>
                </c:pt>
                <c:pt idx="158" formatCode="0.00E+00">
                  <c:v>2.0943276945369624</c:v>
                </c:pt>
                <c:pt idx="159" formatCode="0.00E+00">
                  <c:v>2.0978713962197659</c:v>
                </c:pt>
                <c:pt idx="160" formatCode="0.00E+00">
                  <c:v>2.1014271104506466</c:v>
                </c:pt>
                <c:pt idx="161" formatCode="0.00E+00">
                  <c:v>2.1049948984140605</c:v>
                </c:pt>
                <c:pt idx="162" formatCode="0.00E+00">
                  <c:v>2.108574821710683</c:v>
                </c:pt>
                <c:pt idx="163" formatCode="0.00E+00">
                  <c:v>2.1121669423609566</c:v>
                </c:pt>
                <c:pt idx="164" formatCode="0.00E+00">
                  <c:v>2.1157713228086714</c:v>
                </c:pt>
                <c:pt idx="165" formatCode="0.00E+00">
                  <c:v>2.1193880259245841</c:v>
                </c:pt>
                <c:pt idx="166" formatCode="0.00E+00">
                  <c:v>2.1230171150100712</c:v>
                </c:pt>
                <c:pt idx="167" formatCode="0.00E+00">
                  <c:v>2.1266586538008259</c:v>
                </c:pt>
                <c:pt idx="168" formatCode="0.00E+00">
                  <c:v>2.1303127064705869</c:v>
                </c:pt>
                <c:pt idx="169" formatCode="0.00E+00">
                  <c:v>2.1339793376349081</c:v>
                </c:pt>
                <c:pt idx="170" formatCode="0.00E+00">
                  <c:v>2.1376586123549681</c:v>
                </c:pt>
                <c:pt idx="171" formatCode="0.00E+00">
                  <c:v>2.141350596141419</c:v>
                </c:pt>
                <c:pt idx="172" formatCode="0.00E+00">
                  <c:v>2.1450553549582727</c:v>
                </c:pt>
                <c:pt idx="173" formatCode="0.00E+00">
                  <c:v>2.1487729552268311</c:v>
                </c:pt>
                <c:pt idx="174" formatCode="0.00E+00">
                  <c:v>2.152503463829655</c:v>
                </c:pt>
                <c:pt idx="175" formatCode="0.00E+00">
                  <c:v>2.156246948114577</c:v>
                </c:pt>
                <c:pt idx="176" formatCode="0.00E+00">
                  <c:v>2.1600034758987485</c:v>
                </c:pt>
                <c:pt idx="177" formatCode="0.00E+00">
                  <c:v>2.1637731154727424</c:v>
                </c:pt>
                <c:pt idx="178" formatCode="0.00E+00">
                  <c:v>2.1675559356046885</c:v>
                </c:pt>
                <c:pt idx="179" formatCode="0.00E+00">
                  <c:v>2.1713520055444513</c:v>
                </c:pt>
                <c:pt idx="180" formatCode="0.00E+00">
                  <c:v>2.1751613950278625</c:v>
                </c:pt>
                <c:pt idx="181" formatCode="0.00E+00">
                  <c:v>2.1789841742809868</c:v>
                </c:pt>
                <c:pt idx="182" formatCode="0.00E+00">
                  <c:v>2.1828204140244392</c:v>
                </c:pt>
                <c:pt idx="183" formatCode="0.00E+00">
                  <c:v>2.1866701854777455</c:v>
                </c:pt>
                <c:pt idx="184" formatCode="0.00E+00">
                  <c:v>2.1905335603637481</c:v>
                </c:pt>
                <c:pt idx="185" formatCode="0.00E+00">
                  <c:v>2.194410610913065</c:v>
                </c:pt>
                <c:pt idx="186" formatCode="0.00E+00">
                  <c:v>2.1983014098685842</c:v>
                </c:pt>
                <c:pt idx="187" formatCode="0.00E+00">
                  <c:v>2.2022060304900202</c:v>
                </c:pt>
                <c:pt idx="188" formatCode="0.00E+00">
                  <c:v>2.2061245465585082</c:v>
                </c:pt>
                <c:pt idx="189" formatCode="0.00E+00">
                  <c:v>2.210057032381251</c:v>
                </c:pt>
                <c:pt idx="190" formatCode="0.00E+00">
                  <c:v>2.2140035627962171</c:v>
                </c:pt>
                <c:pt idx="191" formatCode="0.00E+00">
                  <c:v>2.2179642131768902</c:v>
                </c:pt>
                <c:pt idx="192" formatCode="0.00E+00">
                  <c:v>2.221939059437064</c:v>
                </c:pt>
                <c:pt idx="193" formatCode="0.00E+00">
                  <c:v>2.2259281780356939</c:v>
                </c:pt>
                <c:pt idx="194" formatCode="0.00E+00">
                  <c:v>2.2299316459818015</c:v>
                </c:pt>
                <c:pt idx="195" formatCode="0.00E+00">
                  <c:v>2.2339495408394261</c:v>
                </c:pt>
                <c:pt idx="196" formatCode="0.00E+00">
                  <c:v>2.2379819407326385</c:v>
                </c:pt>
                <c:pt idx="197" formatCode="0.00E+00">
                  <c:v>2.2420289243505995</c:v>
                </c:pt>
                <c:pt idx="198" formatCode="0.00E+00">
                  <c:v>2.2460905709526835</c:v>
                </c:pt>
                <c:pt idx="199" formatCode="0.00E+00">
                  <c:v>2.2501669603736509</c:v>
                </c:pt>
                <c:pt idx="200" formatCode="0.00E+00">
                  <c:v>2.2542581730288758</c:v>
                </c:pt>
                <c:pt idx="201" formatCode="0.00E+00">
                  <c:v>2.2583642899196383</c:v>
                </c:pt>
                <c:pt idx="202" formatCode="0.00E+00">
                  <c:v>2.2624853926384705</c:v>
                </c:pt>
                <c:pt idx="203" formatCode="0.00E+00">
                  <c:v>2.2666215633745552</c:v>
                </c:pt>
                <c:pt idx="204" formatCode="0.00E+00">
                  <c:v>2.2707728849191966</c:v>
                </c:pt>
                <c:pt idx="205" formatCode="0.00E+00">
                  <c:v>2.2749394406713423</c:v>
                </c:pt>
                <c:pt idx="206" formatCode="0.00E+00">
                  <c:v>2.2791213146431648</c:v>
                </c:pt>
                <c:pt idx="207" formatCode="0.00E+00">
                  <c:v>2.2833185914657119</c:v>
                </c:pt>
                <c:pt idx="208" formatCode="0.00E+00">
                  <c:v>2.2875313563946151</c:v>
                </c:pt>
                <c:pt idx="209" formatCode="0.00E+00">
                  <c:v>2.2917596953158625</c:v>
                </c:pt>
                <c:pt idx="210" formatCode="0.00E+00">
                  <c:v>2.2960036947516325</c:v>
                </c:pt>
                <c:pt idx="211" formatCode="0.00E+00">
                  <c:v>2.3002634418661998</c:v>
                </c:pt>
                <c:pt idx="212" formatCode="0.00E+00">
                  <c:v>2.3045390244718984</c:v>
                </c:pt>
                <c:pt idx="213" formatCode="0.00E+00">
                  <c:v>2.3088305310351616</c:v>
                </c:pt>
                <c:pt idx="214" formatCode="0.00E+00">
                  <c:v>2.3131380506826149</c:v>
                </c:pt>
                <c:pt idx="215" formatCode="0.00E+00">
                  <c:v>2.317461673207255</c:v>
                </c:pt>
                <c:pt idx="216" formatCode="0.00E+00">
                  <c:v>2.321801489074685</c:v>
                </c:pt>
                <c:pt idx="217" formatCode="0.00E+00">
                  <c:v>2.3261575894294215</c:v>
                </c:pt>
                <c:pt idx="218" formatCode="0.00E+00">
                  <c:v>2.3305300661012809</c:v>
                </c:pt>
                <c:pt idx="219" formatCode="0.00E+00">
                  <c:v>2.3349190116118295</c:v>
                </c:pt>
                <c:pt idx="220" formatCode="0.00E+00">
                  <c:v>2.3393245191809089</c:v>
                </c:pt>
                <c:pt idx="221" formatCode="0.00E+00">
                  <c:v>2.3437466827332356</c:v>
                </c:pt>
                <c:pt idx="222" formatCode="0.00E+00">
                  <c:v>2.3481855969050787</c:v>
                </c:pt>
                <c:pt idx="223" formatCode="0.00E+00">
                  <c:v>2.3526413570510085</c:v>
                </c:pt>
                <c:pt idx="224" formatCode="0.00E+00">
                  <c:v>2.3571140592507258</c:v>
                </c:pt>
                <c:pt idx="225" formatCode="0.00E+00">
                  <c:v>2.3616038003159647</c:v>
                </c:pt>
                <c:pt idx="226" formatCode="0.00E+00">
                  <c:v>2.3661106777974843</c:v>
                </c:pt>
                <c:pt idx="227" formatCode="0.00E+00">
                  <c:v>2.3706347899921254</c:v>
                </c:pt>
                <c:pt idx="228" formatCode="0.00E+00">
                  <c:v>2.3751762359499646</c:v>
                </c:pt>
                <c:pt idx="229" formatCode="0.00E+00">
                  <c:v>2.3797351154815387</c:v>
                </c:pt>
                <c:pt idx="230" formatCode="0.00E+00">
                  <c:v>2.3843115291651573</c:v>
                </c:pt>
                <c:pt idx="231" formatCode="0.00E+00">
                  <c:v>2.3889055783542998</c:v>
                </c:pt>
                <c:pt idx="232" formatCode="0.00E+00">
                  <c:v>2.3935173651850996</c:v>
                </c:pt>
                <c:pt idx="233" formatCode="0.00E+00">
                  <c:v>2.3981469925839103</c:v>
                </c:pt>
                <c:pt idx="234" formatCode="0.00E+00">
                  <c:v>2.4027945642749642</c:v>
                </c:pt>
                <c:pt idx="235" formatCode="0.00E+00">
                  <c:v>2.4074601847881199</c:v>
                </c:pt>
                <c:pt idx="236" formatCode="0.00E+00">
                  <c:v>2.4121439594666954</c:v>
                </c:pt>
                <c:pt idx="237" formatCode="0.00E+00">
                  <c:v>2.4168459944754028</c:v>
                </c:pt>
                <c:pt idx="238" formatCode="0.00E+00">
                  <c:v>2.4215663968083625</c:v>
                </c:pt>
                <c:pt idx="239" formatCode="0.00E+00">
                  <c:v>2.4263052742972238</c:v>
                </c:pt>
                <c:pt idx="240" formatCode="0.00E+00">
                  <c:v>2.4310627356193755</c:v>
                </c:pt>
                <c:pt idx="241" formatCode="0.00E+00">
                  <c:v>2.4358388903062509</c:v>
                </c:pt>
                <c:pt idx="242" formatCode="0.00E+00">
                  <c:v>2.4406338487517352</c:v>
                </c:pt>
                <c:pt idx="243" formatCode="0.00E+00">
                  <c:v>2.4454477222206736</c:v>
                </c:pt>
                <c:pt idx="244" formatCode="0.00E+00">
                  <c:v>2.4502806228574734</c:v>
                </c:pt>
                <c:pt idx="245" formatCode="0.00E+00">
                  <c:v>2.4551326636948145</c:v>
                </c:pt>
                <c:pt idx="246" formatCode="0.00E+00">
                  <c:v>2.4600039586624636</c:v>
                </c:pt>
                <c:pt idx="247" formatCode="0.00E+00">
                  <c:v>2.4648946225961863</c:v>
                </c:pt>
                <c:pt idx="248" formatCode="0.00E+00">
                  <c:v>2.4698047712467761</c:v>
                </c:pt>
                <c:pt idx="249" formatCode="0.00E+00">
                  <c:v>2.4747345212891849</c:v>
                </c:pt>
                <c:pt idx="250" formatCode="0.00E+00">
                  <c:v>2.4796839903317625</c:v>
                </c:pt>
                <c:pt idx="251" formatCode="0.00E+00">
                  <c:v>2.4846532969256145</c:v>
                </c:pt>
                <c:pt idx="252" formatCode="0.00E+00">
                  <c:v>2.4896425605740595</c:v>
                </c:pt>
                <c:pt idx="253" formatCode="0.00E+00">
                  <c:v>2.4946519017422162</c:v>
                </c:pt>
                <c:pt idx="254" formatCode="0.00E+00">
                  <c:v>2.4996814418666973</c:v>
                </c:pt>
                <c:pt idx="255" formatCode="0.00E+00">
                  <c:v>2.5047313033654173</c:v>
                </c:pt>
                <c:pt idx="256" formatCode="0.00E+00">
                  <c:v>2.5098016096475333</c:v>
                </c:pt>
                <c:pt idx="257" formatCode="0.00E+00">
                  <c:v>2.5148924851234922</c:v>
                </c:pt>
                <c:pt idx="258" formatCode="0.00E+00">
                  <c:v>2.5200040552152068</c:v>
                </c:pt>
                <c:pt idx="259" formatCode="0.00E+00">
                  <c:v>2.5251364463663575</c:v>
                </c:pt>
                <c:pt idx="260" formatCode="0.00E+00">
                  <c:v>2.5302897860528195</c:v>
                </c:pt>
                <c:pt idx="261" formatCode="0.00E+00">
                  <c:v>2.5354642027932139</c:v>
                </c:pt>
                <c:pt idx="262" formatCode="0.00E+00">
                  <c:v>2.5406598261595934</c:v>
                </c:pt>
                <c:pt idx="263" formatCode="0.00E+00">
                  <c:v>2.5458767867882579</c:v>
                </c:pt>
                <c:pt idx="264" formatCode="0.00E+00">
                  <c:v>2.5511152163907029</c:v>
                </c:pt>
                <c:pt idx="265" formatCode="0.00E+00">
                  <c:v>2.5563752477647048</c:v>
                </c:pt>
                <c:pt idx="266" formatCode="0.00E+00">
                  <c:v>2.5616570148055402</c:v>
                </c:pt>
                <c:pt idx="267" formatCode="0.00E+00">
                  <c:v>2.5669606525173525</c:v>
                </c:pt>
                <c:pt idx="268" formatCode="0.00E+00">
                  <c:v>2.5722862970246507</c:v>
                </c:pt>
                <c:pt idx="269" formatCode="0.00E+00">
                  <c:v>2.5776340855839535</c:v>
                </c:pt>
                <c:pt idx="270">
                  <c:v>2.5830041565955866</c:v>
                </c:pt>
                <c:pt idx="271">
                  <c:v>2.5883966496156194</c:v>
                </c:pt>
                <c:pt idx="272">
                  <c:v>2.593811705367953</c:v>
                </c:pt>
                <c:pt idx="273">
                  <c:v>2.5992494657565652</c:v>
                </c:pt>
                <c:pt idx="274">
                  <c:v>2.6047100738779023</c:v>
                </c:pt>
                <c:pt idx="275">
                  <c:v>2.6101936740334346</c:v>
                </c:pt>
                <c:pt idx="276">
                  <c:v>2.6157004117423663</c:v>
                </c:pt>
                <c:pt idx="277">
                  <c:v>2.6212304337545067</c:v>
                </c:pt>
                <c:pt idx="278">
                  <c:v>2.6267838880633083</c:v>
                </c:pt>
                <c:pt idx="279">
                  <c:v>2.6323609239190691</c:v>
                </c:pt>
                <c:pt idx="280">
                  <c:v>2.637961691842301</c:v>
                </c:pt>
                <c:pt idx="281">
                  <c:v>2.6435863436372742</c:v>
                </c:pt>
                <c:pt idx="282">
                  <c:v>2.6492350324057301</c:v>
                </c:pt>
                <c:pt idx="283">
                  <c:v>2.6549079125607742</c:v>
                </c:pt>
                <c:pt idx="284">
                  <c:v>2.660605139840948</c:v>
                </c:pt>
                <c:pt idx="285">
                  <c:v>2.6663268713244763</c:v>
                </c:pt>
                <c:pt idx="286">
                  <c:v>2.6720732654437098</c:v>
                </c:pt>
                <c:pt idx="287">
                  <c:v>2.6778444819997445</c:v>
                </c:pt>
                <c:pt idx="288">
                  <c:v>2.683640682177233</c:v>
                </c:pt>
                <c:pt idx="289">
                  <c:v>2.689462028559396</c:v>
                </c:pt>
                <c:pt idx="290">
                  <c:v>2.6953086851432206</c:v>
                </c:pt>
                <c:pt idx="291">
                  <c:v>2.7011808173548619</c:v>
                </c:pt>
                <c:pt idx="292">
                  <c:v>2.707078592065244</c:v>
                </c:pt>
                <c:pt idx="293">
                  <c:v>2.7130021776058681</c:v>
                </c:pt>
                <c:pt idx="294">
                  <c:v>2.7189517437848281</c:v>
                </c:pt>
                <c:pt idx="295">
                  <c:v>2.7249274619030364</c:v>
                </c:pt>
                <c:pt idx="296">
                  <c:v>2.7309295047706645</c:v>
                </c:pt>
                <c:pt idx="297">
                  <c:v>2.7369580467237999</c:v>
                </c:pt>
                <c:pt idx="298">
                  <c:v>2.7430132636413309</c:v>
                </c:pt>
                <c:pt idx="299">
                  <c:v>2.7490953329620438</c:v>
                </c:pt>
                <c:pt idx="300">
                  <c:v>2.7552044337019588</c:v>
                </c:pt>
                <c:pt idx="301">
                  <c:v>2.7613407464718969</c:v>
                </c:pt>
                <c:pt idx="302">
                  <c:v>2.7675044534952713</c:v>
                </c:pt>
                <c:pt idx="303">
                  <c:v>2.7736957386261336</c:v>
                </c:pt>
                <c:pt idx="304">
                  <c:v>2.7799147873674475</c:v>
                </c:pt>
                <c:pt idx="305">
                  <c:v>2.7861617868896214</c:v>
                </c:pt>
                <c:pt idx="306">
                  <c:v>2.7924369260492834</c:v>
                </c:pt>
                <c:pt idx="307">
                  <c:v>2.7987403954083105</c:v>
                </c:pt>
                <c:pt idx="308">
                  <c:v>2.8050723872531256</c:v>
                </c:pt>
                <c:pt idx="309">
                  <c:v>2.8114330956142437</c:v>
                </c:pt>
                <c:pt idx="310">
                  <c:v>2.8178227162860949</c:v>
                </c:pt>
                <c:pt idx="311">
                  <c:v>2.8242414468471102</c:v>
                </c:pt>
                <c:pt idx="312">
                  <c:v>2.8306894866800949</c:v>
                </c:pt>
                <c:pt idx="313">
                  <c:v>2.8371670369928639</c:v>
                </c:pt>
                <c:pt idx="314">
                  <c:v>2.843674300839178</c:v>
                </c:pt>
                <c:pt idx="315">
                  <c:v>2.8502114831399576</c:v>
                </c:pt>
                <c:pt idx="316">
                  <c:v>2.8567787907047961</c:v>
                </c:pt>
                <c:pt idx="317">
                  <c:v>2.8633764322537685</c:v>
                </c:pt>
                <c:pt idx="318">
                  <c:v>2.8700046184395411</c:v>
                </c:pt>
                <c:pt idx="319">
                  <c:v>2.8766635618697944</c:v>
                </c:pt>
                <c:pt idx="320">
                  <c:v>2.8833534771299574</c:v>
                </c:pt>
                <c:pt idx="321">
                  <c:v>2.8900745808062505</c:v>
                </c:pt>
                <c:pt idx="322">
                  <c:v>2.8968270915090693</c:v>
                </c:pt>
                <c:pt idx="323">
                  <c:v>2.9036112298966783</c:v>
                </c:pt>
                <c:pt idx="324">
                  <c:v>2.9104272186992524</c:v>
                </c:pt>
                <c:pt idx="325">
                  <c:v>2.9172752827432511</c:v>
                </c:pt>
                <c:pt idx="326">
                  <c:v>2.9241556489761358</c:v>
                </c:pt>
                <c:pt idx="327">
                  <c:v>2.9310685464914457</c:v>
                </c:pt>
                <c:pt idx="328">
                  <c:v>2.9380142065542221</c:v>
                </c:pt>
                <c:pt idx="329">
                  <c:v>2.9449928626267972</c:v>
                </c:pt>
                <c:pt idx="330">
                  <c:v>2.952004750394956</c:v>
                </c:pt>
                <c:pt idx="331">
                  <c:v>2.9590501077944666</c:v>
                </c:pt>
                <c:pt idx="332">
                  <c:v>2.9661291750379943</c:v>
                </c:pt>
                <c:pt idx="333">
                  <c:v>2.9732421946424017</c:v>
                </c:pt>
                <c:pt idx="334">
                  <c:v>2.9803894114564464</c:v>
                </c:pt>
                <c:pt idx="335">
                  <c:v>2.9875710726888709</c:v>
                </c:pt>
                <c:pt idx="336">
                  <c:v>2.9947874279369122</c:v>
                </c:pt>
                <c:pt idx="337">
                  <c:v>3.0020387292152098</c:v>
                </c:pt>
                <c:pt idx="338">
                  <c:v>3.0093252309851488</c:v>
                </c:pt>
                <c:pt idx="339">
                  <c:v>3.0166471901846266</c:v>
                </c:pt>
                <c:pt idx="340">
                  <c:v>3.0240048662582475</c:v>
                </c:pt>
                <c:pt idx="341">
                  <c:v>3.0313985211879744</c:v>
                </c:pt>
                <c:pt idx="342">
                  <c:v>3.0388284195242199</c:v>
                </c:pt>
                <c:pt idx="343">
                  <c:v>3.0462948284173992</c:v>
                </c:pt>
                <c:pt idx="344">
                  <c:v>3.0537980176499548</c:v>
                </c:pt>
                <c:pt idx="345">
                  <c:v>3.0613382596688434</c:v>
                </c:pt>
                <c:pt idx="346">
                  <c:v>3.0689158296185188</c:v>
                </c:pt>
                <c:pt idx="347">
                  <c:v>3.0765310053743962</c:v>
                </c:pt>
                <c:pt idx="348">
                  <c:v>3.0841840675768197</c:v>
                </c:pt>
                <c:pt idx="349">
                  <c:v>3.0918752996655399</c:v>
                </c:pt>
                <c:pt idx="350">
                  <c:v>3.0996049879147036</c:v>
                </c:pt>
                <c:pt idx="351">
                  <c:v>3.1073734214683753</c:v>
                </c:pt>
                <c:pt idx="352">
                  <c:v>3.1151808923765865</c:v>
                </c:pt>
                <c:pt idx="353">
                  <c:v>3.1230276956319436</c:v>
                </c:pt>
                <c:pt idx="354">
                  <c:v>3.1309141292067717</c:v>
                </c:pt>
                <c:pt idx="355">
                  <c:v>3.1388404940908394</c:v>
                </c:pt>
                <c:pt idx="356">
                  <c:v>3.1468070943296489</c:v>
                </c:pt>
                <c:pt idx="357">
                  <c:v>3.1548142370633117</c:v>
                </c:pt>
                <c:pt idx="358">
                  <c:v>3.1628622325660247</c:v>
                </c:pt>
                <c:pt idx="359">
                  <c:v>3.170951394286142</c:v>
                </c:pt>
                <c:pt idx="360">
                  <c:v>3.1790820388868757</c:v>
                </c:pt>
                <c:pt idx="361">
                  <c:v>3.1872544862876135</c:v>
                </c:pt>
                <c:pt idx="362">
                  <c:v>3.1954690597058799</c:v>
                </c:pt>
                <c:pt idx="363">
                  <c:v>3.2037260856999525</c:v>
                </c:pt>
                <c:pt idx="364">
                  <c:v>3.2120258942121285</c:v>
                </c:pt>
                <c:pt idx="365">
                  <c:v>3.2203688186126795</c:v>
                </c:pt>
                <c:pt idx="366">
                  <c:v>3.2287551957444833</c:v>
                </c:pt>
                <c:pt idx="367">
                  <c:v>3.2371853659683589</c:v>
                </c:pt>
                <c:pt idx="368">
                  <c:v>3.2456596732091136</c:v>
                </c:pt>
                <c:pt idx="369">
                  <c:v>3.254178465002314</c:v>
                </c:pt>
                <c:pt idx="370">
                  <c:v>3.262742092541794</c:v>
                </c:pt>
                <c:pt idx="371">
                  <c:v>3.2713509107279193</c:v>
                </c:pt>
                <c:pt idx="372">
                  <c:v>3.2800052782166178</c:v>
                </c:pt>
                <c:pt idx="373">
                  <c:v>3.2887055574691817</c:v>
                </c:pt>
                <c:pt idx="374">
                  <c:v>3.2974521148028764</c:v>
                </c:pt>
                <c:pt idx="375">
                  <c:v>3.3062453204423514</c:v>
                </c:pt>
                <c:pt idx="376">
                  <c:v>3.3150855485718758</c:v>
                </c:pt>
                <c:pt idx="377">
                  <c:v>3.3239731773884227</c:v>
                </c:pt>
                <c:pt idx="378">
                  <c:v>3.3329085891555952</c:v>
                </c:pt>
                <c:pt idx="379">
                  <c:v>3.3418921702584403</c:v>
                </c:pt>
                <c:pt idx="380">
                  <c:v>3.3509243112591394</c:v>
                </c:pt>
                <c:pt idx="381">
                  <c:v>3.3600054069536087</c:v>
                </c:pt>
                <c:pt idx="382">
                  <c:v>3.3691358564290259</c:v>
                </c:pt>
                <c:pt idx="383">
                  <c:v>3.378316063122293</c:v>
                </c:pt>
                <c:pt idx="384">
                  <c:v>3.3875464348794577</c:v>
                </c:pt>
                <c:pt idx="385">
                  <c:v>3.3968273840161141</c:v>
                </c:pt>
                <c:pt idx="386">
                  <c:v>3.4061593273787958</c:v>
                </c:pt>
                <c:pt idx="387">
                  <c:v>3.4155426864073877</c:v>
                </c:pt>
                <c:pt idx="388">
                  <c:v>3.4249778871985681</c:v>
                </c:pt>
                <c:pt idx="389">
                  <c:v>3.434465360570309</c:v>
                </c:pt>
                <c:pt idx="390">
                  <c:v>3.444005542127448</c:v>
                </c:pt>
                <c:pt idx="391">
                  <c:v>3.4535988723283606</c:v>
                </c:pt>
                <c:pt idx="392">
                  <c:v>3.4632457965527421</c:v>
                </c:pt>
                <c:pt idx="393">
                  <c:v>3.4729467651705361</c:v>
                </c:pt>
                <c:pt idx="394">
                  <c:v>3.4827022336120272</c:v>
                </c:pt>
                <c:pt idx="395">
                  <c:v>3.4925126624391027</c:v>
                </c:pt>
                <c:pt idx="396">
                  <c:v>3.5023785174177449</c:v>
                </c:pt>
                <c:pt idx="397">
                  <c:v>3.5123002695917327</c:v>
                </c:pt>
                <c:pt idx="398">
                  <c:v>3.5222783953576182</c:v>
                </c:pt>
                <c:pt idx="399">
                  <c:v>3.5323133765409738</c:v>
                </c:pt>
                <c:pt idx="400">
                  <c:v>3.5424057004739473</c:v>
                </c:pt>
                <c:pt idx="401">
                  <c:v>3.5525558600741589</c:v>
                </c:pt>
                <c:pt idx="402">
                  <c:v>3.5627643539249467</c:v>
                </c:pt>
                <c:pt idx="403">
                  <c:v>3.5730316863570071</c:v>
                </c:pt>
                <c:pt idx="404">
                  <c:v>3.5833583675314498</c:v>
                </c:pt>
                <c:pt idx="405">
                  <c:v>3.5937449135242945</c:v>
                </c:pt>
                <c:pt idx="406">
                  <c:v>3.6041918464124465</c:v>
                </c:pt>
                <c:pt idx="407">
                  <c:v>3.6146996943611707</c:v>
                </c:pt>
                <c:pt idx="408">
                  <c:v>3.6252689917131038</c:v>
                </c:pt>
                <c:pt idx="409">
                  <c:v>3.6359002790788315</c:v>
                </c:pt>
                <c:pt idx="410">
                  <c:v>3.6465941034290639</c:v>
                </c:pt>
                <c:pt idx="411">
                  <c:v>3.6573510181884417</c:v>
                </c:pt>
                <c:pt idx="412">
                  <c:v>3.6681715833310102</c:v>
                </c:pt>
                <c:pt idx="413">
                  <c:v>3.6790563654773933</c:v>
                </c:pt>
                <c:pt idx="414">
                  <c:v>3.6900059379936945</c:v>
                </c:pt>
                <c:pt idx="415">
                  <c:v>3.7010208810921839</c:v>
                </c:pt>
                <c:pt idx="416">
                  <c:v>3.7121017819337778</c:v>
                </c:pt>
                <c:pt idx="417">
                  <c:v>3.7232492347323767</c:v>
                </c:pt>
                <c:pt idx="418">
                  <c:v>3.7344638408610895</c:v>
                </c:pt>
                <c:pt idx="419">
                  <c:v>3.7457462089603668</c:v>
                </c:pt>
                <c:pt idx="420">
                  <c:v>3.7570969550481257</c:v>
                </c:pt>
                <c:pt idx="421">
                  <c:v>3.7685167026318589</c:v>
                </c:pt>
                <c:pt idx="422">
                  <c:v>3.7800060828228097</c:v>
                </c:pt>
                <c:pt idx="423">
                  <c:v>3.7915657344522371</c:v>
                </c:pt>
                <c:pt idx="424">
                  <c:v>3.8031963041898207</c:v>
                </c:pt>
                <c:pt idx="425">
                  <c:v>3.8148984466642508</c:v>
                </c:pt>
                <c:pt idx="426">
                  <c:v>3.8266728245860548</c:v>
                </c:pt>
                <c:pt idx="427">
                  <c:v>3.8385201088726988</c:v>
                </c:pt>
                <c:pt idx="428">
                  <c:v>3.8504409787760303</c:v>
                </c:pt>
                <c:pt idx="429">
                  <c:v>3.8624361220120917</c:v>
                </c:pt>
                <c:pt idx="430">
                  <c:v>3.8745062348933801</c:v>
                </c:pt>
                <c:pt idx="431">
                  <c:v>3.8866520224635783</c:v>
                </c:pt>
                <c:pt idx="432">
                  <c:v>3.8988741986348474</c:v>
                </c:pt>
                <c:pt idx="433">
                  <c:v>3.9111734863277019</c:v>
                </c:pt>
                <c:pt idx="434">
                  <c:v>3.9235506176135493</c:v>
                </c:pt>
                <c:pt idx="435">
                  <c:v>3.9360063338599418</c:v>
                </c:pt>
                <c:pt idx="436">
                  <c:v>3.9485413858786034</c:v>
                </c:pt>
                <c:pt idx="437">
                  <c:v>3.9611565340762986</c:v>
                </c:pt>
                <c:pt idx="438">
                  <c:v>3.9738525486085949</c:v>
                </c:pt>
                <c:pt idx="439">
                  <c:v>3.9866302095365969</c:v>
                </c:pt>
                <c:pt idx="440">
                  <c:v>3.9994903069867154</c:v>
                </c:pt>
                <c:pt idx="441">
                  <c:v>4.0124336413135326</c:v>
                </c:pt>
                <c:pt idx="442">
                  <c:v>4.0254610232658496</c:v>
                </c:pt>
                <c:pt idx="443">
                  <c:v>4.0385732741559659</c:v>
                </c:pt>
                <c:pt idx="444">
                  <c:v>4.051771226032292</c:v>
                </c:pt>
                <c:pt idx="445">
                  <c:v>4.0650557218553489</c:v>
                </c:pt>
                <c:pt idx="446">
                  <c:v>4.0784276156772421</c:v>
                </c:pt>
                <c:pt idx="447">
                  <c:v>4.0918877728246921</c:v>
                </c:pt>
                <c:pt idx="448">
                  <c:v>4.1054370700857001</c:v>
                </c:pt>
                <c:pt idx="449">
                  <c:v>4.1190763958999383</c:v>
                </c:pt>
                <c:pt idx="450">
                  <c:v>4.1328066505529391</c:v>
                </c:pt>
              </c:numCache>
            </c:numRef>
          </c:xVal>
          <c:yVal>
            <c:numRef>
              <c:f>'Chris''s edit'!$H$4:$H$454</c:f>
              <c:numCache>
                <c:formatCode>General</c:formatCode>
                <c:ptCount val="451"/>
                <c:pt idx="0">
                  <c:v>0</c:v>
                </c:pt>
                <c:pt idx="1">
                  <c:v>0.17234415512480514</c:v>
                </c:pt>
                <c:pt idx="2">
                  <c:v>0.14842415893117145</c:v>
                </c:pt>
                <c:pt idx="3">
                  <c:v>0.16626854194506363</c:v>
                </c:pt>
                <c:pt idx="4">
                  <c:v>0.17015832743366729</c:v>
                </c:pt>
                <c:pt idx="5">
                  <c:v>0.16414096922136054</c:v>
                </c:pt>
                <c:pt idx="6">
                  <c:v>0.17589960775682689</c:v>
                </c:pt>
                <c:pt idx="7">
                  <c:v>0.17804617666556308</c:v>
                </c:pt>
                <c:pt idx="8">
                  <c:v>0.19808651866927743</c:v>
                </c:pt>
                <c:pt idx="9">
                  <c:v>0.17371314685952127</c:v>
                </c:pt>
                <c:pt idx="10">
                  <c:v>0.18462455554251297</c:v>
                </c:pt>
                <c:pt idx="11">
                  <c:v>0.19478688132903427</c:v>
                </c:pt>
                <c:pt idx="12">
                  <c:v>0.17578119820345411</c:v>
                </c:pt>
                <c:pt idx="13">
                  <c:v>0.19852912978054779</c:v>
                </c:pt>
                <c:pt idx="14">
                  <c:v>0.1961660043624347</c:v>
                </c:pt>
                <c:pt idx="15">
                  <c:v>0.21802808051081984</c:v>
                </c:pt>
                <c:pt idx="16">
                  <c:v>0.1994156184154241</c:v>
                </c:pt>
                <c:pt idx="17">
                  <c:v>0.22846648418648827</c:v>
                </c:pt>
                <c:pt idx="18">
                  <c:v>0.21005094920926867</c:v>
                </c:pt>
                <c:pt idx="19">
                  <c:v>0.23427615077576691</c:v>
                </c:pt>
                <c:pt idx="20">
                  <c:v>0.22369021006300832</c:v>
                </c:pt>
                <c:pt idx="21">
                  <c:v>0.21761396367709904</c:v>
                </c:pt>
                <c:pt idx="22">
                  <c:v>0.23760491559972741</c:v>
                </c:pt>
                <c:pt idx="23">
                  <c:v>0.2307903508221997</c:v>
                </c:pt>
                <c:pt idx="24">
                  <c:v>0.2500524824457262</c:v>
                </c:pt>
                <c:pt idx="25">
                  <c:v>0.26525702894619035</c:v>
                </c:pt>
                <c:pt idx="26">
                  <c:v>0.26943239041645772</c:v>
                </c:pt>
                <c:pt idx="27">
                  <c:v>0.28317043143236931</c:v>
                </c:pt>
                <c:pt idx="28">
                  <c:v>0.27306636061328277</c:v>
                </c:pt>
                <c:pt idx="29">
                  <c:v>0.29387478169850068</c:v>
                </c:pt>
                <c:pt idx="30">
                  <c:v>0.27359825379420855</c:v>
                </c:pt>
                <c:pt idx="31">
                  <c:v>0.30712968640840471</c:v>
                </c:pt>
                <c:pt idx="32">
                  <c:v>0.31340285991249006</c:v>
                </c:pt>
                <c:pt idx="33">
                  <c:v>0.33573730786203071</c:v>
                </c:pt>
                <c:pt idx="34">
                  <c:v>0.35207466019663319</c:v>
                </c:pt>
                <c:pt idx="35">
                  <c:v>0.34778088917299299</c:v>
                </c:pt>
                <c:pt idx="36">
                  <c:v>0.36869758851289935</c:v>
                </c:pt>
                <c:pt idx="37">
                  <c:v>0.37148432885724986</c:v>
                </c:pt>
                <c:pt idx="38">
                  <c:v>0.39761991343190645</c:v>
                </c:pt>
                <c:pt idx="39">
                  <c:v>0.37243920375824519</c:v>
                </c:pt>
                <c:pt idx="40">
                  <c:v>0.41584801938346655</c:v>
                </c:pt>
                <c:pt idx="41">
                  <c:v>0.43265837672539237</c:v>
                </c:pt>
                <c:pt idx="42">
                  <c:v>0.44461330917286707</c:v>
                </c:pt>
                <c:pt idx="43">
                  <c:v>0.48387589081153848</c:v>
                </c:pt>
                <c:pt idx="44">
                  <c:v>0.49051315786209088</c:v>
                </c:pt>
                <c:pt idx="45">
                  <c:v>0.48263480672271164</c:v>
                </c:pt>
                <c:pt idx="46">
                  <c:v>0.50132578638291059</c:v>
                </c:pt>
                <c:pt idx="47">
                  <c:v>0.56295257666100795</c:v>
                </c:pt>
                <c:pt idx="48">
                  <c:v>0.57004321932768276</c:v>
                </c:pt>
                <c:pt idx="49">
                  <c:v>0.59407149377600488</c:v>
                </c:pt>
                <c:pt idx="50">
                  <c:v>0.60932543035755493</c:v>
                </c:pt>
                <c:pt idx="51">
                  <c:v>0.63749993879242706</c:v>
                </c:pt>
                <c:pt idx="52">
                  <c:v>0.65960769893390658</c:v>
                </c:pt>
                <c:pt idx="53">
                  <c:v>0.65487131679899602</c:v>
                </c:pt>
                <c:pt idx="54">
                  <c:v>0.72000353642186132</c:v>
                </c:pt>
                <c:pt idx="55">
                  <c:v>0.74023067424506739</c:v>
                </c:pt>
                <c:pt idx="56">
                  <c:v>0.74950714460288015</c:v>
                </c:pt>
                <c:pt idx="57">
                  <c:v>0.7834818215345144</c:v>
                </c:pt>
                <c:pt idx="58">
                  <c:v>0.81221735063402967</c:v>
                </c:pt>
                <c:pt idx="59">
                  <c:v>0.81243390714340658</c:v>
                </c:pt>
                <c:pt idx="60">
                  <c:v>0.8767594221085343</c:v>
                </c:pt>
                <c:pt idx="61">
                  <c:v>0.874533702428827</c:v>
                </c:pt>
                <c:pt idx="62">
                  <c:v>0.9213004103617265</c:v>
                </c:pt>
                <c:pt idx="63">
                  <c:v>0.93270382023707454</c:v>
                </c:pt>
                <c:pt idx="64">
                  <c:v>0.97438904867362941</c:v>
                </c:pt>
                <c:pt idx="65">
                  <c:v>0.99235120803472632</c:v>
                </c:pt>
                <c:pt idx="66">
                  <c:v>1.0277043747935934</c:v>
                </c:pt>
                <c:pt idx="67">
                  <c:v>1.0486799623071024</c:v>
                </c:pt>
                <c:pt idx="68">
                  <c:v>1.0801927336584516</c:v>
                </c:pt>
                <c:pt idx="69">
                  <c:v>1.1288400639096239</c:v>
                </c:pt>
                <c:pt idx="70">
                  <c:v>1.1294308452641524</c:v>
                </c:pt>
                <c:pt idx="71">
                  <c:v>1.1630116679594344</c:v>
                </c:pt>
                <c:pt idx="72">
                  <c:v>1.1872368695259328</c:v>
                </c:pt>
                <c:pt idx="73">
                  <c:v>1.223673452037852</c:v>
                </c:pt>
                <c:pt idx="74">
                  <c:v>1.2401190826271429</c:v>
                </c:pt>
                <c:pt idx="75">
                  <c:v>1.2354903455407531</c:v>
                </c:pt>
                <c:pt idx="76">
                  <c:v>1.2695638026345593</c:v>
                </c:pt>
                <c:pt idx="77">
                  <c:v>1.2760630307405381</c:v>
                </c:pt>
                <c:pt idx="78">
                  <c:v>1.29447793251159</c:v>
                </c:pt>
                <c:pt idx="79">
                  <c:v>1.3098407805539962</c:v>
                </c:pt>
                <c:pt idx="80">
                  <c:v>1.3189006944024322</c:v>
                </c:pt>
                <c:pt idx="81">
                  <c:v>1.3530722984522425</c:v>
                </c:pt>
                <c:pt idx="82">
                  <c:v>1.3590788921596972</c:v>
                </c:pt>
                <c:pt idx="83">
                  <c:v>1.3762140842656883</c:v>
                </c:pt>
                <c:pt idx="84">
                  <c:v>1.365972607708196</c:v>
                </c:pt>
                <c:pt idx="85">
                  <c:v>1.353761226762775</c:v>
                </c:pt>
                <c:pt idx="86">
                  <c:v>1.3771005729005645</c:v>
                </c:pt>
                <c:pt idx="87">
                  <c:v>1.4070372941003373</c:v>
                </c:pt>
                <c:pt idx="88">
                  <c:v>1.417672624894182</c:v>
                </c:pt>
                <c:pt idx="89">
                  <c:v>1.4156045735502489</c:v>
                </c:pt>
                <c:pt idx="90">
                  <c:v>1.457949602813619</c:v>
                </c:pt>
                <c:pt idx="91">
                  <c:v>1.4758725033923143</c:v>
                </c:pt>
                <c:pt idx="92">
                  <c:v>1.5018706822285652</c:v>
                </c:pt>
                <c:pt idx="93">
                  <c:v>1.538996193051017</c:v>
                </c:pt>
                <c:pt idx="94">
                  <c:v>1.5477610328252724</c:v>
                </c:pt>
                <c:pt idx="95">
                  <c:v>1.5700163300038419</c:v>
                </c:pt>
                <c:pt idx="96">
                  <c:v>1.5997567572916063</c:v>
                </c:pt>
                <c:pt idx="97">
                  <c:v>1.6277235741034506</c:v>
                </c:pt>
                <c:pt idx="98">
                  <c:v>1.6657362067669463</c:v>
                </c:pt>
                <c:pt idx="99">
                  <c:v>1.729154970499829</c:v>
                </c:pt>
                <c:pt idx="100">
                  <c:v>1.7662811145284485</c:v>
                </c:pt>
                <c:pt idx="101">
                  <c:v>1.8162087876508499</c:v>
                </c:pt>
                <c:pt idx="102">
                  <c:v>1.8800214056200848</c:v>
                </c:pt>
                <c:pt idx="103">
                  <c:v>1.9396004071516177</c:v>
                </c:pt>
                <c:pt idx="104">
                  <c:v>2.0005572653042156</c:v>
                </c:pt>
                <c:pt idx="105">
                  <c:v>2.0801265855522093</c:v>
                </c:pt>
                <c:pt idx="106">
                  <c:v>2.1680662581319385</c:v>
                </c:pt>
                <c:pt idx="107">
                  <c:v>2.2876174822251887</c:v>
                </c:pt>
                <c:pt idx="108">
                  <c:v>2.3423701863459883</c:v>
                </c:pt>
                <c:pt idx="109">
                  <c:v>2.4610349218043619</c:v>
                </c:pt>
                <c:pt idx="110">
                  <c:v>2.5536033314704807</c:v>
                </c:pt>
                <c:pt idx="111">
                  <c:v>2.6570039990486207</c:v>
                </c:pt>
                <c:pt idx="112">
                  <c:v>2.7421866919738842</c:v>
                </c:pt>
                <c:pt idx="113">
                  <c:v>2.9038853850061606</c:v>
                </c:pt>
                <c:pt idx="114">
                  <c:v>2.9933023275752944</c:v>
                </c:pt>
                <c:pt idx="115">
                  <c:v>3.1153154572488297</c:v>
                </c:pt>
                <c:pt idx="116">
                  <c:v>3.2999596421825435</c:v>
                </c:pt>
                <c:pt idx="117">
                  <c:v>3.4192145257892781</c:v>
                </c:pt>
                <c:pt idx="118">
                  <c:v>3.6247361512804961</c:v>
                </c:pt>
                <c:pt idx="119">
                  <c:v>3.7348329740827908</c:v>
                </c:pt>
                <c:pt idx="120">
                  <c:v>3.9394681109391332</c:v>
                </c:pt>
                <c:pt idx="121">
                  <c:v>4.1066813964865085</c:v>
                </c:pt>
                <c:pt idx="122">
                  <c:v>4.2783264920020967</c:v>
                </c:pt>
                <c:pt idx="123">
                  <c:v>4.4201336464800836</c:v>
                </c:pt>
                <c:pt idx="124">
                  <c:v>4.614723600690942</c:v>
                </c:pt>
                <c:pt idx="125">
                  <c:v>4.7894213831413435</c:v>
                </c:pt>
                <c:pt idx="126">
                  <c:v>5.013160983285438</c:v>
                </c:pt>
                <c:pt idx="127">
                  <c:v>5.1195161908423872</c:v>
                </c:pt>
                <c:pt idx="128">
                  <c:v>5.3221814233108011</c:v>
                </c:pt>
                <c:pt idx="129">
                  <c:v>5.4278470693510492</c:v>
                </c:pt>
                <c:pt idx="130">
                  <c:v>5.6691157158374867</c:v>
                </c:pt>
                <c:pt idx="131">
                  <c:v>5.8120050196561905</c:v>
                </c:pt>
                <c:pt idx="132">
                  <c:v>5.9557814453159397</c:v>
                </c:pt>
                <c:pt idx="133">
                  <c:v>6.0762185248378984</c:v>
                </c:pt>
                <c:pt idx="134">
                  <c:v>6.1806044612130862</c:v>
                </c:pt>
                <c:pt idx="135">
                  <c:v>6.226888666046146</c:v>
                </c:pt>
                <c:pt idx="136">
                  <c:v>6.2573180216444424</c:v>
                </c:pt>
                <c:pt idx="137">
                  <c:v>6.3320616776878698</c:v>
                </c:pt>
                <c:pt idx="138">
                  <c:v>6.3112830172925376</c:v>
                </c:pt>
                <c:pt idx="139">
                  <c:v>6.2221611487975848</c:v>
                </c:pt>
                <c:pt idx="140">
                  <c:v>6.1152157930922746</c:v>
                </c:pt>
                <c:pt idx="141">
                  <c:v>6.0107317097610826</c:v>
                </c:pt>
                <c:pt idx="142">
                  <c:v>5.9035887937314291</c:v>
                </c:pt>
                <c:pt idx="143">
                  <c:v>5.7388367805581719</c:v>
                </c:pt>
                <c:pt idx="144">
                  <c:v>5.5594127472715451</c:v>
                </c:pt>
                <c:pt idx="145">
                  <c:v>5.2513763096308947</c:v>
                </c:pt>
                <c:pt idx="146">
                  <c:v>5.0383714536489848</c:v>
                </c:pt>
                <c:pt idx="147">
                  <c:v>4.6689843036193848</c:v>
                </c:pt>
                <c:pt idx="148">
                  <c:v>4.4403208923147197</c:v>
                </c:pt>
                <c:pt idx="149">
                  <c:v>4.1439063206772992</c:v>
                </c:pt>
                <c:pt idx="150">
                  <c:v>3.8686629972592277</c:v>
                </c:pt>
                <c:pt idx="151">
                  <c:v>3.5482195179673162</c:v>
                </c:pt>
                <c:pt idx="152">
                  <c:v>3.2837103055052608</c:v>
                </c:pt>
                <c:pt idx="153">
                  <c:v>2.940715821754432</c:v>
                </c:pt>
                <c:pt idx="154">
                  <c:v>2.6960994142590007</c:v>
                </c:pt>
                <c:pt idx="155">
                  <c:v>2.3717167593974002</c:v>
                </c:pt>
                <c:pt idx="156">
                  <c:v>2.1271984988579731</c:v>
                </c:pt>
                <c:pt idx="157">
                  <c:v>1.8579630355596914</c:v>
                </c:pt>
                <c:pt idx="158">
                  <c:v>1.6336326540610688</c:v>
                </c:pt>
                <c:pt idx="159">
                  <c:v>1.4462308562667219</c:v>
                </c:pt>
                <c:pt idx="160">
                  <c:v>1.2416944995725514</c:v>
                </c:pt>
                <c:pt idx="161">
                  <c:v>1.0754658496160574</c:v>
                </c:pt>
                <c:pt idx="162">
                  <c:v>0.92860697633161038</c:v>
                </c:pt>
                <c:pt idx="163">
                  <c:v>0.80025228688787065</c:v>
                </c:pt>
                <c:pt idx="164">
                  <c:v>0.69154408521149313</c:v>
                </c:pt>
                <c:pt idx="165">
                  <c:v>0.59724259026419102</c:v>
                </c:pt>
                <c:pt idx="166">
                  <c:v>0.49655964355811499</c:v>
                </c:pt>
                <c:pt idx="167">
                  <c:v>0.42636557383010615</c:v>
                </c:pt>
                <c:pt idx="168">
                  <c:v>0.35877081542078809</c:v>
                </c:pt>
                <c:pt idx="169">
                  <c:v>0.30157520190473691</c:v>
                </c:pt>
                <c:pt idx="170">
                  <c:v>0.25026903895510316</c:v>
                </c:pt>
                <c:pt idx="171">
                  <c:v>0.21156747798107489</c:v>
                </c:pt>
                <c:pt idx="172">
                  <c:v>0.18690916339582278</c:v>
                </c:pt>
                <c:pt idx="173">
                  <c:v>0.15106336223843175</c:v>
                </c:pt>
                <c:pt idx="174">
                  <c:v>0.1382611999384824</c:v>
                </c:pt>
                <c:pt idx="175">
                  <c:v>0.11687212879742055</c:v>
                </c:pt>
                <c:pt idx="176">
                  <c:v>9.2735576094409924E-2</c:v>
                </c:pt>
                <c:pt idx="177">
                  <c:v>8.4453872626161969E-2</c:v>
                </c:pt>
                <c:pt idx="178">
                  <c:v>6.5546336456585988E-2</c:v>
                </c:pt>
                <c:pt idx="179">
                  <c:v>6.3024909496530682E-2</c:v>
                </c:pt>
                <c:pt idx="180">
                  <c:v>5.6279364191289788E-2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0-4B27-B5B0-CBA3E76C55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'Chris''s edit'!$C$4:$C$454</c:f>
              <c:numCache>
                <c:formatCode>General</c:formatCode>
                <c:ptCount val="451"/>
                <c:pt idx="0">
                  <c:v>1.6531226602211757</c:v>
                </c:pt>
                <c:pt idx="1">
                  <c:v>1.6553297665766111</c:v>
                </c:pt>
                <c:pt idx="2">
                  <c:v>1.6575427742859379</c:v>
                </c:pt>
                <c:pt idx="3">
                  <c:v>1.6597617070493731</c:v>
                </c:pt>
                <c:pt idx="4">
                  <c:v>1.6619865886942113</c:v>
                </c:pt>
                <c:pt idx="5">
                  <c:v>1.6642174431756798</c:v>
                </c:pt>
                <c:pt idx="6">
                  <c:v>1.6664542945777976</c:v>
                </c:pt>
                <c:pt idx="7">
                  <c:v>1.6686971671142419</c:v>
                </c:pt>
                <c:pt idx="8">
                  <c:v>1.6709460851292202</c:v>
                </c:pt>
                <c:pt idx="9">
                  <c:v>1.6732010730983558</c:v>
                </c:pt>
                <c:pt idx="10">
                  <c:v>1.6754621556295697</c:v>
                </c:pt>
                <c:pt idx="11">
                  <c:v>1.6777293574639804</c:v>
                </c:pt>
                <c:pt idx="12">
                  <c:v>1.6800027034768044</c:v>
                </c:pt>
                <c:pt idx="13">
                  <c:v>1.6822822186782658</c:v>
                </c:pt>
                <c:pt idx="14">
                  <c:v>1.684567928214513</c:v>
                </c:pt>
                <c:pt idx="15">
                  <c:v>1.6868598573685463</c:v>
                </c:pt>
                <c:pt idx="16">
                  <c:v>1.6891580315611465</c:v>
                </c:pt>
                <c:pt idx="17">
                  <c:v>1.6914624763518165</c:v>
                </c:pt>
                <c:pt idx="18">
                  <c:v>1.6937732174397289</c:v>
                </c:pt>
                <c:pt idx="19">
                  <c:v>1.6960902806646805</c:v>
                </c:pt>
                <c:pt idx="20">
                  <c:v>1.698413692008057</c:v>
                </c:pt>
                <c:pt idx="21">
                  <c:v>1.7007434775938017</c:v>
                </c:pt>
                <c:pt idx="22" formatCode="0.00E+00">
                  <c:v>1.7030796636893979</c:v>
                </c:pt>
                <c:pt idx="23" formatCode="0.00E+00">
                  <c:v>1.7054222767068523</c:v>
                </c:pt>
                <c:pt idx="24" formatCode="0.00E+00">
                  <c:v>1.7077713432036938</c:v>
                </c:pt>
                <c:pt idx="25" formatCode="0.00E+00">
                  <c:v>1.7101268898839748</c:v>
                </c:pt>
                <c:pt idx="26" formatCode="0.00E+00">
                  <c:v>1.7124889435992841</c:v>
                </c:pt>
                <c:pt idx="27" formatCode="0.00E+00">
                  <c:v>1.7148575313497672</c:v>
                </c:pt>
                <c:pt idx="28" formatCode="0.00E+00">
                  <c:v>1.7172326802851545</c:v>
                </c:pt>
                <c:pt idx="29" formatCode="0.00E+00">
                  <c:v>1.7196144177057997</c:v>
                </c:pt>
                <c:pt idx="30" formatCode="0.00E+00">
                  <c:v>1.722002771063724</c:v>
                </c:pt>
                <c:pt idx="31" formatCode="0.00E+00">
                  <c:v>1.7243977679636739</c:v>
                </c:pt>
                <c:pt idx="32" formatCode="0.00E+00">
                  <c:v>1.7267994361641803</c:v>
                </c:pt>
                <c:pt idx="33" formatCode="0.00E+00">
                  <c:v>1.7292078035786353</c:v>
                </c:pt>
                <c:pt idx="34" formatCode="0.00E+00">
                  <c:v>1.7316228982763711</c:v>
                </c:pt>
                <c:pt idx="35" formatCode="0.00E+00">
                  <c:v>1.7340447484837507</c:v>
                </c:pt>
                <c:pt idx="36" formatCode="0.00E+00">
                  <c:v>1.7364733825852681</c:v>
                </c:pt>
                <c:pt idx="37" formatCode="0.00E+00">
                  <c:v>1.7389088291246588</c:v>
                </c:pt>
                <c:pt idx="38" formatCode="0.00E+00">
                  <c:v>1.7413511168060136</c:v>
                </c:pt>
                <c:pt idx="39" formatCode="0.00E+00">
                  <c:v>1.743800274494911</c:v>
                </c:pt>
                <c:pt idx="40" formatCode="0.00E+00">
                  <c:v>1.7462563312195514</c:v>
                </c:pt>
                <c:pt idx="41" formatCode="0.00E+00">
                  <c:v>1.7487193161719063</c:v>
                </c:pt>
                <c:pt idx="42" formatCode="0.00E+00">
                  <c:v>1.7511892587088724</c:v>
                </c:pt>
                <c:pt idx="43" formatCode="0.00E+00">
                  <c:v>1.753666188353439</c:v>
                </c:pt>
                <c:pt idx="44" formatCode="0.00E+00">
                  <c:v>1.7561501347958663</c:v>
                </c:pt>
                <c:pt idx="45" formatCode="0.00E+00">
                  <c:v>1.7586411278948679</c:v>
                </c:pt>
                <c:pt idx="46" formatCode="0.00E+00">
                  <c:v>1.7611391976788091</c:v>
                </c:pt>
                <c:pt idx="47" formatCode="0.00E+00">
                  <c:v>1.7636443743469155</c:v>
                </c:pt>
                <c:pt idx="48" formatCode="0.00E+00">
                  <c:v>1.7661566882704869</c:v>
                </c:pt>
                <c:pt idx="49" formatCode="0.00E+00">
                  <c:v>1.7686761699941249</c:v>
                </c:pt>
                <c:pt idx="50" formatCode="0.00E+00">
                  <c:v>1.7712028502369737</c:v>
                </c:pt>
                <c:pt idx="51" formatCode="0.00E+00">
                  <c:v>1.7737367598939653</c:v>
                </c:pt>
                <c:pt idx="52" formatCode="0.00E+00">
                  <c:v>1.7762779300370795</c:v>
                </c:pt>
                <c:pt idx="53" formatCode="0.00E+00">
                  <c:v>1.7788263919166161</c:v>
                </c:pt>
                <c:pt idx="54" formatCode="0.00E+00">
                  <c:v>1.7813821769624734</c:v>
                </c:pt>
                <c:pt idx="55" formatCode="0.00E+00">
                  <c:v>1.7839453167854409</c:v>
                </c:pt>
                <c:pt idx="56" formatCode="0.00E+00">
                  <c:v>1.7865158431785035</c:v>
                </c:pt>
                <c:pt idx="57" formatCode="0.00E+00">
                  <c:v>1.7890937881181554</c:v>
                </c:pt>
                <c:pt idx="58">
                  <c:v>1.7916791837657249</c:v>
                </c:pt>
                <c:pt idx="59">
                  <c:v>1.7942720624687143</c:v>
                </c:pt>
                <c:pt idx="60">
                  <c:v>1.7968724567621472</c:v>
                </c:pt>
                <c:pt idx="61">
                  <c:v>1.7994803993699298</c:v>
                </c:pt>
                <c:pt idx="62">
                  <c:v>1.8020959232062232</c:v>
                </c:pt>
                <c:pt idx="63">
                  <c:v>1.8047190613768291</c:v>
                </c:pt>
                <c:pt idx="64">
                  <c:v>1.8073498471805853</c:v>
                </c:pt>
                <c:pt idx="65">
                  <c:v>1.809988314110776</c:v>
                </c:pt>
                <c:pt idx="66">
                  <c:v>1.8126344958565519</c:v>
                </c:pt>
                <c:pt idx="67">
                  <c:v>1.8152884263043654</c:v>
                </c:pt>
                <c:pt idx="68">
                  <c:v>1.8179501395394158</c:v>
                </c:pt>
                <c:pt idx="69">
                  <c:v>1.8206196698471098</c:v>
                </c:pt>
                <c:pt idx="70">
                  <c:v>1.8232970517145319</c:v>
                </c:pt>
                <c:pt idx="71">
                  <c:v>1.8259823198319314</c:v>
                </c:pt>
                <c:pt idx="72">
                  <c:v>1.8286755090942208</c:v>
                </c:pt>
                <c:pt idx="73">
                  <c:v>1.8313766546024841</c:v>
                </c:pt>
                <c:pt idx="74">
                  <c:v>1.8340857916655051</c:v>
                </c:pt>
                <c:pt idx="75">
                  <c:v>1.8368029558013061</c:v>
                </c:pt>
                <c:pt idx="76">
                  <c:v>1.8395281827386967</c:v>
                </c:pt>
                <c:pt idx="77">
                  <c:v>1.842261508418843</c:v>
                </c:pt>
                <c:pt idx="78">
                  <c:v>1.8450029689968472</c:v>
                </c:pt>
                <c:pt idx="79">
                  <c:v>1.8477526008433407</c:v>
                </c:pt>
                <c:pt idx="80">
                  <c:v>1.8505104405460919</c:v>
                </c:pt>
                <c:pt idx="81">
                  <c:v>1.8532765249116316</c:v>
                </c:pt>
                <c:pt idx="82">
                  <c:v>1.8560508909668889</c:v>
                </c:pt>
                <c:pt idx="83">
                  <c:v>1.8588335759608423</c:v>
                </c:pt>
                <c:pt idx="84">
                  <c:v>1.8616246173661883</c:v>
                </c:pt>
                <c:pt idx="85">
                  <c:v>1.8644240528810248</c:v>
                </c:pt>
                <c:pt idx="86">
                  <c:v>1.8672319204305448</c:v>
                </c:pt>
                <c:pt idx="87">
                  <c:v>1.8700482581687503</c:v>
                </c:pt>
                <c:pt idx="88">
                  <c:v>1.8728731044801834</c:v>
                </c:pt>
                <c:pt idx="89">
                  <c:v>1.8757064979816667</c:v>
                </c:pt>
                <c:pt idx="90">
                  <c:v>1.8785484775240628</c:v>
                </c:pt>
                <c:pt idx="91">
                  <c:v>1.8813990821940541</c:v>
                </c:pt>
                <c:pt idx="92">
                  <c:v>1.8842583513159294</c:v>
                </c:pt>
                <c:pt idx="93">
                  <c:v>1.8871263244533967</c:v>
                </c:pt>
                <c:pt idx="94">
                  <c:v>1.8900030414114048</c:v>
                </c:pt>
                <c:pt idx="95">
                  <c:v>1.8928885422379871</c:v>
                </c:pt>
                <c:pt idx="96">
                  <c:v>1.8957828672261186</c:v>
                </c:pt>
                <c:pt idx="97">
                  <c:v>1.8986860569155919</c:v>
                </c:pt>
                <c:pt idx="98">
                  <c:v>1.9015981520949103</c:v>
                </c:pt>
                <c:pt idx="99">
                  <c:v>1.9045191938031973</c:v>
                </c:pt>
                <c:pt idx="100">
                  <c:v>1.9074492233321254</c:v>
                </c:pt>
                <c:pt idx="101">
                  <c:v>1.9103882822278606</c:v>
                </c:pt>
                <c:pt idx="102">
                  <c:v>1.9133364122930274</c:v>
                </c:pt>
                <c:pt idx="103">
                  <c:v>1.9162936555886885</c:v>
                </c:pt>
                <c:pt idx="104">
                  <c:v>1.9192600544363494</c:v>
                </c:pt>
                <c:pt idx="105">
                  <c:v>1.9222356514199714</c:v>
                </c:pt>
                <c:pt idx="106" formatCode="0.00E+00">
                  <c:v>1.9252204893880152</c:v>
                </c:pt>
                <c:pt idx="107" formatCode="0.00E+00">
                  <c:v>1.9282146114554926</c:v>
                </c:pt>
                <c:pt idx="108" formatCode="0.00E+00">
                  <c:v>1.9312180610060459</c:v>
                </c:pt>
                <c:pt idx="109" formatCode="0.00E+00">
                  <c:v>1.934230881694043</c:v>
                </c:pt>
                <c:pt idx="110" formatCode="0.00E+00">
                  <c:v>1.93725311744669</c:v>
                </c:pt>
                <c:pt idx="111" formatCode="0.00E+00">
                  <c:v>1.9402848124661682</c:v>
                </c:pt>
                <c:pt idx="112" formatCode="0.00E+00">
                  <c:v>1.9433260112317892</c:v>
                </c:pt>
                <c:pt idx="113" formatCode="0.00E+00">
                  <c:v>1.946376758502169</c:v>
                </c:pt>
                <c:pt idx="114" formatCode="0.00E+00">
                  <c:v>1.9494370993174237</c:v>
                </c:pt>
                <c:pt idx="115" formatCode="0.00E+00">
                  <c:v>1.9525070790013885</c:v>
                </c:pt>
                <c:pt idx="116" formatCode="0.00E+00">
                  <c:v>1.9555867431638509</c:v>
                </c:pt>
                <c:pt idx="117" formatCode="0.00E+00">
                  <c:v>1.9586761377028146</c:v>
                </c:pt>
                <c:pt idx="118" formatCode="0.00E+00">
                  <c:v>1.9617753088067746</c:v>
                </c:pt>
                <c:pt idx="119" formatCode="0.00E+00">
                  <c:v>1.9648843029570229</c:v>
                </c:pt>
                <c:pt idx="120" formatCode="0.00E+00">
                  <c:v>1.9680031669299709</c:v>
                </c:pt>
                <c:pt idx="121" formatCode="0.00E+00">
                  <c:v>1.9711319477994937</c:v>
                </c:pt>
                <c:pt idx="122" formatCode="0.00E+00">
                  <c:v>1.9742706929393017</c:v>
                </c:pt>
                <c:pt idx="123" formatCode="0.00E+00">
                  <c:v>1.9774194500253297</c:v>
                </c:pt>
                <c:pt idx="124" formatCode="0.00E+00">
                  <c:v>1.9805782670381493</c:v>
                </c:pt>
                <c:pt idx="125" formatCode="0.00E+00">
                  <c:v>1.9837471922654104</c:v>
                </c:pt>
                <c:pt idx="126" formatCode="0.00E+00">
                  <c:v>1.9869262743042975</c:v>
                </c:pt>
                <c:pt idx="127" formatCode="0.00E+00">
                  <c:v>1.9901155620640156</c:v>
                </c:pt>
                <c:pt idx="128" formatCode="0.00E+00">
                  <c:v>1.9933151047682984</c:v>
                </c:pt>
                <c:pt idx="129" formatCode="0.00E+00">
                  <c:v>1.9965249519579413</c:v>
                </c:pt>
                <c:pt idx="130" formatCode="0.00E+00">
                  <c:v>1.9997451534933577</c:v>
                </c:pt>
                <c:pt idx="131" formatCode="0.00E+00">
                  <c:v>2.0029757595571596</c:v>
                </c:pt>
                <c:pt idx="132" formatCode="0.00E+00">
                  <c:v>2.0062168206567663</c:v>
                </c:pt>
                <c:pt idx="133" formatCode="0.00E+00">
                  <c:v>2.0094683876270363</c:v>
                </c:pt>
                <c:pt idx="134" formatCode="0.00E+00">
                  <c:v>2.0127305116329248</c:v>
                </c:pt>
                <c:pt idx="135" formatCode="0.00E+00">
                  <c:v>2.0160032441721651</c:v>
                </c:pt>
                <c:pt idx="136" formatCode="0.00E+00">
                  <c:v>2.0192866370779829</c:v>
                </c:pt>
                <c:pt idx="137" formatCode="0.00E+00">
                  <c:v>2.0225807425218298</c:v>
                </c:pt>
                <c:pt idx="138" formatCode="0.00E+00">
                  <c:v>2.025885613016146</c:v>
                </c:pt>
                <c:pt idx="139" formatCode="0.00E+00">
                  <c:v>2.0292013014171548</c:v>
                </c:pt>
                <c:pt idx="140" formatCode="0.00E+00">
                  <c:v>2.0325278609276745</c:v>
                </c:pt>
                <c:pt idx="141" formatCode="0.00E+00">
                  <c:v>2.0358653450999697</c:v>
                </c:pt>
                <c:pt idx="142" formatCode="0.00E+00">
                  <c:v>2.0392138078386211</c:v>
                </c:pt>
                <c:pt idx="143" formatCode="0.00E+00">
                  <c:v>2.042573303403429</c:v>
                </c:pt>
                <c:pt idx="144" formatCode="0.00E+00">
                  <c:v>2.045943886412346</c:v>
                </c:pt>
                <c:pt idx="145" formatCode="0.00E+00">
                  <c:v>2.0493256118444325</c:v>
                </c:pt>
                <c:pt idx="146" formatCode="0.00E+00">
                  <c:v>2.0527185350428501</c:v>
                </c:pt>
                <c:pt idx="147" formatCode="0.00E+00">
                  <c:v>2.05612271171788</c:v>
                </c:pt>
                <c:pt idx="148" formatCode="0.00E+00">
                  <c:v>2.0595381979499692</c:v>
                </c:pt>
                <c:pt idx="149" formatCode="0.00E+00">
                  <c:v>2.0629650501928141</c:v>
                </c:pt>
                <c:pt idx="150" formatCode="0.00E+00">
                  <c:v>2.0664033252764695</c:v>
                </c:pt>
                <c:pt idx="151" formatCode="0.00E+00">
                  <c:v>2.0698530804104873</c:v>
                </c:pt>
                <c:pt idx="152" formatCode="0.00E+00">
                  <c:v>2.0733143731870931</c:v>
                </c:pt>
                <c:pt idx="153" formatCode="0.00E+00">
                  <c:v>2.0767872615843914</c:v>
                </c:pt>
                <c:pt idx="154" formatCode="0.00E+00">
                  <c:v>2.0802718039696004</c:v>
                </c:pt>
                <c:pt idx="155" formatCode="0.00E+00">
                  <c:v>2.0837680591023218</c:v>
                </c:pt>
                <c:pt idx="156" formatCode="0.00E+00">
                  <c:v>2.0872760861378477</c:v>
                </c:pt>
                <c:pt idx="157" formatCode="0.00E+00">
                  <c:v>2.0907959446304916</c:v>
                </c:pt>
                <c:pt idx="158" formatCode="0.00E+00">
                  <c:v>2.0943276945369624</c:v>
                </c:pt>
                <c:pt idx="159" formatCode="0.00E+00">
                  <c:v>2.0978713962197659</c:v>
                </c:pt>
                <c:pt idx="160" formatCode="0.00E+00">
                  <c:v>2.1014271104506466</c:v>
                </c:pt>
                <c:pt idx="161" formatCode="0.00E+00">
                  <c:v>2.1049948984140605</c:v>
                </c:pt>
                <c:pt idx="162" formatCode="0.00E+00">
                  <c:v>2.108574821710683</c:v>
                </c:pt>
                <c:pt idx="163" formatCode="0.00E+00">
                  <c:v>2.1121669423609566</c:v>
                </c:pt>
                <c:pt idx="164" formatCode="0.00E+00">
                  <c:v>2.1157713228086714</c:v>
                </c:pt>
                <c:pt idx="165" formatCode="0.00E+00">
                  <c:v>2.1193880259245841</c:v>
                </c:pt>
                <c:pt idx="166" formatCode="0.00E+00">
                  <c:v>2.1230171150100712</c:v>
                </c:pt>
                <c:pt idx="167" formatCode="0.00E+00">
                  <c:v>2.1266586538008259</c:v>
                </c:pt>
                <c:pt idx="168" formatCode="0.00E+00">
                  <c:v>2.1303127064705869</c:v>
                </c:pt>
                <c:pt idx="169" formatCode="0.00E+00">
                  <c:v>2.1339793376349081</c:v>
                </c:pt>
                <c:pt idx="170" formatCode="0.00E+00">
                  <c:v>2.1376586123549681</c:v>
                </c:pt>
                <c:pt idx="171" formatCode="0.00E+00">
                  <c:v>2.141350596141419</c:v>
                </c:pt>
                <c:pt idx="172" formatCode="0.00E+00">
                  <c:v>2.1450553549582727</c:v>
                </c:pt>
                <c:pt idx="173" formatCode="0.00E+00">
                  <c:v>2.1487729552268311</c:v>
                </c:pt>
                <c:pt idx="174" formatCode="0.00E+00">
                  <c:v>2.152503463829655</c:v>
                </c:pt>
                <c:pt idx="175" formatCode="0.00E+00">
                  <c:v>2.156246948114577</c:v>
                </c:pt>
                <c:pt idx="176" formatCode="0.00E+00">
                  <c:v>2.1600034758987485</c:v>
                </c:pt>
                <c:pt idx="177" formatCode="0.00E+00">
                  <c:v>2.1637731154727424</c:v>
                </c:pt>
                <c:pt idx="178" formatCode="0.00E+00">
                  <c:v>2.1675559356046885</c:v>
                </c:pt>
                <c:pt idx="179" formatCode="0.00E+00">
                  <c:v>2.1713520055444513</c:v>
                </c:pt>
                <c:pt idx="180" formatCode="0.00E+00">
                  <c:v>2.1751613950278625</c:v>
                </c:pt>
                <c:pt idx="181" formatCode="0.00E+00">
                  <c:v>2.1789841742809868</c:v>
                </c:pt>
                <c:pt idx="182" formatCode="0.00E+00">
                  <c:v>2.1828204140244392</c:v>
                </c:pt>
                <c:pt idx="183" formatCode="0.00E+00">
                  <c:v>2.1866701854777455</c:v>
                </c:pt>
                <c:pt idx="184" formatCode="0.00E+00">
                  <c:v>2.1905335603637481</c:v>
                </c:pt>
                <c:pt idx="185" formatCode="0.00E+00">
                  <c:v>2.194410610913065</c:v>
                </c:pt>
                <c:pt idx="186" formatCode="0.00E+00">
                  <c:v>2.1983014098685842</c:v>
                </c:pt>
                <c:pt idx="187" formatCode="0.00E+00">
                  <c:v>2.2022060304900202</c:v>
                </c:pt>
                <c:pt idx="188" formatCode="0.00E+00">
                  <c:v>2.2061245465585082</c:v>
                </c:pt>
                <c:pt idx="189" formatCode="0.00E+00">
                  <c:v>2.210057032381251</c:v>
                </c:pt>
                <c:pt idx="190" formatCode="0.00E+00">
                  <c:v>2.2140035627962171</c:v>
                </c:pt>
                <c:pt idx="191" formatCode="0.00E+00">
                  <c:v>2.2179642131768902</c:v>
                </c:pt>
                <c:pt idx="192" formatCode="0.00E+00">
                  <c:v>2.221939059437064</c:v>
                </c:pt>
                <c:pt idx="193" formatCode="0.00E+00">
                  <c:v>2.2259281780356939</c:v>
                </c:pt>
                <c:pt idx="194" formatCode="0.00E+00">
                  <c:v>2.2299316459818015</c:v>
                </c:pt>
                <c:pt idx="195" formatCode="0.00E+00">
                  <c:v>2.2339495408394261</c:v>
                </c:pt>
                <c:pt idx="196" formatCode="0.00E+00">
                  <c:v>2.2379819407326385</c:v>
                </c:pt>
                <c:pt idx="197" formatCode="0.00E+00">
                  <c:v>2.2420289243505995</c:v>
                </c:pt>
                <c:pt idx="198" formatCode="0.00E+00">
                  <c:v>2.2460905709526835</c:v>
                </c:pt>
                <c:pt idx="199" formatCode="0.00E+00">
                  <c:v>2.2501669603736509</c:v>
                </c:pt>
                <c:pt idx="200" formatCode="0.00E+00">
                  <c:v>2.2542581730288758</c:v>
                </c:pt>
                <c:pt idx="201" formatCode="0.00E+00">
                  <c:v>2.2583642899196383</c:v>
                </c:pt>
                <c:pt idx="202" formatCode="0.00E+00">
                  <c:v>2.2624853926384705</c:v>
                </c:pt>
                <c:pt idx="203" formatCode="0.00E+00">
                  <c:v>2.2666215633745552</c:v>
                </c:pt>
                <c:pt idx="204" formatCode="0.00E+00">
                  <c:v>2.2707728849191966</c:v>
                </c:pt>
                <c:pt idx="205" formatCode="0.00E+00">
                  <c:v>2.2749394406713423</c:v>
                </c:pt>
                <c:pt idx="206" formatCode="0.00E+00">
                  <c:v>2.2791213146431648</c:v>
                </c:pt>
                <c:pt idx="207" formatCode="0.00E+00">
                  <c:v>2.2833185914657119</c:v>
                </c:pt>
                <c:pt idx="208" formatCode="0.00E+00">
                  <c:v>2.2875313563946151</c:v>
                </c:pt>
                <c:pt idx="209" formatCode="0.00E+00">
                  <c:v>2.2917596953158625</c:v>
                </c:pt>
                <c:pt idx="210" formatCode="0.00E+00">
                  <c:v>2.2960036947516325</c:v>
                </c:pt>
                <c:pt idx="211" formatCode="0.00E+00">
                  <c:v>2.3002634418661998</c:v>
                </c:pt>
                <c:pt idx="212" formatCode="0.00E+00">
                  <c:v>2.3045390244718984</c:v>
                </c:pt>
                <c:pt idx="213" formatCode="0.00E+00">
                  <c:v>2.3088305310351616</c:v>
                </c:pt>
                <c:pt idx="214" formatCode="0.00E+00">
                  <c:v>2.3131380506826149</c:v>
                </c:pt>
                <c:pt idx="215" formatCode="0.00E+00">
                  <c:v>2.317461673207255</c:v>
                </c:pt>
                <c:pt idx="216" formatCode="0.00E+00">
                  <c:v>2.321801489074685</c:v>
                </c:pt>
                <c:pt idx="217" formatCode="0.00E+00">
                  <c:v>2.3261575894294215</c:v>
                </c:pt>
                <c:pt idx="218" formatCode="0.00E+00">
                  <c:v>2.3305300661012809</c:v>
                </c:pt>
                <c:pt idx="219" formatCode="0.00E+00">
                  <c:v>2.3349190116118295</c:v>
                </c:pt>
                <c:pt idx="220" formatCode="0.00E+00">
                  <c:v>2.3393245191809089</c:v>
                </c:pt>
                <c:pt idx="221" formatCode="0.00E+00">
                  <c:v>2.3437466827332356</c:v>
                </c:pt>
                <c:pt idx="222" formatCode="0.00E+00">
                  <c:v>2.3481855969050787</c:v>
                </c:pt>
                <c:pt idx="223" formatCode="0.00E+00">
                  <c:v>2.3526413570510085</c:v>
                </c:pt>
                <c:pt idx="224" formatCode="0.00E+00">
                  <c:v>2.3571140592507258</c:v>
                </c:pt>
                <c:pt idx="225" formatCode="0.00E+00">
                  <c:v>2.3616038003159647</c:v>
                </c:pt>
                <c:pt idx="226" formatCode="0.00E+00">
                  <c:v>2.3661106777974843</c:v>
                </c:pt>
                <c:pt idx="227" formatCode="0.00E+00">
                  <c:v>2.3706347899921254</c:v>
                </c:pt>
                <c:pt idx="228" formatCode="0.00E+00">
                  <c:v>2.3751762359499646</c:v>
                </c:pt>
                <c:pt idx="229" formatCode="0.00E+00">
                  <c:v>2.3797351154815387</c:v>
                </c:pt>
                <c:pt idx="230" formatCode="0.00E+00">
                  <c:v>2.3843115291651573</c:v>
                </c:pt>
                <c:pt idx="231" formatCode="0.00E+00">
                  <c:v>2.3889055783542998</c:v>
                </c:pt>
                <c:pt idx="232" formatCode="0.00E+00">
                  <c:v>2.3935173651850996</c:v>
                </c:pt>
                <c:pt idx="233" formatCode="0.00E+00">
                  <c:v>2.3981469925839103</c:v>
                </c:pt>
                <c:pt idx="234" formatCode="0.00E+00">
                  <c:v>2.4027945642749642</c:v>
                </c:pt>
                <c:pt idx="235" formatCode="0.00E+00">
                  <c:v>2.4074601847881199</c:v>
                </c:pt>
                <c:pt idx="236" formatCode="0.00E+00">
                  <c:v>2.4121439594666954</c:v>
                </c:pt>
                <c:pt idx="237" formatCode="0.00E+00">
                  <c:v>2.4168459944754028</c:v>
                </c:pt>
                <c:pt idx="238" formatCode="0.00E+00">
                  <c:v>2.4215663968083625</c:v>
                </c:pt>
                <c:pt idx="239" formatCode="0.00E+00">
                  <c:v>2.4263052742972238</c:v>
                </c:pt>
                <c:pt idx="240" formatCode="0.00E+00">
                  <c:v>2.4310627356193755</c:v>
                </c:pt>
                <c:pt idx="241" formatCode="0.00E+00">
                  <c:v>2.4358388903062509</c:v>
                </c:pt>
                <c:pt idx="242" formatCode="0.00E+00">
                  <c:v>2.4406338487517352</c:v>
                </c:pt>
                <c:pt idx="243" formatCode="0.00E+00">
                  <c:v>2.4454477222206736</c:v>
                </c:pt>
                <c:pt idx="244" formatCode="0.00E+00">
                  <c:v>2.4502806228574734</c:v>
                </c:pt>
                <c:pt idx="245" formatCode="0.00E+00">
                  <c:v>2.4551326636948145</c:v>
                </c:pt>
                <c:pt idx="246" formatCode="0.00E+00">
                  <c:v>2.4600039586624636</c:v>
                </c:pt>
                <c:pt idx="247" formatCode="0.00E+00">
                  <c:v>2.4648946225961863</c:v>
                </c:pt>
                <c:pt idx="248" formatCode="0.00E+00">
                  <c:v>2.4698047712467761</c:v>
                </c:pt>
                <c:pt idx="249" formatCode="0.00E+00">
                  <c:v>2.4747345212891849</c:v>
                </c:pt>
                <c:pt idx="250" formatCode="0.00E+00">
                  <c:v>2.4796839903317625</c:v>
                </c:pt>
                <c:pt idx="251" formatCode="0.00E+00">
                  <c:v>2.4846532969256145</c:v>
                </c:pt>
                <c:pt idx="252" formatCode="0.00E+00">
                  <c:v>2.4896425605740595</c:v>
                </c:pt>
                <c:pt idx="253" formatCode="0.00E+00">
                  <c:v>2.4946519017422162</c:v>
                </c:pt>
                <c:pt idx="254" formatCode="0.00E+00">
                  <c:v>2.4996814418666973</c:v>
                </c:pt>
                <c:pt idx="255" formatCode="0.00E+00">
                  <c:v>2.5047313033654173</c:v>
                </c:pt>
                <c:pt idx="256" formatCode="0.00E+00">
                  <c:v>2.5098016096475333</c:v>
                </c:pt>
                <c:pt idx="257" formatCode="0.00E+00">
                  <c:v>2.5148924851234922</c:v>
                </c:pt>
                <c:pt idx="258" formatCode="0.00E+00">
                  <c:v>2.5200040552152068</c:v>
                </c:pt>
                <c:pt idx="259" formatCode="0.00E+00">
                  <c:v>2.5251364463663575</c:v>
                </c:pt>
                <c:pt idx="260" formatCode="0.00E+00">
                  <c:v>2.5302897860528195</c:v>
                </c:pt>
                <c:pt idx="261" formatCode="0.00E+00">
                  <c:v>2.5354642027932139</c:v>
                </c:pt>
                <c:pt idx="262" formatCode="0.00E+00">
                  <c:v>2.5406598261595934</c:v>
                </c:pt>
                <c:pt idx="263" formatCode="0.00E+00">
                  <c:v>2.5458767867882579</c:v>
                </c:pt>
                <c:pt idx="264" formatCode="0.00E+00">
                  <c:v>2.5511152163907029</c:v>
                </c:pt>
                <c:pt idx="265" formatCode="0.00E+00">
                  <c:v>2.5563752477647048</c:v>
                </c:pt>
                <c:pt idx="266" formatCode="0.00E+00">
                  <c:v>2.5616570148055402</c:v>
                </c:pt>
                <c:pt idx="267" formatCode="0.00E+00">
                  <c:v>2.5669606525173525</c:v>
                </c:pt>
                <c:pt idx="268" formatCode="0.00E+00">
                  <c:v>2.5722862970246507</c:v>
                </c:pt>
                <c:pt idx="269" formatCode="0.00E+00">
                  <c:v>2.5776340855839535</c:v>
                </c:pt>
                <c:pt idx="270">
                  <c:v>2.5830041565955866</c:v>
                </c:pt>
                <c:pt idx="271">
                  <c:v>2.5883966496156194</c:v>
                </c:pt>
                <c:pt idx="272">
                  <c:v>2.593811705367953</c:v>
                </c:pt>
                <c:pt idx="273">
                  <c:v>2.5992494657565652</c:v>
                </c:pt>
                <c:pt idx="274">
                  <c:v>2.6047100738779023</c:v>
                </c:pt>
                <c:pt idx="275">
                  <c:v>2.6101936740334346</c:v>
                </c:pt>
                <c:pt idx="276">
                  <c:v>2.6157004117423663</c:v>
                </c:pt>
                <c:pt idx="277">
                  <c:v>2.6212304337545067</c:v>
                </c:pt>
                <c:pt idx="278">
                  <c:v>2.6267838880633083</c:v>
                </c:pt>
                <c:pt idx="279">
                  <c:v>2.6323609239190691</c:v>
                </c:pt>
                <c:pt idx="280">
                  <c:v>2.637961691842301</c:v>
                </c:pt>
                <c:pt idx="281">
                  <c:v>2.6435863436372742</c:v>
                </c:pt>
                <c:pt idx="282">
                  <c:v>2.6492350324057301</c:v>
                </c:pt>
                <c:pt idx="283">
                  <c:v>2.6549079125607742</c:v>
                </c:pt>
                <c:pt idx="284">
                  <c:v>2.660605139840948</c:v>
                </c:pt>
                <c:pt idx="285">
                  <c:v>2.6663268713244763</c:v>
                </c:pt>
                <c:pt idx="286">
                  <c:v>2.6720732654437098</c:v>
                </c:pt>
                <c:pt idx="287">
                  <c:v>2.6778444819997445</c:v>
                </c:pt>
                <c:pt idx="288">
                  <c:v>2.683640682177233</c:v>
                </c:pt>
                <c:pt idx="289">
                  <c:v>2.689462028559396</c:v>
                </c:pt>
                <c:pt idx="290">
                  <c:v>2.6953086851432206</c:v>
                </c:pt>
                <c:pt idx="291">
                  <c:v>2.7011808173548619</c:v>
                </c:pt>
                <c:pt idx="292">
                  <c:v>2.707078592065244</c:v>
                </c:pt>
                <c:pt idx="293">
                  <c:v>2.7130021776058681</c:v>
                </c:pt>
                <c:pt idx="294">
                  <c:v>2.7189517437848281</c:v>
                </c:pt>
                <c:pt idx="295">
                  <c:v>2.7249274619030364</c:v>
                </c:pt>
                <c:pt idx="296">
                  <c:v>2.7309295047706645</c:v>
                </c:pt>
                <c:pt idx="297">
                  <c:v>2.7369580467237999</c:v>
                </c:pt>
                <c:pt idx="298">
                  <c:v>2.7430132636413309</c:v>
                </c:pt>
                <c:pt idx="299">
                  <c:v>2.7490953329620438</c:v>
                </c:pt>
                <c:pt idx="300">
                  <c:v>2.7552044337019588</c:v>
                </c:pt>
                <c:pt idx="301">
                  <c:v>2.7613407464718969</c:v>
                </c:pt>
                <c:pt idx="302">
                  <c:v>2.7675044534952713</c:v>
                </c:pt>
                <c:pt idx="303">
                  <c:v>2.7736957386261336</c:v>
                </c:pt>
                <c:pt idx="304">
                  <c:v>2.7799147873674475</c:v>
                </c:pt>
                <c:pt idx="305">
                  <c:v>2.7861617868896214</c:v>
                </c:pt>
                <c:pt idx="306">
                  <c:v>2.7924369260492834</c:v>
                </c:pt>
                <c:pt idx="307">
                  <c:v>2.7987403954083105</c:v>
                </c:pt>
                <c:pt idx="308">
                  <c:v>2.8050723872531256</c:v>
                </c:pt>
                <c:pt idx="309">
                  <c:v>2.8114330956142437</c:v>
                </c:pt>
                <c:pt idx="310">
                  <c:v>2.8178227162860949</c:v>
                </c:pt>
                <c:pt idx="311">
                  <c:v>2.8242414468471102</c:v>
                </c:pt>
                <c:pt idx="312">
                  <c:v>2.8306894866800949</c:v>
                </c:pt>
                <c:pt idx="313">
                  <c:v>2.8371670369928639</c:v>
                </c:pt>
                <c:pt idx="314">
                  <c:v>2.843674300839178</c:v>
                </c:pt>
                <c:pt idx="315">
                  <c:v>2.8502114831399576</c:v>
                </c:pt>
                <c:pt idx="316">
                  <c:v>2.8567787907047961</c:v>
                </c:pt>
                <c:pt idx="317">
                  <c:v>2.8633764322537685</c:v>
                </c:pt>
                <c:pt idx="318">
                  <c:v>2.8700046184395411</c:v>
                </c:pt>
                <c:pt idx="319">
                  <c:v>2.8766635618697944</c:v>
                </c:pt>
                <c:pt idx="320">
                  <c:v>2.8833534771299574</c:v>
                </c:pt>
                <c:pt idx="321">
                  <c:v>2.8900745808062505</c:v>
                </c:pt>
                <c:pt idx="322">
                  <c:v>2.8968270915090693</c:v>
                </c:pt>
                <c:pt idx="323">
                  <c:v>2.9036112298966783</c:v>
                </c:pt>
                <c:pt idx="324">
                  <c:v>2.9104272186992524</c:v>
                </c:pt>
                <c:pt idx="325">
                  <c:v>2.9172752827432511</c:v>
                </c:pt>
                <c:pt idx="326">
                  <c:v>2.9241556489761358</c:v>
                </c:pt>
                <c:pt idx="327">
                  <c:v>2.9310685464914457</c:v>
                </c:pt>
                <c:pt idx="328">
                  <c:v>2.9380142065542221</c:v>
                </c:pt>
                <c:pt idx="329">
                  <c:v>2.9449928626267972</c:v>
                </c:pt>
                <c:pt idx="330">
                  <c:v>2.952004750394956</c:v>
                </c:pt>
                <c:pt idx="331">
                  <c:v>2.9590501077944666</c:v>
                </c:pt>
                <c:pt idx="332">
                  <c:v>2.9661291750379943</c:v>
                </c:pt>
                <c:pt idx="333">
                  <c:v>2.9732421946424017</c:v>
                </c:pt>
                <c:pt idx="334">
                  <c:v>2.9803894114564464</c:v>
                </c:pt>
                <c:pt idx="335">
                  <c:v>2.9875710726888709</c:v>
                </c:pt>
                <c:pt idx="336">
                  <c:v>2.9947874279369122</c:v>
                </c:pt>
                <c:pt idx="337">
                  <c:v>3.0020387292152098</c:v>
                </c:pt>
                <c:pt idx="338">
                  <c:v>3.0093252309851488</c:v>
                </c:pt>
                <c:pt idx="339">
                  <c:v>3.0166471901846266</c:v>
                </c:pt>
                <c:pt idx="340">
                  <c:v>3.0240048662582475</c:v>
                </c:pt>
                <c:pt idx="341">
                  <c:v>3.0313985211879744</c:v>
                </c:pt>
                <c:pt idx="342">
                  <c:v>3.0388284195242199</c:v>
                </c:pt>
                <c:pt idx="343">
                  <c:v>3.0462948284173992</c:v>
                </c:pt>
                <c:pt idx="344">
                  <c:v>3.0537980176499548</c:v>
                </c:pt>
                <c:pt idx="345">
                  <c:v>3.0613382596688434</c:v>
                </c:pt>
                <c:pt idx="346">
                  <c:v>3.0689158296185188</c:v>
                </c:pt>
                <c:pt idx="347">
                  <c:v>3.0765310053743962</c:v>
                </c:pt>
                <c:pt idx="348">
                  <c:v>3.0841840675768197</c:v>
                </c:pt>
                <c:pt idx="349">
                  <c:v>3.0918752996655399</c:v>
                </c:pt>
                <c:pt idx="350">
                  <c:v>3.0996049879147036</c:v>
                </c:pt>
                <c:pt idx="351">
                  <c:v>3.1073734214683753</c:v>
                </c:pt>
                <c:pt idx="352">
                  <c:v>3.1151808923765865</c:v>
                </c:pt>
                <c:pt idx="353">
                  <c:v>3.1230276956319436</c:v>
                </c:pt>
                <c:pt idx="354">
                  <c:v>3.1309141292067717</c:v>
                </c:pt>
                <c:pt idx="355">
                  <c:v>3.1388404940908394</c:v>
                </c:pt>
                <c:pt idx="356">
                  <c:v>3.1468070943296489</c:v>
                </c:pt>
                <c:pt idx="357">
                  <c:v>3.1548142370633117</c:v>
                </c:pt>
                <c:pt idx="358">
                  <c:v>3.1628622325660247</c:v>
                </c:pt>
                <c:pt idx="359">
                  <c:v>3.170951394286142</c:v>
                </c:pt>
                <c:pt idx="360">
                  <c:v>3.1790820388868757</c:v>
                </c:pt>
                <c:pt idx="361">
                  <c:v>3.1872544862876135</c:v>
                </c:pt>
                <c:pt idx="362">
                  <c:v>3.1954690597058799</c:v>
                </c:pt>
                <c:pt idx="363">
                  <c:v>3.2037260856999525</c:v>
                </c:pt>
                <c:pt idx="364">
                  <c:v>3.2120258942121285</c:v>
                </c:pt>
                <c:pt idx="365">
                  <c:v>3.2203688186126795</c:v>
                </c:pt>
                <c:pt idx="366">
                  <c:v>3.2287551957444833</c:v>
                </c:pt>
                <c:pt idx="367">
                  <c:v>3.2371853659683589</c:v>
                </c:pt>
                <c:pt idx="368">
                  <c:v>3.2456596732091136</c:v>
                </c:pt>
                <c:pt idx="369">
                  <c:v>3.254178465002314</c:v>
                </c:pt>
                <c:pt idx="370">
                  <c:v>3.262742092541794</c:v>
                </c:pt>
                <c:pt idx="371">
                  <c:v>3.2713509107279193</c:v>
                </c:pt>
                <c:pt idx="372">
                  <c:v>3.2800052782166178</c:v>
                </c:pt>
                <c:pt idx="373">
                  <c:v>3.2887055574691817</c:v>
                </c:pt>
                <c:pt idx="374">
                  <c:v>3.2974521148028764</c:v>
                </c:pt>
                <c:pt idx="375">
                  <c:v>3.3062453204423514</c:v>
                </c:pt>
                <c:pt idx="376">
                  <c:v>3.3150855485718758</c:v>
                </c:pt>
                <c:pt idx="377">
                  <c:v>3.3239731773884227</c:v>
                </c:pt>
                <c:pt idx="378">
                  <c:v>3.3329085891555952</c:v>
                </c:pt>
                <c:pt idx="379">
                  <c:v>3.3418921702584403</c:v>
                </c:pt>
                <c:pt idx="380">
                  <c:v>3.3509243112591394</c:v>
                </c:pt>
                <c:pt idx="381">
                  <c:v>3.3600054069536087</c:v>
                </c:pt>
                <c:pt idx="382">
                  <c:v>3.3691358564290259</c:v>
                </c:pt>
                <c:pt idx="383">
                  <c:v>3.378316063122293</c:v>
                </c:pt>
                <c:pt idx="384">
                  <c:v>3.3875464348794577</c:v>
                </c:pt>
                <c:pt idx="385">
                  <c:v>3.3968273840161141</c:v>
                </c:pt>
                <c:pt idx="386">
                  <c:v>3.4061593273787958</c:v>
                </c:pt>
                <c:pt idx="387">
                  <c:v>3.4155426864073877</c:v>
                </c:pt>
                <c:pt idx="388">
                  <c:v>3.4249778871985681</c:v>
                </c:pt>
                <c:pt idx="389">
                  <c:v>3.434465360570309</c:v>
                </c:pt>
                <c:pt idx="390">
                  <c:v>3.444005542127448</c:v>
                </c:pt>
                <c:pt idx="391">
                  <c:v>3.4535988723283606</c:v>
                </c:pt>
                <c:pt idx="392">
                  <c:v>3.4632457965527421</c:v>
                </c:pt>
                <c:pt idx="393">
                  <c:v>3.4729467651705361</c:v>
                </c:pt>
                <c:pt idx="394">
                  <c:v>3.4827022336120272</c:v>
                </c:pt>
                <c:pt idx="395">
                  <c:v>3.4925126624391027</c:v>
                </c:pt>
                <c:pt idx="396">
                  <c:v>3.5023785174177449</c:v>
                </c:pt>
                <c:pt idx="397">
                  <c:v>3.5123002695917327</c:v>
                </c:pt>
                <c:pt idx="398">
                  <c:v>3.5222783953576182</c:v>
                </c:pt>
                <c:pt idx="399">
                  <c:v>3.5323133765409738</c:v>
                </c:pt>
                <c:pt idx="400">
                  <c:v>3.5424057004739473</c:v>
                </c:pt>
                <c:pt idx="401">
                  <c:v>3.5525558600741589</c:v>
                </c:pt>
                <c:pt idx="402">
                  <c:v>3.5627643539249467</c:v>
                </c:pt>
                <c:pt idx="403">
                  <c:v>3.5730316863570071</c:v>
                </c:pt>
                <c:pt idx="404">
                  <c:v>3.5833583675314498</c:v>
                </c:pt>
                <c:pt idx="405">
                  <c:v>3.5937449135242945</c:v>
                </c:pt>
                <c:pt idx="406">
                  <c:v>3.6041918464124465</c:v>
                </c:pt>
                <c:pt idx="407">
                  <c:v>3.6146996943611707</c:v>
                </c:pt>
                <c:pt idx="408">
                  <c:v>3.6252689917131038</c:v>
                </c:pt>
                <c:pt idx="409">
                  <c:v>3.6359002790788315</c:v>
                </c:pt>
                <c:pt idx="410">
                  <c:v>3.6465941034290639</c:v>
                </c:pt>
                <c:pt idx="411">
                  <c:v>3.6573510181884417</c:v>
                </c:pt>
                <c:pt idx="412">
                  <c:v>3.6681715833310102</c:v>
                </c:pt>
                <c:pt idx="413">
                  <c:v>3.6790563654773933</c:v>
                </c:pt>
                <c:pt idx="414">
                  <c:v>3.6900059379936945</c:v>
                </c:pt>
                <c:pt idx="415">
                  <c:v>3.7010208810921839</c:v>
                </c:pt>
                <c:pt idx="416">
                  <c:v>3.7121017819337778</c:v>
                </c:pt>
                <c:pt idx="417">
                  <c:v>3.7232492347323767</c:v>
                </c:pt>
                <c:pt idx="418">
                  <c:v>3.7344638408610895</c:v>
                </c:pt>
                <c:pt idx="419">
                  <c:v>3.7457462089603668</c:v>
                </c:pt>
                <c:pt idx="420">
                  <c:v>3.7570969550481257</c:v>
                </c:pt>
                <c:pt idx="421">
                  <c:v>3.7685167026318589</c:v>
                </c:pt>
                <c:pt idx="422">
                  <c:v>3.7800060828228097</c:v>
                </c:pt>
                <c:pt idx="423">
                  <c:v>3.7915657344522371</c:v>
                </c:pt>
                <c:pt idx="424">
                  <c:v>3.8031963041898207</c:v>
                </c:pt>
                <c:pt idx="425">
                  <c:v>3.8148984466642508</c:v>
                </c:pt>
                <c:pt idx="426">
                  <c:v>3.8266728245860548</c:v>
                </c:pt>
                <c:pt idx="427">
                  <c:v>3.8385201088726988</c:v>
                </c:pt>
                <c:pt idx="428">
                  <c:v>3.8504409787760303</c:v>
                </c:pt>
                <c:pt idx="429">
                  <c:v>3.8624361220120917</c:v>
                </c:pt>
                <c:pt idx="430">
                  <c:v>3.8745062348933801</c:v>
                </c:pt>
                <c:pt idx="431">
                  <c:v>3.8866520224635783</c:v>
                </c:pt>
                <c:pt idx="432">
                  <c:v>3.8988741986348474</c:v>
                </c:pt>
                <c:pt idx="433">
                  <c:v>3.9111734863277019</c:v>
                </c:pt>
                <c:pt idx="434">
                  <c:v>3.9235506176135493</c:v>
                </c:pt>
                <c:pt idx="435">
                  <c:v>3.9360063338599418</c:v>
                </c:pt>
                <c:pt idx="436">
                  <c:v>3.9485413858786034</c:v>
                </c:pt>
                <c:pt idx="437">
                  <c:v>3.9611565340762986</c:v>
                </c:pt>
                <c:pt idx="438">
                  <c:v>3.9738525486085949</c:v>
                </c:pt>
                <c:pt idx="439">
                  <c:v>3.9866302095365969</c:v>
                </c:pt>
                <c:pt idx="440">
                  <c:v>3.9994903069867154</c:v>
                </c:pt>
                <c:pt idx="441">
                  <c:v>4.0124336413135326</c:v>
                </c:pt>
                <c:pt idx="442">
                  <c:v>4.0254610232658496</c:v>
                </c:pt>
                <c:pt idx="443">
                  <c:v>4.0385732741559659</c:v>
                </c:pt>
                <c:pt idx="444">
                  <c:v>4.051771226032292</c:v>
                </c:pt>
                <c:pt idx="445">
                  <c:v>4.0650557218553489</c:v>
                </c:pt>
                <c:pt idx="446">
                  <c:v>4.0784276156772421</c:v>
                </c:pt>
                <c:pt idx="447">
                  <c:v>4.0918877728246921</c:v>
                </c:pt>
                <c:pt idx="448">
                  <c:v>4.1054370700857001</c:v>
                </c:pt>
                <c:pt idx="449">
                  <c:v>4.1190763958999383</c:v>
                </c:pt>
                <c:pt idx="450">
                  <c:v>4.1328066505529391</c:v>
                </c:pt>
              </c:numCache>
            </c:numRef>
          </c:xVal>
          <c:yVal>
            <c:numRef>
              <c:f>'Chris''s edit'!$I$4:$I$454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1.7475058013390101E-4</c:v>
                </c:pt>
                <c:pt idx="21">
                  <c:v>1.805806561331472E-4</c:v>
                </c:pt>
                <c:pt idx="22">
                  <c:v>1.805806561331472E-4</c:v>
                </c:pt>
                <c:pt idx="23">
                  <c:v>1.805806561331472E-4</c:v>
                </c:pt>
                <c:pt idx="24">
                  <c:v>1.805806561331472E-4</c:v>
                </c:pt>
                <c:pt idx="25">
                  <c:v>2.9478626444135592E-4</c:v>
                </c:pt>
                <c:pt idx="26">
                  <c:v>3.6116167605488789E-4</c:v>
                </c:pt>
                <c:pt idx="27">
                  <c:v>3.6116167605488789E-4</c:v>
                </c:pt>
                <c:pt idx="28">
                  <c:v>3.7354540356582879E-4</c:v>
                </c:pt>
                <c:pt idx="29">
                  <c:v>5.4174305976522209E-4</c:v>
                </c:pt>
                <c:pt idx="30">
                  <c:v>6.0956416724927719E-4</c:v>
                </c:pt>
                <c:pt idx="31">
                  <c:v>8.1364593031037289E-4</c:v>
                </c:pt>
                <c:pt idx="32">
                  <c:v>1.01894274727372E-3</c:v>
                </c:pt>
                <c:pt idx="33">
                  <c:v>1.2292416573975336E-3</c:v>
                </c:pt>
                <c:pt idx="34">
                  <c:v>1.4451138087735907E-3</c:v>
                </c:pt>
                <c:pt idx="35">
                  <c:v>1.8681635641413302E-3</c:v>
                </c:pt>
                <c:pt idx="36">
                  <c:v>2.2923738051222977E-3</c:v>
                </c:pt>
                <c:pt idx="37">
                  <c:v>2.8120676382361841E-3</c:v>
                </c:pt>
                <c:pt idx="38">
                  <c:v>3.5798616542232703E-3</c:v>
                </c:pt>
                <c:pt idx="39">
                  <c:v>4.6007979629893074E-3</c:v>
                </c:pt>
                <c:pt idx="40">
                  <c:v>5.7004581233862485E-3</c:v>
                </c:pt>
                <c:pt idx="41">
                  <c:v>7.3044747897956014E-3</c:v>
                </c:pt>
                <c:pt idx="42">
                  <c:v>9.4181956545416473E-3</c:v>
                </c:pt>
                <c:pt idx="43">
                  <c:v>1.2152248828904231E-2</c:v>
                </c:pt>
                <c:pt idx="44">
                  <c:v>1.5816545815676174E-2</c:v>
                </c:pt>
                <c:pt idx="45">
                  <c:v>2.0772728855644365E-2</c:v>
                </c:pt>
                <c:pt idx="46">
                  <c:v>2.7291965966395111E-2</c:v>
                </c:pt>
                <c:pt idx="47">
                  <c:v>3.6050903931816952E-2</c:v>
                </c:pt>
                <c:pt idx="48">
                  <c:v>4.779454541251494E-2</c:v>
                </c:pt>
                <c:pt idx="49">
                  <c:v>6.3262108830457617E-2</c:v>
                </c:pt>
                <c:pt idx="50">
                  <c:v>8.4465890790526466E-2</c:v>
                </c:pt>
                <c:pt idx="51">
                  <c:v>0.1129385326370884</c:v>
                </c:pt>
                <c:pt idx="52">
                  <c:v>0.15076017754771048</c:v>
                </c:pt>
                <c:pt idx="53">
                  <c:v>0.20074181998427809</c:v>
                </c:pt>
                <c:pt idx="54">
                  <c:v>0.26745664635553473</c:v>
                </c:pt>
                <c:pt idx="55">
                  <c:v>0.35702867384426534</c:v>
                </c:pt>
                <c:pt idx="56">
                  <c:v>0.47292517153500846</c:v>
                </c:pt>
                <c:pt idx="57">
                  <c:v>0.62571638080016512</c:v>
                </c:pt>
                <c:pt idx="58">
                  <c:v>0.81852433534905311</c:v>
                </c:pt>
                <c:pt idx="59">
                  <c:v>1.0731763507909808</c:v>
                </c:pt>
                <c:pt idx="60">
                  <c:v>1.3933103130608329</c:v>
                </c:pt>
                <c:pt idx="61">
                  <c:v>1.7934777658981478</c:v>
                </c:pt>
                <c:pt idx="62">
                  <c:v>2.2845923671075794</c:v>
                </c:pt>
                <c:pt idx="63">
                  <c:v>2.8884814322984362</c:v>
                </c:pt>
                <c:pt idx="64">
                  <c:v>3.6015070755358343</c:v>
                </c:pt>
                <c:pt idx="65">
                  <c:v>4.4454966124290802</c:v>
                </c:pt>
                <c:pt idx="66">
                  <c:v>5.4277258148479435</c:v>
                </c:pt>
                <c:pt idx="67">
                  <c:v>6.5372810249877711</c:v>
                </c:pt>
                <c:pt idx="68">
                  <c:v>7.7705243569136782</c:v>
                </c:pt>
                <c:pt idx="69">
                  <c:v>9.1019906090814722</c:v>
                </c:pt>
                <c:pt idx="70">
                  <c:v>10.502576694012074</c:v>
                </c:pt>
                <c:pt idx="71">
                  <c:v>11.924990094551983</c:v>
                </c:pt>
                <c:pt idx="72">
                  <c:v>13.340127723222125</c:v>
                </c:pt>
                <c:pt idx="73">
                  <c:v>14.664318203520148</c:v>
                </c:pt>
                <c:pt idx="74">
                  <c:v>15.85390690422744</c:v>
                </c:pt>
                <c:pt idx="75">
                  <c:v>16.868877080060265</c:v>
                </c:pt>
                <c:pt idx="76">
                  <c:v>17.621919468581392</c:v>
                </c:pt>
                <c:pt idx="77">
                  <c:v>18.09120675418152</c:v>
                </c:pt>
                <c:pt idx="78">
                  <c:v>18.276738936860635</c:v>
                </c:pt>
                <c:pt idx="79">
                  <c:v>18.05482789483267</c:v>
                </c:pt>
                <c:pt idx="80">
                  <c:v>17.661936213865125</c:v>
                </c:pt>
                <c:pt idx="81">
                  <c:v>16.945272684692846</c:v>
                </c:pt>
                <c:pt idx="82">
                  <c:v>15.97031925414375</c:v>
                </c:pt>
                <c:pt idx="83">
                  <c:v>14.813471526850421</c:v>
                </c:pt>
                <c:pt idx="84">
                  <c:v>13.529297791836129</c:v>
                </c:pt>
                <c:pt idx="85">
                  <c:v>12.168728452189258</c:v>
                </c:pt>
                <c:pt idx="86">
                  <c:v>10.786331796933078</c:v>
                </c:pt>
                <c:pt idx="87">
                  <c:v>9.4221245713513238</c:v>
                </c:pt>
                <c:pt idx="88">
                  <c:v>8.1379508363370316</c:v>
                </c:pt>
                <c:pt idx="89">
                  <c:v>6.933810591890202</c:v>
                </c:pt>
                <c:pt idx="90">
                  <c:v>5.842444811424798</c:v>
                </c:pt>
                <c:pt idx="91">
                  <c:v>4.8784050386803566</c:v>
                </c:pt>
                <c:pt idx="92">
                  <c:v>4.0271397299173417</c:v>
                </c:pt>
                <c:pt idx="93">
                  <c:v>3.3068383148101752</c:v>
                </c:pt>
                <c:pt idx="94">
                  <c:v>2.6920355918146641</c:v>
                </c:pt>
                <c:pt idx="95">
                  <c:v>2.1827315609308084</c:v>
                </c:pt>
                <c:pt idx="96">
                  <c:v>1.7607367924841855</c:v>
                </c:pt>
                <c:pt idx="97">
                  <c:v>1.4187755146050254</c:v>
                </c:pt>
                <c:pt idx="98">
                  <c:v>1.138658297618905</c:v>
                </c:pt>
                <c:pt idx="99">
                  <c:v>0.91674725559093961</c:v>
                </c:pt>
                <c:pt idx="100">
                  <c:v>0.73485295884670554</c:v>
                </c:pt>
                <c:pt idx="101">
                  <c:v>0.59297540738620291</c:v>
                </c:pt>
                <c:pt idx="102">
                  <c:v>0.48020094340477787</c:v>
                </c:pt>
                <c:pt idx="103">
                  <c:v>0.39289168096754551</c:v>
                </c:pt>
                <c:pt idx="104">
                  <c:v>0.32004010481273187</c:v>
                </c:pt>
                <c:pt idx="105">
                  <c:v>0.26357684100598022</c:v>
                </c:pt>
                <c:pt idx="106">
                  <c:v>0.21889123291341778</c:v>
                </c:pt>
                <c:pt idx="107">
                  <c:v>0.18285033316792174</c:v>
                </c:pt>
                <c:pt idx="108">
                  <c:v>0.15424781879348443</c:v>
                </c:pt>
                <c:pt idx="109">
                  <c:v>0.13070523996587821</c:v>
                </c:pt>
                <c:pt idx="110">
                  <c:v>0.11211309631846307</c:v>
                </c:pt>
                <c:pt idx="111">
                  <c:v>9.6598240383366882E-2</c:v>
                </c:pt>
                <c:pt idx="112">
                  <c:v>8.4008972317104955E-2</c:v>
                </c:pt>
                <c:pt idx="113">
                  <c:v>7.339871419942029E-2</c:v>
                </c:pt>
                <c:pt idx="114">
                  <c:v>6.460121464308867E-2</c:v>
                </c:pt>
                <c:pt idx="115">
                  <c:v>5.7169377466712759E-2</c:v>
                </c:pt>
                <c:pt idx="116">
                  <c:v>5.0843093825948302E-2</c:v>
                </c:pt>
                <c:pt idx="117">
                  <c:v>4.5505951370878983E-2</c:v>
                </c:pt>
                <c:pt idx="118">
                  <c:v>4.0921851304330799E-2</c:v>
                </c:pt>
                <c:pt idx="119">
                  <c:v>3.6899440826128803E-2</c:v>
                </c:pt>
                <c:pt idx="120">
                  <c:v>3.340401450445421E-2</c:v>
                </c:pt>
                <c:pt idx="121">
                  <c:v>3.0448195803501058E-2</c:v>
                </c:pt>
                <c:pt idx="122">
                  <c:v>2.7788537396506868E-2</c:v>
                </c:pt>
                <c:pt idx="123">
                  <c:v>2.5328453411900452E-2</c:v>
                </c:pt>
                <c:pt idx="124">
                  <c:v>2.3369633730261793E-2</c:v>
                </c:pt>
                <c:pt idx="125">
                  <c:v>2.1441808836788357E-2</c:v>
                </c:pt>
                <c:pt idx="126">
                  <c:v>1.9772674012144564E-2</c:v>
                </c:pt>
                <c:pt idx="127">
                  <c:v>1.8293727864176549E-2</c:v>
                </c:pt>
                <c:pt idx="128">
                  <c:v>1.6905656106861951E-2</c:v>
                </c:pt>
                <c:pt idx="129">
                  <c:v>1.5718468410871683E-2</c:v>
                </c:pt>
                <c:pt idx="130">
                  <c:v>1.4600109516769433E-2</c:v>
                </c:pt>
                <c:pt idx="131">
                  <c:v>1.365513226632379E-2</c:v>
                </c:pt>
                <c:pt idx="132">
                  <c:v>1.2671229636374879E-2</c:v>
                </c:pt>
                <c:pt idx="133">
                  <c:v>1.1828804390433632E-2</c:v>
                </c:pt>
                <c:pt idx="134">
                  <c:v>1.1149574707531315E-2</c:v>
                </c:pt>
                <c:pt idx="135">
                  <c:v>1.0402571209662094E-2</c:v>
                </c:pt>
                <c:pt idx="136">
                  <c:v>9.8333875762900372E-3</c:v>
                </c:pt>
                <c:pt idx="137">
                  <c:v>9.2580559156880248E-3</c:v>
                </c:pt>
                <c:pt idx="138">
                  <c:v>8.6839611363038714E-3</c:v>
                </c:pt>
                <c:pt idx="139">
                  <c:v>8.1112487535749764E-3</c:v>
                </c:pt>
                <c:pt idx="140">
                  <c:v>7.7107538910035234E-3</c:v>
                </c:pt>
                <c:pt idx="141">
                  <c:v>7.3084764643239746E-3</c:v>
                </c:pt>
                <c:pt idx="142">
                  <c:v>6.8641450762371601E-3</c:v>
                </c:pt>
                <c:pt idx="143">
                  <c:v>6.5075231180404145E-3</c:v>
                </c:pt>
                <c:pt idx="144">
                  <c:v>6.1053548279389139E-3</c:v>
                </c:pt>
                <c:pt idx="145">
                  <c:v>5.8099948688856255E-3</c:v>
                </c:pt>
                <c:pt idx="146">
                  <c:v>5.5136890594892681E-3</c:v>
                </c:pt>
                <c:pt idx="147">
                  <c:v>5.2164373997498417E-3</c:v>
                </c:pt>
                <c:pt idx="148">
                  <c:v>4.9181307530892972E-3</c:v>
                </c:pt>
                <c:pt idx="149">
                  <c:v>4.67610220184142E-3</c:v>
                </c:pt>
                <c:pt idx="150">
                  <c:v>4.5087594488367249E-3</c:v>
                </c:pt>
                <c:pt idx="151">
                  <c:v>4.2074333568502265E-3</c:v>
                </c:pt>
                <c:pt idx="152">
                  <c:v>4.0857824511876832E-3</c:v>
                </c:pt>
                <c:pt idx="153">
                  <c:v>3.9537635706107183E-3</c:v>
                </c:pt>
                <c:pt idx="154">
                  <c:v>3.6587674001509187E-3</c:v>
                </c:pt>
                <c:pt idx="155">
                  <c:v>3.5340206535577879E-3</c:v>
                </c:pt>
                <c:pt idx="156">
                  <c:v>3.4082880398763043E-3</c:v>
                </c:pt>
                <c:pt idx="157">
                  <c:v>3.2314467666956248E-3</c:v>
                </c:pt>
                <c:pt idx="158">
                  <c:v>3.0508657467738839E-3</c:v>
                </c:pt>
                <c:pt idx="159">
                  <c:v>2.870284726852143E-3</c:v>
                </c:pt>
                <c:pt idx="160">
                  <c:v>2.870284726852143E-3</c:v>
                </c:pt>
                <c:pt idx="161">
                  <c:v>2.6992095028782566E-3</c:v>
                </c:pt>
                <c:pt idx="162">
                  <c:v>2.5186284829565157E-3</c:v>
                </c:pt>
                <c:pt idx="163">
                  <c:v>2.5081695608937223E-3</c:v>
                </c:pt>
                <c:pt idx="164">
                  <c:v>2.3380474630347748E-3</c:v>
                </c:pt>
                <c:pt idx="165">
                  <c:v>2.2386931602671393E-3</c:v>
                </c:pt>
                <c:pt idx="166">
                  <c:v>2.1574664431130344E-3</c:v>
                </c:pt>
                <c:pt idx="167">
                  <c:v>2.1455341772466129E-3</c:v>
                </c:pt>
                <c:pt idx="168">
                  <c:v>1.9768854231912939E-3</c:v>
                </c:pt>
                <c:pt idx="169">
                  <c:v>1.9768854231912939E-3</c:v>
                </c:pt>
                <c:pt idx="170">
                  <c:v>1.796304403269553E-3</c:v>
                </c:pt>
                <c:pt idx="171">
                  <c:v>1.796304403269553E-3</c:v>
                </c:pt>
                <c:pt idx="172">
                  <c:v>1.796304403269553E-3</c:v>
                </c:pt>
                <c:pt idx="173">
                  <c:v>1.6157233833478124E-3</c:v>
                </c:pt>
                <c:pt idx="174">
                  <c:v>1.6157233833478124E-3</c:v>
                </c:pt>
                <c:pt idx="175">
                  <c:v>1.5479932230121295E-3</c:v>
                </c:pt>
                <c:pt idx="176">
                  <c:v>1.4351423634260715E-3</c:v>
                </c:pt>
                <c:pt idx="177">
                  <c:v>1.4351423634260715E-3</c:v>
                </c:pt>
                <c:pt idx="178">
                  <c:v>1.4351423634260715E-3</c:v>
                </c:pt>
                <c:pt idx="179">
                  <c:v>1.2545613435043311E-3</c:v>
                </c:pt>
                <c:pt idx="180">
                  <c:v>1.2545613435043311E-3</c:v>
                </c:pt>
                <c:pt idx="181">
                  <c:v>1.2545613435043311E-3</c:v>
                </c:pt>
                <c:pt idx="182">
                  <c:v>1.2137697285164691E-3</c:v>
                </c:pt>
                <c:pt idx="183">
                  <c:v>1.0739803235825904E-3</c:v>
                </c:pt>
                <c:pt idx="184">
                  <c:v>1.0739803235825904E-3</c:v>
                </c:pt>
                <c:pt idx="185">
                  <c:v>1.0739803235825904E-3</c:v>
                </c:pt>
                <c:pt idx="186">
                  <c:v>1.0739803235825904E-3</c:v>
                </c:pt>
                <c:pt idx="187">
                  <c:v>9.6549128923245945E-4</c:v>
                </c:pt>
                <c:pt idx="188">
                  <c:v>8.9339930366084963E-4</c:v>
                </c:pt>
                <c:pt idx="189">
                  <c:v>8.9339930366084963E-4</c:v>
                </c:pt>
                <c:pt idx="190">
                  <c:v>8.9339930366084963E-4</c:v>
                </c:pt>
                <c:pt idx="191">
                  <c:v>8.9339930366084963E-4</c:v>
                </c:pt>
                <c:pt idx="192">
                  <c:v>8.9339930366084963E-4</c:v>
                </c:pt>
                <c:pt idx="193">
                  <c:v>7.2232407968696264E-4</c:v>
                </c:pt>
                <c:pt idx="194">
                  <c:v>7.2232407968696264E-4</c:v>
                </c:pt>
                <c:pt idx="195">
                  <c:v>7.2232407968696264E-4</c:v>
                </c:pt>
                <c:pt idx="196">
                  <c:v>7.2232407968696264E-4</c:v>
                </c:pt>
                <c:pt idx="197">
                  <c:v>7.2232407968696264E-4</c:v>
                </c:pt>
                <c:pt idx="198">
                  <c:v>7.2232407968696264E-4</c:v>
                </c:pt>
                <c:pt idx="199">
                  <c:v>7.2232407968696264E-4</c:v>
                </c:pt>
                <c:pt idx="200">
                  <c:v>7.2232407968696264E-4</c:v>
                </c:pt>
                <c:pt idx="201">
                  <c:v>5.4174305976522209E-4</c:v>
                </c:pt>
                <c:pt idx="202">
                  <c:v>5.4174305976522209E-4</c:v>
                </c:pt>
                <c:pt idx="203">
                  <c:v>5.4174305976522209E-4</c:v>
                </c:pt>
                <c:pt idx="204">
                  <c:v>5.4174305976522209E-4</c:v>
                </c:pt>
                <c:pt idx="205">
                  <c:v>5.4174305976522209E-4</c:v>
                </c:pt>
                <c:pt idx="206">
                  <c:v>5.4174305976522209E-4</c:v>
                </c:pt>
                <c:pt idx="207">
                  <c:v>5.4174305976522209E-4</c:v>
                </c:pt>
                <c:pt idx="208">
                  <c:v>5.4174305976522209E-4</c:v>
                </c:pt>
                <c:pt idx="209">
                  <c:v>5.4174305976522209E-4</c:v>
                </c:pt>
                <c:pt idx="210">
                  <c:v>5.4174305976522209E-4</c:v>
                </c:pt>
                <c:pt idx="211">
                  <c:v>5.3796329627887678E-4</c:v>
                </c:pt>
                <c:pt idx="212">
                  <c:v>3.6116167605488789E-4</c:v>
                </c:pt>
                <c:pt idx="213">
                  <c:v>3.6116167605488789E-4</c:v>
                </c:pt>
                <c:pt idx="214">
                  <c:v>3.6116167605488789E-4</c:v>
                </c:pt>
                <c:pt idx="215">
                  <c:v>3.6116167605488789E-4</c:v>
                </c:pt>
                <c:pt idx="216">
                  <c:v>3.6116167605488789E-4</c:v>
                </c:pt>
                <c:pt idx="217">
                  <c:v>3.6116167605488789E-4</c:v>
                </c:pt>
                <c:pt idx="218">
                  <c:v>3.6116167605488789E-4</c:v>
                </c:pt>
                <c:pt idx="219">
                  <c:v>3.6116167605488789E-4</c:v>
                </c:pt>
                <c:pt idx="220">
                  <c:v>3.6116167605488789E-4</c:v>
                </c:pt>
                <c:pt idx="221">
                  <c:v>3.6116167605488789E-4</c:v>
                </c:pt>
                <c:pt idx="222">
                  <c:v>3.6116167605488789E-4</c:v>
                </c:pt>
                <c:pt idx="223">
                  <c:v>3.6116167605488789E-4</c:v>
                </c:pt>
                <c:pt idx="224">
                  <c:v>3.6116167605488789E-4</c:v>
                </c:pt>
                <c:pt idx="225">
                  <c:v>3.6116167605488789E-4</c:v>
                </c:pt>
                <c:pt idx="226">
                  <c:v>3.6116167605488789E-4</c:v>
                </c:pt>
                <c:pt idx="227">
                  <c:v>3.6116167605488789E-4</c:v>
                </c:pt>
                <c:pt idx="228">
                  <c:v>3.6116167605488789E-4</c:v>
                </c:pt>
                <c:pt idx="229">
                  <c:v>1.805806561331472E-4</c:v>
                </c:pt>
                <c:pt idx="230">
                  <c:v>1.805806561331472E-4</c:v>
                </c:pt>
                <c:pt idx="231">
                  <c:v>1.805806561331472E-4</c:v>
                </c:pt>
                <c:pt idx="232">
                  <c:v>1.805806561331472E-4</c:v>
                </c:pt>
                <c:pt idx="233">
                  <c:v>1.805806561331472E-4</c:v>
                </c:pt>
                <c:pt idx="234">
                  <c:v>1.805806561331472E-4</c:v>
                </c:pt>
                <c:pt idx="235">
                  <c:v>1.805806561331472E-4</c:v>
                </c:pt>
                <c:pt idx="236">
                  <c:v>1.805806561331472E-4</c:v>
                </c:pt>
                <c:pt idx="237">
                  <c:v>1.805806561331472E-4</c:v>
                </c:pt>
                <c:pt idx="238">
                  <c:v>1.805806561331472E-4</c:v>
                </c:pt>
                <c:pt idx="239">
                  <c:v>1.805806561331472E-4</c:v>
                </c:pt>
                <c:pt idx="240">
                  <c:v>1.805806561331472E-4</c:v>
                </c:pt>
                <c:pt idx="241">
                  <c:v>1.805806561331472E-4</c:v>
                </c:pt>
                <c:pt idx="242">
                  <c:v>1.805806561331472E-4</c:v>
                </c:pt>
                <c:pt idx="243">
                  <c:v>1.805806561331472E-4</c:v>
                </c:pt>
                <c:pt idx="244">
                  <c:v>1.805806561331472E-4</c:v>
                </c:pt>
                <c:pt idx="245">
                  <c:v>1.805806561331472E-4</c:v>
                </c:pt>
                <c:pt idx="246">
                  <c:v>1.805806561331472E-4</c:v>
                </c:pt>
                <c:pt idx="247">
                  <c:v>1.805806561331472E-4</c:v>
                </c:pt>
                <c:pt idx="248">
                  <c:v>1.805806561331472E-4</c:v>
                </c:pt>
                <c:pt idx="249">
                  <c:v>1.805806561331472E-4</c:v>
                </c:pt>
                <c:pt idx="250">
                  <c:v>1.805806561331472E-4</c:v>
                </c:pt>
                <c:pt idx="251">
                  <c:v>1.805806561331472E-4</c:v>
                </c:pt>
                <c:pt idx="252">
                  <c:v>1.805806561331472E-4</c:v>
                </c:pt>
                <c:pt idx="253">
                  <c:v>1.805806561331472E-4</c:v>
                </c:pt>
                <c:pt idx="254">
                  <c:v>1.805806561331472E-4</c:v>
                </c:pt>
                <c:pt idx="255">
                  <c:v>1.805806561331472E-4</c:v>
                </c:pt>
                <c:pt idx="256">
                  <c:v>1.805806561331472E-4</c:v>
                </c:pt>
                <c:pt idx="257">
                  <c:v>1.805806561331472E-4</c:v>
                </c:pt>
                <c:pt idx="258">
                  <c:v>1.805806561331472E-4</c:v>
                </c:pt>
                <c:pt idx="259">
                  <c:v>1.805806561331472E-4</c:v>
                </c:pt>
                <c:pt idx="260">
                  <c:v>1.805806561331472E-4</c:v>
                </c:pt>
                <c:pt idx="261">
                  <c:v>1.805806561331472E-4</c:v>
                </c:pt>
                <c:pt idx="262">
                  <c:v>1.805806561331472E-4</c:v>
                </c:pt>
                <c:pt idx="263">
                  <c:v>1.805806561331472E-4</c:v>
                </c:pt>
                <c:pt idx="264">
                  <c:v>1.805806561331472E-4</c:v>
                </c:pt>
                <c:pt idx="265">
                  <c:v>1.805806561331472E-4</c:v>
                </c:pt>
                <c:pt idx="266">
                  <c:v>1.805806561331472E-4</c:v>
                </c:pt>
                <c:pt idx="267">
                  <c:v>1.805806561331472E-4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C0-4B27-B5B0-CBA3E76C5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993311"/>
        <c:axId val="1947987071"/>
      </c:scatterChart>
      <c:valAx>
        <c:axId val="19479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987071"/>
        <c:crosses val="autoZero"/>
        <c:crossBetween val="midCat"/>
      </c:valAx>
      <c:valAx>
        <c:axId val="19479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9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Qx_spec!$B$1</c:f>
              <c:strCache>
                <c:ptCount val="1"/>
                <c:pt idx="0">
                  <c:v>Normalized Texas Red (eV x-axis)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Qx_spec!$A$2:$A$452</c:f>
              <c:numCache>
                <c:formatCode>General</c:formatCode>
                <c:ptCount val="451"/>
                <c:pt idx="0">
                  <c:v>4.1328066505529391</c:v>
                </c:pt>
                <c:pt idx="1">
                  <c:v>4.1190763958999383</c:v>
                </c:pt>
                <c:pt idx="2">
                  <c:v>4.1054370700857001</c:v>
                </c:pt>
                <c:pt idx="3">
                  <c:v>4.0918877728246921</c:v>
                </c:pt>
                <c:pt idx="4">
                  <c:v>4.0784276156772421</c:v>
                </c:pt>
                <c:pt idx="5">
                  <c:v>4.0650557218553489</c:v>
                </c:pt>
                <c:pt idx="6">
                  <c:v>4.051771226032292</c:v>
                </c:pt>
                <c:pt idx="7">
                  <c:v>4.0385732741559659</c:v>
                </c:pt>
                <c:pt idx="8">
                  <c:v>4.0254610232658496</c:v>
                </c:pt>
                <c:pt idx="9">
                  <c:v>4.0124336413135326</c:v>
                </c:pt>
                <c:pt idx="10">
                  <c:v>3.9994903069867154</c:v>
                </c:pt>
                <c:pt idx="11">
                  <c:v>3.9866302095365969</c:v>
                </c:pt>
                <c:pt idx="12">
                  <c:v>3.9738525486085949</c:v>
                </c:pt>
                <c:pt idx="13">
                  <c:v>3.9611565340762986</c:v>
                </c:pt>
                <c:pt idx="14">
                  <c:v>3.9485413858786034</c:v>
                </c:pt>
                <c:pt idx="15">
                  <c:v>3.9360063338599418</c:v>
                </c:pt>
                <c:pt idx="16">
                  <c:v>3.9235506176135493</c:v>
                </c:pt>
                <c:pt idx="17">
                  <c:v>3.9111734863277019</c:v>
                </c:pt>
                <c:pt idx="18">
                  <c:v>3.8988741986348474</c:v>
                </c:pt>
                <c:pt idx="19">
                  <c:v>3.8866520224635783</c:v>
                </c:pt>
                <c:pt idx="20">
                  <c:v>3.8745062348933801</c:v>
                </c:pt>
                <c:pt idx="21">
                  <c:v>3.8624361220120917</c:v>
                </c:pt>
                <c:pt idx="22">
                  <c:v>3.8504409787760303</c:v>
                </c:pt>
                <c:pt idx="23">
                  <c:v>3.8385201088726988</c:v>
                </c:pt>
                <c:pt idx="24">
                  <c:v>3.8266728245860548</c:v>
                </c:pt>
                <c:pt idx="25">
                  <c:v>3.8148984466642508</c:v>
                </c:pt>
                <c:pt idx="26">
                  <c:v>3.8031963041898207</c:v>
                </c:pt>
                <c:pt idx="27">
                  <c:v>3.7915657344522371</c:v>
                </c:pt>
                <c:pt idx="28">
                  <c:v>3.7800060828228097</c:v>
                </c:pt>
                <c:pt idx="29">
                  <c:v>3.7685167026318589</c:v>
                </c:pt>
                <c:pt idx="30">
                  <c:v>3.7570969550481257</c:v>
                </c:pt>
                <c:pt idx="31">
                  <c:v>3.7457462089603668</c:v>
                </c:pt>
                <c:pt idx="32">
                  <c:v>3.7344638408610895</c:v>
                </c:pt>
                <c:pt idx="33">
                  <c:v>3.7232492347323767</c:v>
                </c:pt>
                <c:pt idx="34">
                  <c:v>3.7121017819337778</c:v>
                </c:pt>
                <c:pt idx="35">
                  <c:v>3.7010208810921839</c:v>
                </c:pt>
                <c:pt idx="36">
                  <c:v>3.6900059379936945</c:v>
                </c:pt>
                <c:pt idx="37">
                  <c:v>3.6790563654773933</c:v>
                </c:pt>
                <c:pt idx="38">
                  <c:v>3.6681715833310102</c:v>
                </c:pt>
                <c:pt idx="39">
                  <c:v>3.6573510181884417</c:v>
                </c:pt>
                <c:pt idx="40">
                  <c:v>3.6465941034290639</c:v>
                </c:pt>
                <c:pt idx="41">
                  <c:v>3.6359002790788315</c:v>
                </c:pt>
                <c:pt idx="42">
                  <c:v>3.6252689917131038</c:v>
                </c:pt>
                <c:pt idx="43">
                  <c:v>3.6146996943611707</c:v>
                </c:pt>
                <c:pt idx="44">
                  <c:v>3.6041918464124465</c:v>
                </c:pt>
                <c:pt idx="45">
                  <c:v>3.5937449135242945</c:v>
                </c:pt>
                <c:pt idx="46">
                  <c:v>3.5833583675314498</c:v>
                </c:pt>
                <c:pt idx="47">
                  <c:v>3.5730316863570071</c:v>
                </c:pt>
                <c:pt idx="48">
                  <c:v>3.5627643539249467</c:v>
                </c:pt>
                <c:pt idx="49">
                  <c:v>3.5525558600741589</c:v>
                </c:pt>
                <c:pt idx="50">
                  <c:v>3.5424057004739473</c:v>
                </c:pt>
                <c:pt idx="51">
                  <c:v>3.5323133765409738</c:v>
                </c:pt>
                <c:pt idx="52">
                  <c:v>3.5222783953576182</c:v>
                </c:pt>
                <c:pt idx="53">
                  <c:v>3.5123002695917327</c:v>
                </c:pt>
                <c:pt idx="54">
                  <c:v>3.5023785174177449</c:v>
                </c:pt>
                <c:pt idx="55">
                  <c:v>3.4925126624391027</c:v>
                </c:pt>
                <c:pt idx="56">
                  <c:v>3.4827022336120272</c:v>
                </c:pt>
                <c:pt idx="57">
                  <c:v>3.4729467651705361</c:v>
                </c:pt>
                <c:pt idx="58">
                  <c:v>3.4632457965527421</c:v>
                </c:pt>
                <c:pt idx="59">
                  <c:v>3.4535988723283606</c:v>
                </c:pt>
                <c:pt idx="60">
                  <c:v>3.444005542127448</c:v>
                </c:pt>
                <c:pt idx="61">
                  <c:v>3.434465360570309</c:v>
                </c:pt>
                <c:pt idx="62">
                  <c:v>3.4249778871985681</c:v>
                </c:pt>
                <c:pt idx="63">
                  <c:v>3.4155426864073877</c:v>
                </c:pt>
                <c:pt idx="64">
                  <c:v>3.4061593273787958</c:v>
                </c:pt>
                <c:pt idx="65">
                  <c:v>3.3968273840161141</c:v>
                </c:pt>
                <c:pt idx="66">
                  <c:v>3.3875464348794577</c:v>
                </c:pt>
                <c:pt idx="67">
                  <c:v>3.378316063122293</c:v>
                </c:pt>
                <c:pt idx="68">
                  <c:v>3.3691358564290259</c:v>
                </c:pt>
                <c:pt idx="69">
                  <c:v>3.3600054069536087</c:v>
                </c:pt>
                <c:pt idx="70">
                  <c:v>3.3509243112591394</c:v>
                </c:pt>
                <c:pt idx="71">
                  <c:v>3.3418921702584403</c:v>
                </c:pt>
                <c:pt idx="72">
                  <c:v>3.3329085891555952</c:v>
                </c:pt>
                <c:pt idx="73">
                  <c:v>3.3239731773884227</c:v>
                </c:pt>
                <c:pt idx="74">
                  <c:v>3.3150855485718758</c:v>
                </c:pt>
                <c:pt idx="75">
                  <c:v>3.3062453204423514</c:v>
                </c:pt>
                <c:pt idx="76">
                  <c:v>3.2974521148028764</c:v>
                </c:pt>
                <c:pt idx="77">
                  <c:v>3.2887055574691817</c:v>
                </c:pt>
                <c:pt idx="78">
                  <c:v>3.2800052782166178</c:v>
                </c:pt>
                <c:pt idx="79">
                  <c:v>3.2713509107279193</c:v>
                </c:pt>
                <c:pt idx="80">
                  <c:v>3.262742092541794</c:v>
                </c:pt>
                <c:pt idx="81">
                  <c:v>3.254178465002314</c:v>
                </c:pt>
                <c:pt idx="82">
                  <c:v>3.2456596732091136</c:v>
                </c:pt>
                <c:pt idx="83">
                  <c:v>3.2371853659683589</c:v>
                </c:pt>
                <c:pt idx="84">
                  <c:v>3.2287551957444833</c:v>
                </c:pt>
                <c:pt idx="85">
                  <c:v>3.2203688186126795</c:v>
                </c:pt>
                <c:pt idx="86">
                  <c:v>3.2120258942121285</c:v>
                </c:pt>
                <c:pt idx="87">
                  <c:v>3.2037260856999525</c:v>
                </c:pt>
                <c:pt idx="88">
                  <c:v>3.1954690597058799</c:v>
                </c:pt>
                <c:pt idx="89">
                  <c:v>3.1872544862876135</c:v>
                </c:pt>
                <c:pt idx="90">
                  <c:v>3.1790820388868757</c:v>
                </c:pt>
                <c:pt idx="91">
                  <c:v>3.170951394286142</c:v>
                </c:pt>
                <c:pt idx="92">
                  <c:v>3.1628622325660247</c:v>
                </c:pt>
                <c:pt idx="93">
                  <c:v>3.1548142370633117</c:v>
                </c:pt>
                <c:pt idx="94">
                  <c:v>3.1468070943296489</c:v>
                </c:pt>
                <c:pt idx="95">
                  <c:v>3.1388404940908394</c:v>
                </c:pt>
                <c:pt idx="96">
                  <c:v>3.1309141292067717</c:v>
                </c:pt>
                <c:pt idx="97">
                  <c:v>3.1230276956319436</c:v>
                </c:pt>
                <c:pt idx="98">
                  <c:v>3.1151808923765865</c:v>
                </c:pt>
                <c:pt idx="99">
                  <c:v>3.1073734214683753</c:v>
                </c:pt>
                <c:pt idx="100">
                  <c:v>3.0996049879147036</c:v>
                </c:pt>
                <c:pt idx="101">
                  <c:v>3.0918752996655399</c:v>
                </c:pt>
                <c:pt idx="102">
                  <c:v>3.0841840675768197</c:v>
                </c:pt>
                <c:pt idx="103">
                  <c:v>3.0765310053743962</c:v>
                </c:pt>
                <c:pt idx="104">
                  <c:v>3.0689158296185188</c:v>
                </c:pt>
                <c:pt idx="105">
                  <c:v>3.0613382596688434</c:v>
                </c:pt>
                <c:pt idx="106">
                  <c:v>3.0537980176499548</c:v>
                </c:pt>
                <c:pt idx="107">
                  <c:v>3.0462948284173992</c:v>
                </c:pt>
                <c:pt idx="108">
                  <c:v>3.0388284195242199</c:v>
                </c:pt>
                <c:pt idx="109">
                  <c:v>3.0313985211879744</c:v>
                </c:pt>
                <c:pt idx="110">
                  <c:v>3.0240048662582475</c:v>
                </c:pt>
                <c:pt idx="111">
                  <c:v>3.0166471901846266</c:v>
                </c:pt>
                <c:pt idx="112">
                  <c:v>3.0093252309851488</c:v>
                </c:pt>
                <c:pt idx="113">
                  <c:v>3.0020387292152098</c:v>
                </c:pt>
                <c:pt idx="114">
                  <c:v>2.9947874279369122</c:v>
                </c:pt>
                <c:pt idx="115">
                  <c:v>2.9875710726888709</c:v>
                </c:pt>
                <c:pt idx="116">
                  <c:v>2.9803894114564464</c:v>
                </c:pt>
                <c:pt idx="117">
                  <c:v>2.9732421946424017</c:v>
                </c:pt>
                <c:pt idx="118">
                  <c:v>2.9661291750379943</c:v>
                </c:pt>
                <c:pt idx="119">
                  <c:v>2.9590501077944666</c:v>
                </c:pt>
                <c:pt idx="120">
                  <c:v>2.952004750394956</c:v>
                </c:pt>
                <c:pt idx="121">
                  <c:v>2.9449928626267972</c:v>
                </c:pt>
                <c:pt idx="122">
                  <c:v>2.9380142065542221</c:v>
                </c:pt>
                <c:pt idx="123">
                  <c:v>2.9310685464914457</c:v>
                </c:pt>
                <c:pt idx="124">
                  <c:v>2.9241556489761358</c:v>
                </c:pt>
                <c:pt idx="125">
                  <c:v>2.9172752827432511</c:v>
                </c:pt>
                <c:pt idx="126">
                  <c:v>2.9104272186992524</c:v>
                </c:pt>
                <c:pt idx="127">
                  <c:v>2.9036112298966783</c:v>
                </c:pt>
                <c:pt idx="128">
                  <c:v>2.8968270915090693</c:v>
                </c:pt>
                <c:pt idx="129">
                  <c:v>2.8900745808062505</c:v>
                </c:pt>
                <c:pt idx="130">
                  <c:v>2.8833534771299574</c:v>
                </c:pt>
                <c:pt idx="131">
                  <c:v>2.8766635618697944</c:v>
                </c:pt>
                <c:pt idx="132">
                  <c:v>2.8700046184395411</c:v>
                </c:pt>
                <c:pt idx="133">
                  <c:v>2.8633764322537685</c:v>
                </c:pt>
                <c:pt idx="134">
                  <c:v>2.8567787907047961</c:v>
                </c:pt>
                <c:pt idx="135">
                  <c:v>2.8502114831399576</c:v>
                </c:pt>
                <c:pt idx="136">
                  <c:v>2.843674300839178</c:v>
                </c:pt>
                <c:pt idx="137">
                  <c:v>2.8371670369928639</c:v>
                </c:pt>
                <c:pt idx="138">
                  <c:v>2.8306894866800949</c:v>
                </c:pt>
                <c:pt idx="139">
                  <c:v>2.8242414468471102</c:v>
                </c:pt>
                <c:pt idx="140">
                  <c:v>2.8178227162860949</c:v>
                </c:pt>
                <c:pt idx="141">
                  <c:v>2.8114330956142437</c:v>
                </c:pt>
                <c:pt idx="142">
                  <c:v>2.8050723872531256</c:v>
                </c:pt>
                <c:pt idx="143">
                  <c:v>2.7987403954083105</c:v>
                </c:pt>
                <c:pt idx="144">
                  <c:v>2.7924369260492834</c:v>
                </c:pt>
                <c:pt idx="145">
                  <c:v>2.7861617868896214</c:v>
                </c:pt>
                <c:pt idx="146">
                  <c:v>2.7799147873674475</c:v>
                </c:pt>
                <c:pt idx="147">
                  <c:v>2.7736957386261336</c:v>
                </c:pt>
                <c:pt idx="148">
                  <c:v>2.7675044534952713</c:v>
                </c:pt>
                <c:pt idx="149">
                  <c:v>2.7613407464718969</c:v>
                </c:pt>
                <c:pt idx="150">
                  <c:v>2.7552044337019588</c:v>
                </c:pt>
                <c:pt idx="151">
                  <c:v>2.7490953329620438</c:v>
                </c:pt>
                <c:pt idx="152">
                  <c:v>2.7430132636413309</c:v>
                </c:pt>
                <c:pt idx="153">
                  <c:v>2.7369580467237999</c:v>
                </c:pt>
                <c:pt idx="154">
                  <c:v>2.7309295047706645</c:v>
                </c:pt>
                <c:pt idx="155">
                  <c:v>2.7249274619030364</c:v>
                </c:pt>
                <c:pt idx="156">
                  <c:v>2.7189517437848281</c:v>
                </c:pt>
                <c:pt idx="157">
                  <c:v>2.7130021776058681</c:v>
                </c:pt>
                <c:pt idx="158">
                  <c:v>2.707078592065244</c:v>
                </c:pt>
                <c:pt idx="159">
                  <c:v>2.7011808173548619</c:v>
                </c:pt>
                <c:pt idx="160">
                  <c:v>2.6953086851432206</c:v>
                </c:pt>
                <c:pt idx="161">
                  <c:v>2.689462028559396</c:v>
                </c:pt>
                <c:pt idx="162">
                  <c:v>2.683640682177233</c:v>
                </c:pt>
                <c:pt idx="163">
                  <c:v>2.6778444819997445</c:v>
                </c:pt>
                <c:pt idx="164">
                  <c:v>2.6720732654437098</c:v>
                </c:pt>
                <c:pt idx="165">
                  <c:v>2.6663268713244763</c:v>
                </c:pt>
                <c:pt idx="166">
                  <c:v>2.660605139840948</c:v>
                </c:pt>
                <c:pt idx="167">
                  <c:v>2.6549079125607742</c:v>
                </c:pt>
                <c:pt idx="168">
                  <c:v>2.6492350324057301</c:v>
                </c:pt>
                <c:pt idx="169">
                  <c:v>2.6435863436372742</c:v>
                </c:pt>
                <c:pt idx="170">
                  <c:v>2.637961691842301</c:v>
                </c:pt>
                <c:pt idx="171">
                  <c:v>2.6323609239190691</c:v>
                </c:pt>
                <c:pt idx="172">
                  <c:v>2.6267838880633083</c:v>
                </c:pt>
                <c:pt idx="173">
                  <c:v>2.6212304337545067</c:v>
                </c:pt>
                <c:pt idx="174">
                  <c:v>2.6157004117423663</c:v>
                </c:pt>
                <c:pt idx="175">
                  <c:v>2.6101936740334346</c:v>
                </c:pt>
                <c:pt idx="176">
                  <c:v>2.6047100738779023</c:v>
                </c:pt>
                <c:pt idx="177">
                  <c:v>2.5992494657565652</c:v>
                </c:pt>
                <c:pt idx="178">
                  <c:v>2.593811705367953</c:v>
                </c:pt>
                <c:pt idx="179">
                  <c:v>2.5883966496156194</c:v>
                </c:pt>
                <c:pt idx="180">
                  <c:v>2.5830041565955866</c:v>
                </c:pt>
                <c:pt idx="181">
                  <c:v>2.5776340855839535</c:v>
                </c:pt>
                <c:pt idx="182">
                  <c:v>2.5722862970246507</c:v>
                </c:pt>
                <c:pt idx="183">
                  <c:v>2.5669606525173525</c:v>
                </c:pt>
                <c:pt idx="184">
                  <c:v>2.5616570148055402</c:v>
                </c:pt>
                <c:pt idx="185">
                  <c:v>2.5563752477647048</c:v>
                </c:pt>
                <c:pt idx="186">
                  <c:v>2.5511152163907029</c:v>
                </c:pt>
                <c:pt idx="187">
                  <c:v>2.5458767867882579</c:v>
                </c:pt>
                <c:pt idx="188">
                  <c:v>2.5406598261595934</c:v>
                </c:pt>
                <c:pt idx="189">
                  <c:v>2.5354642027932139</c:v>
                </c:pt>
                <c:pt idx="190">
                  <c:v>2.5302897860528195</c:v>
                </c:pt>
                <c:pt idx="191">
                  <c:v>2.5251364463663575</c:v>
                </c:pt>
                <c:pt idx="192">
                  <c:v>2.5200040552152068</c:v>
                </c:pt>
                <c:pt idx="193">
                  <c:v>2.5148924851234922</c:v>
                </c:pt>
                <c:pt idx="194">
                  <c:v>2.5098016096475333</c:v>
                </c:pt>
                <c:pt idx="195">
                  <c:v>2.5047313033654173</c:v>
                </c:pt>
                <c:pt idx="196">
                  <c:v>2.4996814418666973</c:v>
                </c:pt>
                <c:pt idx="197">
                  <c:v>2.4946519017422162</c:v>
                </c:pt>
                <c:pt idx="198">
                  <c:v>2.4896425605740595</c:v>
                </c:pt>
                <c:pt idx="199">
                  <c:v>2.4846532969256145</c:v>
                </c:pt>
                <c:pt idx="200">
                  <c:v>2.4796839903317625</c:v>
                </c:pt>
                <c:pt idx="201">
                  <c:v>2.4747345212891849</c:v>
                </c:pt>
                <c:pt idx="202">
                  <c:v>2.4698047712467761</c:v>
                </c:pt>
                <c:pt idx="203">
                  <c:v>2.4648946225961863</c:v>
                </c:pt>
                <c:pt idx="204">
                  <c:v>2.4600039586624636</c:v>
                </c:pt>
                <c:pt idx="205">
                  <c:v>2.4551326636948145</c:v>
                </c:pt>
                <c:pt idx="206">
                  <c:v>2.4502806228574734</c:v>
                </c:pt>
                <c:pt idx="207">
                  <c:v>2.4454477222206736</c:v>
                </c:pt>
                <c:pt idx="208">
                  <c:v>2.4406338487517352</c:v>
                </c:pt>
                <c:pt idx="209">
                  <c:v>2.4358388903062509</c:v>
                </c:pt>
                <c:pt idx="210">
                  <c:v>2.4310627356193755</c:v>
                </c:pt>
                <c:pt idx="211">
                  <c:v>2.4263052742972238</c:v>
                </c:pt>
                <c:pt idx="212">
                  <c:v>2.4215663968083625</c:v>
                </c:pt>
                <c:pt idx="213">
                  <c:v>2.4168459944754028</c:v>
                </c:pt>
                <c:pt idx="214">
                  <c:v>2.4121439594666954</c:v>
                </c:pt>
                <c:pt idx="215">
                  <c:v>2.4074601847881199</c:v>
                </c:pt>
                <c:pt idx="216">
                  <c:v>2.4027945642749642</c:v>
                </c:pt>
                <c:pt idx="217">
                  <c:v>2.3981469925839103</c:v>
                </c:pt>
                <c:pt idx="218">
                  <c:v>2.3935173651850996</c:v>
                </c:pt>
                <c:pt idx="219">
                  <c:v>2.3889055783542998</c:v>
                </c:pt>
                <c:pt idx="220">
                  <c:v>2.3843115291651573</c:v>
                </c:pt>
                <c:pt idx="221">
                  <c:v>2.3797351154815387</c:v>
                </c:pt>
                <c:pt idx="222">
                  <c:v>2.3751762359499646</c:v>
                </c:pt>
                <c:pt idx="223">
                  <c:v>2.3706347899921254</c:v>
                </c:pt>
                <c:pt idx="224">
                  <c:v>2.3661106777974843</c:v>
                </c:pt>
                <c:pt idx="225">
                  <c:v>2.3616038003159647</c:v>
                </c:pt>
                <c:pt idx="226">
                  <c:v>2.3571140592507258</c:v>
                </c:pt>
                <c:pt idx="227">
                  <c:v>2.3526413570510085</c:v>
                </c:pt>
                <c:pt idx="228">
                  <c:v>2.3481855969050787</c:v>
                </c:pt>
                <c:pt idx="229">
                  <c:v>2.3437466827332356</c:v>
                </c:pt>
                <c:pt idx="230">
                  <c:v>2.3393245191809089</c:v>
                </c:pt>
                <c:pt idx="231">
                  <c:v>2.3349190116118295</c:v>
                </c:pt>
                <c:pt idx="232">
                  <c:v>2.3305300661012809</c:v>
                </c:pt>
                <c:pt idx="233">
                  <c:v>2.3261575894294215</c:v>
                </c:pt>
                <c:pt idx="234">
                  <c:v>2.321801489074685</c:v>
                </c:pt>
                <c:pt idx="235">
                  <c:v>2.317461673207255</c:v>
                </c:pt>
                <c:pt idx="236">
                  <c:v>2.3131380506826149</c:v>
                </c:pt>
                <c:pt idx="237">
                  <c:v>2.3088305310351616</c:v>
                </c:pt>
                <c:pt idx="238">
                  <c:v>2.3045390244718984</c:v>
                </c:pt>
                <c:pt idx="239">
                  <c:v>2.3002634418661998</c:v>
                </c:pt>
                <c:pt idx="240">
                  <c:v>2.2960036947516325</c:v>
                </c:pt>
                <c:pt idx="241">
                  <c:v>2.2917596953158625</c:v>
                </c:pt>
                <c:pt idx="242">
                  <c:v>2.2875313563946151</c:v>
                </c:pt>
                <c:pt idx="243">
                  <c:v>2.2833185914657119</c:v>
                </c:pt>
                <c:pt idx="244">
                  <c:v>2.2791213146431648</c:v>
                </c:pt>
                <c:pt idx="245">
                  <c:v>2.2749394406713423</c:v>
                </c:pt>
                <c:pt idx="246">
                  <c:v>2.2707728849191966</c:v>
                </c:pt>
                <c:pt idx="247">
                  <c:v>2.2666215633745552</c:v>
                </c:pt>
                <c:pt idx="248">
                  <c:v>2.2624853926384705</c:v>
                </c:pt>
                <c:pt idx="249">
                  <c:v>2.2583642899196383</c:v>
                </c:pt>
                <c:pt idx="250">
                  <c:v>2.2542581730288758</c:v>
                </c:pt>
                <c:pt idx="251">
                  <c:v>2.2501669603736509</c:v>
                </c:pt>
                <c:pt idx="252">
                  <c:v>2.2460905709526835</c:v>
                </c:pt>
                <c:pt idx="253">
                  <c:v>2.2420289243505995</c:v>
                </c:pt>
                <c:pt idx="254">
                  <c:v>2.2379819407326385</c:v>
                </c:pt>
                <c:pt idx="255">
                  <c:v>2.2339495408394261</c:v>
                </c:pt>
                <c:pt idx="256">
                  <c:v>2.2299316459818015</c:v>
                </c:pt>
                <c:pt idx="257">
                  <c:v>2.2259281780356939</c:v>
                </c:pt>
                <c:pt idx="258">
                  <c:v>2.221939059437064</c:v>
                </c:pt>
                <c:pt idx="259">
                  <c:v>2.2179642131768902</c:v>
                </c:pt>
                <c:pt idx="260">
                  <c:v>2.2140035627962171</c:v>
                </c:pt>
                <c:pt idx="261">
                  <c:v>2.210057032381251</c:v>
                </c:pt>
                <c:pt idx="262">
                  <c:v>2.2061245465585082</c:v>
                </c:pt>
                <c:pt idx="263">
                  <c:v>2.2022060304900202</c:v>
                </c:pt>
                <c:pt idx="264">
                  <c:v>2.1983014098685842</c:v>
                </c:pt>
                <c:pt idx="265">
                  <c:v>2.194410610913065</c:v>
                </c:pt>
                <c:pt idx="266">
                  <c:v>2.1905335603637481</c:v>
                </c:pt>
                <c:pt idx="267">
                  <c:v>2.1866701854777455</c:v>
                </c:pt>
                <c:pt idx="268">
                  <c:v>2.1828204140244392</c:v>
                </c:pt>
                <c:pt idx="269">
                  <c:v>2.1789841742809868</c:v>
                </c:pt>
                <c:pt idx="270">
                  <c:v>2.1751613950278625</c:v>
                </c:pt>
                <c:pt idx="271">
                  <c:v>2.1713520055444513</c:v>
                </c:pt>
                <c:pt idx="272">
                  <c:v>2.1675559356046885</c:v>
                </c:pt>
                <c:pt idx="273">
                  <c:v>2.1637731154727424</c:v>
                </c:pt>
                <c:pt idx="274">
                  <c:v>2.1600034758987485</c:v>
                </c:pt>
                <c:pt idx="275">
                  <c:v>2.156246948114577</c:v>
                </c:pt>
                <c:pt idx="276">
                  <c:v>2.152503463829655</c:v>
                </c:pt>
                <c:pt idx="277">
                  <c:v>2.1487729552268311</c:v>
                </c:pt>
                <c:pt idx="278">
                  <c:v>2.1450553549582727</c:v>
                </c:pt>
                <c:pt idx="279">
                  <c:v>2.141350596141419</c:v>
                </c:pt>
                <c:pt idx="280">
                  <c:v>2.1376586123549681</c:v>
                </c:pt>
                <c:pt idx="281">
                  <c:v>2.1339793376349081</c:v>
                </c:pt>
                <c:pt idx="282">
                  <c:v>2.1303127064705869</c:v>
                </c:pt>
                <c:pt idx="283">
                  <c:v>2.1266586538008259</c:v>
                </c:pt>
                <c:pt idx="284">
                  <c:v>2.1230171150100712</c:v>
                </c:pt>
                <c:pt idx="285">
                  <c:v>2.1193880259245841</c:v>
                </c:pt>
                <c:pt idx="286">
                  <c:v>2.1157713228086714</c:v>
                </c:pt>
                <c:pt idx="287">
                  <c:v>2.1121669423609566</c:v>
                </c:pt>
                <c:pt idx="288">
                  <c:v>2.108574821710683</c:v>
                </c:pt>
                <c:pt idx="289">
                  <c:v>2.1049948984140605</c:v>
                </c:pt>
                <c:pt idx="290">
                  <c:v>2.1014271104506466</c:v>
                </c:pt>
                <c:pt idx="291">
                  <c:v>2.0978713962197659</c:v>
                </c:pt>
                <c:pt idx="292">
                  <c:v>2.0943276945369624</c:v>
                </c:pt>
                <c:pt idx="293">
                  <c:v>2.0907959446304916</c:v>
                </c:pt>
                <c:pt idx="294">
                  <c:v>2.0872760861378477</c:v>
                </c:pt>
                <c:pt idx="295">
                  <c:v>2.0837680591023218</c:v>
                </c:pt>
                <c:pt idx="296">
                  <c:v>2.0802718039696004</c:v>
                </c:pt>
                <c:pt idx="297">
                  <c:v>2.0767872615843914</c:v>
                </c:pt>
                <c:pt idx="298">
                  <c:v>2.0733143731870931</c:v>
                </c:pt>
                <c:pt idx="299">
                  <c:v>2.0698530804104873</c:v>
                </c:pt>
                <c:pt idx="300">
                  <c:v>2.0664033252764695</c:v>
                </c:pt>
                <c:pt idx="301">
                  <c:v>2.0629650501928141</c:v>
                </c:pt>
                <c:pt idx="302">
                  <c:v>2.0595381979499692</c:v>
                </c:pt>
                <c:pt idx="303">
                  <c:v>2.05612271171788</c:v>
                </c:pt>
                <c:pt idx="304">
                  <c:v>2.0527185350428501</c:v>
                </c:pt>
                <c:pt idx="305">
                  <c:v>2.0493256118444325</c:v>
                </c:pt>
                <c:pt idx="306">
                  <c:v>2.045943886412346</c:v>
                </c:pt>
                <c:pt idx="307">
                  <c:v>2.042573303403429</c:v>
                </c:pt>
                <c:pt idx="308">
                  <c:v>2.0392138078386211</c:v>
                </c:pt>
                <c:pt idx="309">
                  <c:v>2.0358653450999697</c:v>
                </c:pt>
                <c:pt idx="310">
                  <c:v>2.0325278609276745</c:v>
                </c:pt>
                <c:pt idx="311">
                  <c:v>2.0292013014171548</c:v>
                </c:pt>
                <c:pt idx="312">
                  <c:v>2.025885613016146</c:v>
                </c:pt>
                <c:pt idx="313">
                  <c:v>2.0225807425218298</c:v>
                </c:pt>
                <c:pt idx="314">
                  <c:v>2.0192866370779829</c:v>
                </c:pt>
                <c:pt idx="315">
                  <c:v>2.0160032441721651</c:v>
                </c:pt>
                <c:pt idx="316">
                  <c:v>2.0127305116329248</c:v>
                </c:pt>
                <c:pt idx="317">
                  <c:v>2.0094683876270363</c:v>
                </c:pt>
                <c:pt idx="318">
                  <c:v>2.0062168206567663</c:v>
                </c:pt>
                <c:pt idx="319">
                  <c:v>2.0029757595571596</c:v>
                </c:pt>
                <c:pt idx="320">
                  <c:v>1.9997451534933577</c:v>
                </c:pt>
                <c:pt idx="321">
                  <c:v>1.9965249519579413</c:v>
                </c:pt>
                <c:pt idx="322">
                  <c:v>1.9933151047682984</c:v>
                </c:pt>
                <c:pt idx="323">
                  <c:v>1.9901155620640156</c:v>
                </c:pt>
                <c:pt idx="324">
                  <c:v>1.9869262743042975</c:v>
                </c:pt>
                <c:pt idx="325">
                  <c:v>1.9837471922654104</c:v>
                </c:pt>
                <c:pt idx="326">
                  <c:v>1.9805782670381493</c:v>
                </c:pt>
                <c:pt idx="327">
                  <c:v>1.9774194500253297</c:v>
                </c:pt>
                <c:pt idx="328">
                  <c:v>1.9742706929393017</c:v>
                </c:pt>
                <c:pt idx="329">
                  <c:v>1.9711319477994937</c:v>
                </c:pt>
                <c:pt idx="330">
                  <c:v>1.9680031669299709</c:v>
                </c:pt>
                <c:pt idx="331">
                  <c:v>1.9648843029570229</c:v>
                </c:pt>
                <c:pt idx="332">
                  <c:v>1.9617753088067746</c:v>
                </c:pt>
                <c:pt idx="333">
                  <c:v>1.9586761377028146</c:v>
                </c:pt>
                <c:pt idx="334">
                  <c:v>1.9555867431638509</c:v>
                </c:pt>
                <c:pt idx="335">
                  <c:v>1.9525070790013885</c:v>
                </c:pt>
                <c:pt idx="336">
                  <c:v>1.9494370993174237</c:v>
                </c:pt>
                <c:pt idx="337">
                  <c:v>1.946376758502169</c:v>
                </c:pt>
                <c:pt idx="338">
                  <c:v>1.9433260112317892</c:v>
                </c:pt>
                <c:pt idx="339">
                  <c:v>1.9402848124661682</c:v>
                </c:pt>
                <c:pt idx="340">
                  <c:v>1.93725311744669</c:v>
                </c:pt>
                <c:pt idx="341">
                  <c:v>1.934230881694043</c:v>
                </c:pt>
                <c:pt idx="342">
                  <c:v>1.9312180610060459</c:v>
                </c:pt>
                <c:pt idx="343">
                  <c:v>1.9282146114554926</c:v>
                </c:pt>
                <c:pt idx="344">
                  <c:v>1.9252204893880152</c:v>
                </c:pt>
                <c:pt idx="345">
                  <c:v>1.9222356514199714</c:v>
                </c:pt>
                <c:pt idx="346">
                  <c:v>1.9192600544363494</c:v>
                </c:pt>
                <c:pt idx="347">
                  <c:v>1.9162936555886885</c:v>
                </c:pt>
                <c:pt idx="348">
                  <c:v>1.9133364122930274</c:v>
                </c:pt>
                <c:pt idx="349">
                  <c:v>1.9103882822278606</c:v>
                </c:pt>
                <c:pt idx="350">
                  <c:v>1.9074492233321254</c:v>
                </c:pt>
                <c:pt idx="351">
                  <c:v>1.9045191938031973</c:v>
                </c:pt>
                <c:pt idx="352">
                  <c:v>1.9015981520949103</c:v>
                </c:pt>
                <c:pt idx="353">
                  <c:v>1.8986860569155919</c:v>
                </c:pt>
                <c:pt idx="354">
                  <c:v>1.8957828672261186</c:v>
                </c:pt>
                <c:pt idx="355">
                  <c:v>1.8928885422379871</c:v>
                </c:pt>
                <c:pt idx="356">
                  <c:v>1.8900030414114048</c:v>
                </c:pt>
                <c:pt idx="357">
                  <c:v>1.8871263244533967</c:v>
                </c:pt>
                <c:pt idx="358">
                  <c:v>1.8842583513159294</c:v>
                </c:pt>
                <c:pt idx="359">
                  <c:v>1.8813990821940541</c:v>
                </c:pt>
                <c:pt idx="360">
                  <c:v>1.8785484775240628</c:v>
                </c:pt>
                <c:pt idx="361">
                  <c:v>1.8757064979816667</c:v>
                </c:pt>
                <c:pt idx="362">
                  <c:v>1.8728731044801834</c:v>
                </c:pt>
                <c:pt idx="363">
                  <c:v>1.8700482581687503</c:v>
                </c:pt>
                <c:pt idx="364">
                  <c:v>1.8672319204305448</c:v>
                </c:pt>
                <c:pt idx="365">
                  <c:v>1.8644240528810248</c:v>
                </c:pt>
                <c:pt idx="366">
                  <c:v>1.8616246173661883</c:v>
                </c:pt>
                <c:pt idx="367">
                  <c:v>1.8588335759608423</c:v>
                </c:pt>
                <c:pt idx="368">
                  <c:v>1.8560508909668889</c:v>
                </c:pt>
                <c:pt idx="369">
                  <c:v>1.8532765249116316</c:v>
                </c:pt>
                <c:pt idx="370">
                  <c:v>1.8505104405460919</c:v>
                </c:pt>
                <c:pt idx="371">
                  <c:v>1.8477526008433407</c:v>
                </c:pt>
                <c:pt idx="372">
                  <c:v>1.8450029689968472</c:v>
                </c:pt>
                <c:pt idx="373">
                  <c:v>1.842261508418843</c:v>
                </c:pt>
                <c:pt idx="374">
                  <c:v>1.8395281827386967</c:v>
                </c:pt>
                <c:pt idx="375">
                  <c:v>1.8368029558013061</c:v>
                </c:pt>
                <c:pt idx="376">
                  <c:v>1.8340857916655051</c:v>
                </c:pt>
                <c:pt idx="377">
                  <c:v>1.8313766546024841</c:v>
                </c:pt>
                <c:pt idx="378">
                  <c:v>1.8286755090942208</c:v>
                </c:pt>
                <c:pt idx="379">
                  <c:v>1.8259823198319314</c:v>
                </c:pt>
                <c:pt idx="380">
                  <c:v>1.8232970517145319</c:v>
                </c:pt>
                <c:pt idx="381">
                  <c:v>1.8206196698471098</c:v>
                </c:pt>
                <c:pt idx="382">
                  <c:v>1.8179501395394158</c:v>
                </c:pt>
                <c:pt idx="383">
                  <c:v>1.8152884263043654</c:v>
                </c:pt>
                <c:pt idx="384">
                  <c:v>1.8126344958565519</c:v>
                </c:pt>
                <c:pt idx="385">
                  <c:v>1.809988314110776</c:v>
                </c:pt>
                <c:pt idx="386">
                  <c:v>1.8073498471805853</c:v>
                </c:pt>
                <c:pt idx="387">
                  <c:v>1.8047190613768291</c:v>
                </c:pt>
                <c:pt idx="388">
                  <c:v>1.8020959232062232</c:v>
                </c:pt>
                <c:pt idx="389">
                  <c:v>1.7994803993699298</c:v>
                </c:pt>
                <c:pt idx="390">
                  <c:v>1.7968724567621472</c:v>
                </c:pt>
                <c:pt idx="391">
                  <c:v>1.7942720624687143</c:v>
                </c:pt>
                <c:pt idx="392">
                  <c:v>1.7916791837657249</c:v>
                </c:pt>
                <c:pt idx="393">
                  <c:v>1.7890937881181554</c:v>
                </c:pt>
                <c:pt idx="394">
                  <c:v>1.7865158431785035</c:v>
                </c:pt>
                <c:pt idx="395">
                  <c:v>1.7839453167854409</c:v>
                </c:pt>
                <c:pt idx="396">
                  <c:v>1.7813821769624734</c:v>
                </c:pt>
                <c:pt idx="397">
                  <c:v>1.7788263919166161</c:v>
                </c:pt>
                <c:pt idx="398">
                  <c:v>1.7762779300370795</c:v>
                </c:pt>
                <c:pt idx="399">
                  <c:v>1.7737367598939653</c:v>
                </c:pt>
                <c:pt idx="400">
                  <c:v>1.7712028502369737</c:v>
                </c:pt>
                <c:pt idx="401">
                  <c:v>1.7686761699941249</c:v>
                </c:pt>
                <c:pt idx="402">
                  <c:v>1.7661566882704869</c:v>
                </c:pt>
                <c:pt idx="403">
                  <c:v>1.7636443743469155</c:v>
                </c:pt>
                <c:pt idx="404">
                  <c:v>1.7611391976788091</c:v>
                </c:pt>
                <c:pt idx="405">
                  <c:v>1.7586411278948679</c:v>
                </c:pt>
                <c:pt idx="406">
                  <c:v>1.7561501347958663</c:v>
                </c:pt>
                <c:pt idx="407">
                  <c:v>1.753666188353439</c:v>
                </c:pt>
                <c:pt idx="408">
                  <c:v>1.7511892587088724</c:v>
                </c:pt>
                <c:pt idx="409">
                  <c:v>1.7487193161719063</c:v>
                </c:pt>
                <c:pt idx="410">
                  <c:v>1.7462563312195514</c:v>
                </c:pt>
                <c:pt idx="411">
                  <c:v>1.743800274494911</c:v>
                </c:pt>
                <c:pt idx="412">
                  <c:v>1.7413511168060136</c:v>
                </c:pt>
                <c:pt idx="413">
                  <c:v>1.7389088291246588</c:v>
                </c:pt>
                <c:pt idx="414">
                  <c:v>1.7364733825852681</c:v>
                </c:pt>
                <c:pt idx="415">
                  <c:v>1.7340447484837507</c:v>
                </c:pt>
                <c:pt idx="416">
                  <c:v>1.7316228982763711</c:v>
                </c:pt>
                <c:pt idx="417">
                  <c:v>1.7292078035786353</c:v>
                </c:pt>
                <c:pt idx="418">
                  <c:v>1.7267994361641803</c:v>
                </c:pt>
                <c:pt idx="419">
                  <c:v>1.7243977679636739</c:v>
                </c:pt>
                <c:pt idx="420">
                  <c:v>1.722002771063724</c:v>
                </c:pt>
                <c:pt idx="421">
                  <c:v>1.7196144177057997</c:v>
                </c:pt>
                <c:pt idx="422">
                  <c:v>1.7172326802851545</c:v>
                </c:pt>
                <c:pt idx="423">
                  <c:v>1.7148575313497672</c:v>
                </c:pt>
                <c:pt idx="424">
                  <c:v>1.7124889435992841</c:v>
                </c:pt>
                <c:pt idx="425">
                  <c:v>1.7101268898839748</c:v>
                </c:pt>
                <c:pt idx="426">
                  <c:v>1.7077713432036938</c:v>
                </c:pt>
                <c:pt idx="427">
                  <c:v>1.7054222767068523</c:v>
                </c:pt>
                <c:pt idx="428">
                  <c:v>1.7030796636893979</c:v>
                </c:pt>
                <c:pt idx="429">
                  <c:v>1.7007434775938017</c:v>
                </c:pt>
                <c:pt idx="430">
                  <c:v>1.698413692008057</c:v>
                </c:pt>
                <c:pt idx="431">
                  <c:v>1.6960902806646805</c:v>
                </c:pt>
                <c:pt idx="432">
                  <c:v>1.6937732174397289</c:v>
                </c:pt>
                <c:pt idx="433">
                  <c:v>1.6914624763518165</c:v>
                </c:pt>
                <c:pt idx="434">
                  <c:v>1.6891580315611465</c:v>
                </c:pt>
                <c:pt idx="435">
                  <c:v>1.6868598573685463</c:v>
                </c:pt>
                <c:pt idx="436">
                  <c:v>1.684567928214513</c:v>
                </c:pt>
                <c:pt idx="437">
                  <c:v>1.6822822186782658</c:v>
                </c:pt>
                <c:pt idx="438">
                  <c:v>1.6800027034768044</c:v>
                </c:pt>
                <c:pt idx="439">
                  <c:v>1.6777293574639804</c:v>
                </c:pt>
                <c:pt idx="440">
                  <c:v>1.6754621556295697</c:v>
                </c:pt>
                <c:pt idx="441">
                  <c:v>1.6732010730983558</c:v>
                </c:pt>
                <c:pt idx="442">
                  <c:v>1.6709460851292202</c:v>
                </c:pt>
                <c:pt idx="443">
                  <c:v>1.6686971671142419</c:v>
                </c:pt>
                <c:pt idx="444">
                  <c:v>1.6664542945777976</c:v>
                </c:pt>
                <c:pt idx="445">
                  <c:v>1.6642174431756798</c:v>
                </c:pt>
                <c:pt idx="446">
                  <c:v>1.6619865886942113</c:v>
                </c:pt>
                <c:pt idx="447">
                  <c:v>1.6597617070493731</c:v>
                </c:pt>
                <c:pt idx="448">
                  <c:v>1.6575427742859379</c:v>
                </c:pt>
                <c:pt idx="449">
                  <c:v>1.6553297665766111</c:v>
                </c:pt>
                <c:pt idx="450">
                  <c:v>1.6531226602211757</c:v>
                </c:pt>
              </c:numCache>
            </c:numRef>
          </c:xVal>
          <c:yVal>
            <c:numRef>
              <c:f>Qx_spec!$B$2:$B$452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5.6279364191289802E-2</c:v>
                </c:pt>
                <c:pt idx="271">
                  <c:v>6.3024909496530696E-2</c:v>
                </c:pt>
                <c:pt idx="272">
                  <c:v>6.5546336456586002E-2</c:v>
                </c:pt>
                <c:pt idx="273">
                  <c:v>8.4453872626161983E-2</c:v>
                </c:pt>
                <c:pt idx="274">
                  <c:v>9.2735576094409952E-2</c:v>
                </c:pt>
                <c:pt idx="275">
                  <c:v>0.11687212879742058</c:v>
                </c:pt>
                <c:pt idx="276">
                  <c:v>0.13826119993848243</c:v>
                </c:pt>
                <c:pt idx="277">
                  <c:v>0.15106336223843178</c:v>
                </c:pt>
                <c:pt idx="278">
                  <c:v>0.18690916339582281</c:v>
                </c:pt>
                <c:pt idx="279">
                  <c:v>0.21156747798107492</c:v>
                </c:pt>
                <c:pt idx="280">
                  <c:v>0.25026903895510316</c:v>
                </c:pt>
                <c:pt idx="281">
                  <c:v>0.30157520190473697</c:v>
                </c:pt>
                <c:pt idx="282">
                  <c:v>0.35877081542078815</c:v>
                </c:pt>
                <c:pt idx="283">
                  <c:v>0.4263655738301062</c:v>
                </c:pt>
                <c:pt idx="284">
                  <c:v>0.4965596435581151</c:v>
                </c:pt>
                <c:pt idx="285">
                  <c:v>0.59724259026419113</c:v>
                </c:pt>
                <c:pt idx="286">
                  <c:v>0.69154408521149324</c:v>
                </c:pt>
                <c:pt idx="287">
                  <c:v>0.80025228688787087</c:v>
                </c:pt>
                <c:pt idx="288">
                  <c:v>0.9286069763316106</c:v>
                </c:pt>
                <c:pt idx="289">
                  <c:v>1.0754658496160576</c:v>
                </c:pt>
                <c:pt idx="290">
                  <c:v>1.2416944995725516</c:v>
                </c:pt>
                <c:pt idx="291">
                  <c:v>1.4462308562667221</c:v>
                </c:pt>
                <c:pt idx="292">
                  <c:v>1.6336326540610691</c:v>
                </c:pt>
                <c:pt idx="293">
                  <c:v>1.8579630355596917</c:v>
                </c:pt>
                <c:pt idx="294">
                  <c:v>2.1271984988579735</c:v>
                </c:pt>
                <c:pt idx="295">
                  <c:v>2.3717167593974007</c:v>
                </c:pt>
                <c:pt idx="296">
                  <c:v>2.6960994142590011</c:v>
                </c:pt>
                <c:pt idx="297">
                  <c:v>2.9407158217544325</c:v>
                </c:pt>
                <c:pt idx="298">
                  <c:v>3.2837103055052617</c:v>
                </c:pt>
                <c:pt idx="299">
                  <c:v>3.5482195179673166</c:v>
                </c:pt>
                <c:pt idx="300">
                  <c:v>3.8686629972592286</c:v>
                </c:pt>
                <c:pt idx="301">
                  <c:v>4.1439063206773001</c:v>
                </c:pt>
                <c:pt idx="302">
                  <c:v>4.4403208923147206</c:v>
                </c:pt>
                <c:pt idx="303">
                  <c:v>4.6689843036193857</c:v>
                </c:pt>
                <c:pt idx="304">
                  <c:v>5.0383714536489856</c:v>
                </c:pt>
                <c:pt idx="305">
                  <c:v>5.2513763096308956</c:v>
                </c:pt>
                <c:pt idx="306">
                  <c:v>5.559412747271546</c:v>
                </c:pt>
                <c:pt idx="307">
                  <c:v>5.7388367805581728</c:v>
                </c:pt>
                <c:pt idx="308">
                  <c:v>5.90358879373143</c:v>
                </c:pt>
                <c:pt idx="309">
                  <c:v>6.0107317097610835</c:v>
                </c:pt>
                <c:pt idx="310">
                  <c:v>6.1152157930922755</c:v>
                </c:pt>
                <c:pt idx="311">
                  <c:v>6.2221611487975856</c:v>
                </c:pt>
                <c:pt idx="312">
                  <c:v>6.3112830172925385</c:v>
                </c:pt>
                <c:pt idx="313">
                  <c:v>6.3320616776878715</c:v>
                </c:pt>
                <c:pt idx="314">
                  <c:v>6.2573180216444433</c:v>
                </c:pt>
                <c:pt idx="315">
                  <c:v>6.2268886660461469</c:v>
                </c:pt>
                <c:pt idx="316">
                  <c:v>6.180604461213087</c:v>
                </c:pt>
                <c:pt idx="317">
                  <c:v>6.0762185248378993</c:v>
                </c:pt>
                <c:pt idx="318">
                  <c:v>5.9557814453159406</c:v>
                </c:pt>
                <c:pt idx="319">
                  <c:v>5.8120050196561923</c:v>
                </c:pt>
                <c:pt idx="320">
                  <c:v>5.6691157158374876</c:v>
                </c:pt>
                <c:pt idx="321">
                  <c:v>5.4278470693510501</c:v>
                </c:pt>
                <c:pt idx="322">
                  <c:v>5.322181423310802</c:v>
                </c:pt>
                <c:pt idx="323">
                  <c:v>5.1195161908423881</c:v>
                </c:pt>
                <c:pt idx="324">
                  <c:v>5.0131609832854389</c:v>
                </c:pt>
                <c:pt idx="325">
                  <c:v>4.7894213831413444</c:v>
                </c:pt>
                <c:pt idx="326">
                  <c:v>4.6147236006909429</c:v>
                </c:pt>
                <c:pt idx="327">
                  <c:v>4.4201336464800844</c:v>
                </c:pt>
                <c:pt idx="328">
                  <c:v>4.2783264920020967</c:v>
                </c:pt>
                <c:pt idx="329">
                  <c:v>4.1066813964865085</c:v>
                </c:pt>
                <c:pt idx="330">
                  <c:v>3.9394681109391336</c:v>
                </c:pt>
                <c:pt idx="331">
                  <c:v>3.7348329740827917</c:v>
                </c:pt>
                <c:pt idx="332">
                  <c:v>3.6247361512804965</c:v>
                </c:pt>
                <c:pt idx="333">
                  <c:v>3.4192145257892785</c:v>
                </c:pt>
                <c:pt idx="334">
                  <c:v>3.2999596421825439</c:v>
                </c:pt>
                <c:pt idx="335">
                  <c:v>3.1153154572488302</c:v>
                </c:pt>
                <c:pt idx="336">
                  <c:v>2.9933023275752948</c:v>
                </c:pt>
                <c:pt idx="337">
                  <c:v>2.903885385006161</c:v>
                </c:pt>
                <c:pt idx="338">
                  <c:v>2.7421866919738846</c:v>
                </c:pt>
                <c:pt idx="339">
                  <c:v>2.6570039990486212</c:v>
                </c:pt>
                <c:pt idx="340">
                  <c:v>2.5536033314704811</c:v>
                </c:pt>
                <c:pt idx="341">
                  <c:v>2.4610349218043623</c:v>
                </c:pt>
                <c:pt idx="342">
                  <c:v>2.3423701863459883</c:v>
                </c:pt>
                <c:pt idx="343">
                  <c:v>2.2876174822251891</c:v>
                </c:pt>
                <c:pt idx="344">
                  <c:v>2.1680662581319385</c:v>
                </c:pt>
                <c:pt idx="345">
                  <c:v>2.0801265855522098</c:v>
                </c:pt>
                <c:pt idx="346">
                  <c:v>2.0005572653042161</c:v>
                </c:pt>
                <c:pt idx="347">
                  <c:v>1.939600407151618</c:v>
                </c:pt>
                <c:pt idx="348">
                  <c:v>1.880021405620085</c:v>
                </c:pt>
                <c:pt idx="349">
                  <c:v>1.8162087876508501</c:v>
                </c:pt>
                <c:pt idx="350">
                  <c:v>1.7662811145284489</c:v>
                </c:pt>
                <c:pt idx="351">
                  <c:v>1.7291549704998292</c:v>
                </c:pt>
                <c:pt idx="352">
                  <c:v>1.6657362067669468</c:v>
                </c:pt>
                <c:pt idx="353">
                  <c:v>1.627723574103451</c:v>
                </c:pt>
                <c:pt idx="354">
                  <c:v>1.5997567572916067</c:v>
                </c:pt>
                <c:pt idx="355">
                  <c:v>1.5700163300038423</c:v>
                </c:pt>
                <c:pt idx="356">
                  <c:v>1.5477610328252729</c:v>
                </c:pt>
                <c:pt idx="357">
                  <c:v>1.5389961930510172</c:v>
                </c:pt>
                <c:pt idx="358">
                  <c:v>1.5018706822285655</c:v>
                </c:pt>
                <c:pt idx="359">
                  <c:v>1.4758725033923146</c:v>
                </c:pt>
                <c:pt idx="360">
                  <c:v>1.4579496028136192</c:v>
                </c:pt>
                <c:pt idx="361">
                  <c:v>1.4156045735502492</c:v>
                </c:pt>
                <c:pt idx="362">
                  <c:v>1.4176726248941822</c:v>
                </c:pt>
                <c:pt idx="363">
                  <c:v>1.4070372941003375</c:v>
                </c:pt>
                <c:pt idx="364">
                  <c:v>1.3771005729005648</c:v>
                </c:pt>
                <c:pt idx="365">
                  <c:v>1.3537612267627752</c:v>
                </c:pt>
                <c:pt idx="366">
                  <c:v>1.3659726077081962</c:v>
                </c:pt>
                <c:pt idx="367">
                  <c:v>1.3762140842656885</c:v>
                </c:pt>
                <c:pt idx="368">
                  <c:v>1.3590788921596975</c:v>
                </c:pt>
                <c:pt idx="369">
                  <c:v>1.3530722984522427</c:v>
                </c:pt>
                <c:pt idx="370">
                  <c:v>1.3189006944024324</c:v>
                </c:pt>
                <c:pt idx="371">
                  <c:v>1.3098407805539964</c:v>
                </c:pt>
                <c:pt idx="372">
                  <c:v>1.2944779325115903</c:v>
                </c:pt>
                <c:pt idx="373">
                  <c:v>1.2760630307405383</c:v>
                </c:pt>
                <c:pt idx="374">
                  <c:v>1.2695638026345595</c:v>
                </c:pt>
                <c:pt idx="375">
                  <c:v>1.2354903455407533</c:v>
                </c:pt>
                <c:pt idx="376">
                  <c:v>1.2401190826271431</c:v>
                </c:pt>
                <c:pt idx="377">
                  <c:v>1.2236734520378523</c:v>
                </c:pt>
                <c:pt idx="378">
                  <c:v>1.1872368695259328</c:v>
                </c:pt>
                <c:pt idx="379">
                  <c:v>1.1630116679594347</c:v>
                </c:pt>
                <c:pt idx="380">
                  <c:v>1.1294308452641526</c:v>
                </c:pt>
                <c:pt idx="381">
                  <c:v>1.1288400639096241</c:v>
                </c:pt>
                <c:pt idx="382">
                  <c:v>1.0801927336584518</c:v>
                </c:pt>
                <c:pt idx="383">
                  <c:v>1.0486799623071026</c:v>
                </c:pt>
                <c:pt idx="384">
                  <c:v>1.0277043747935937</c:v>
                </c:pt>
                <c:pt idx="385">
                  <c:v>0.99235120803472654</c:v>
                </c:pt>
                <c:pt idx="386">
                  <c:v>0.97438904867362952</c:v>
                </c:pt>
                <c:pt idx="387">
                  <c:v>0.93270382023707465</c:v>
                </c:pt>
                <c:pt idx="388">
                  <c:v>0.92130041036172661</c:v>
                </c:pt>
                <c:pt idx="389">
                  <c:v>0.87453370242882722</c:v>
                </c:pt>
                <c:pt idx="390">
                  <c:v>0.87675942210853453</c:v>
                </c:pt>
                <c:pt idx="391">
                  <c:v>0.8124339071434068</c:v>
                </c:pt>
                <c:pt idx="392">
                  <c:v>0.81221735063402978</c:v>
                </c:pt>
                <c:pt idx="393">
                  <c:v>0.78348182153451462</c:v>
                </c:pt>
                <c:pt idx="394">
                  <c:v>0.74950714460288026</c:v>
                </c:pt>
                <c:pt idx="395">
                  <c:v>0.74023067424506761</c:v>
                </c:pt>
                <c:pt idx="396">
                  <c:v>0.72000353642186143</c:v>
                </c:pt>
                <c:pt idx="397">
                  <c:v>0.65487131679899613</c:v>
                </c:pt>
                <c:pt idx="398">
                  <c:v>0.65960769893390669</c:v>
                </c:pt>
                <c:pt idx="399">
                  <c:v>0.63749993879242717</c:v>
                </c:pt>
                <c:pt idx="400">
                  <c:v>0.60932543035755504</c:v>
                </c:pt>
                <c:pt idx="401">
                  <c:v>0.59407149377600499</c:v>
                </c:pt>
                <c:pt idx="402">
                  <c:v>0.57004321932768287</c:v>
                </c:pt>
                <c:pt idx="403">
                  <c:v>0.56295257666100806</c:v>
                </c:pt>
                <c:pt idx="404">
                  <c:v>0.5013257863829107</c:v>
                </c:pt>
                <c:pt idx="405">
                  <c:v>0.48263480672271175</c:v>
                </c:pt>
                <c:pt idx="406">
                  <c:v>0.49051315786209099</c:v>
                </c:pt>
                <c:pt idx="407">
                  <c:v>0.48387589081153859</c:v>
                </c:pt>
                <c:pt idx="408">
                  <c:v>0.44461330917286712</c:v>
                </c:pt>
                <c:pt idx="409">
                  <c:v>0.43265837672539242</c:v>
                </c:pt>
                <c:pt idx="410">
                  <c:v>0.4158480193834666</c:v>
                </c:pt>
                <c:pt idx="411">
                  <c:v>0.37243920375824524</c:v>
                </c:pt>
                <c:pt idx="412">
                  <c:v>0.39761991343190656</c:v>
                </c:pt>
                <c:pt idx="413">
                  <c:v>0.37148432885724991</c:v>
                </c:pt>
                <c:pt idx="414">
                  <c:v>0.36869758851289941</c:v>
                </c:pt>
                <c:pt idx="415">
                  <c:v>0.34778088917299305</c:v>
                </c:pt>
                <c:pt idx="416">
                  <c:v>0.35207466019663325</c:v>
                </c:pt>
                <c:pt idx="417">
                  <c:v>0.33573730786203076</c:v>
                </c:pt>
                <c:pt idx="418">
                  <c:v>0.31340285991249012</c:v>
                </c:pt>
                <c:pt idx="419">
                  <c:v>0.30712968640840477</c:v>
                </c:pt>
                <c:pt idx="420">
                  <c:v>0.2735982537942086</c:v>
                </c:pt>
                <c:pt idx="421">
                  <c:v>0.29387478169850073</c:v>
                </c:pt>
                <c:pt idx="422">
                  <c:v>0.27306636061328277</c:v>
                </c:pt>
                <c:pt idx="423">
                  <c:v>0.28317043143236936</c:v>
                </c:pt>
                <c:pt idx="424">
                  <c:v>0.26943239041645778</c:v>
                </c:pt>
                <c:pt idx="425">
                  <c:v>0.26525702894619041</c:v>
                </c:pt>
                <c:pt idx="426">
                  <c:v>0.25005248244572625</c:v>
                </c:pt>
                <c:pt idx="427">
                  <c:v>0.23079035082219976</c:v>
                </c:pt>
                <c:pt idx="428">
                  <c:v>0.23760491559972743</c:v>
                </c:pt>
                <c:pt idx="429">
                  <c:v>0.21761396367709909</c:v>
                </c:pt>
                <c:pt idx="430">
                  <c:v>0.22369021006300835</c:v>
                </c:pt>
                <c:pt idx="431">
                  <c:v>0.23427615077576694</c:v>
                </c:pt>
                <c:pt idx="432">
                  <c:v>0.2100509492092687</c:v>
                </c:pt>
                <c:pt idx="433">
                  <c:v>0.22846648418648829</c:v>
                </c:pt>
                <c:pt idx="434">
                  <c:v>0.19941561841542413</c:v>
                </c:pt>
                <c:pt idx="435">
                  <c:v>0.21802808051081987</c:v>
                </c:pt>
                <c:pt idx="436">
                  <c:v>0.19616600436243473</c:v>
                </c:pt>
                <c:pt idx="437">
                  <c:v>0.19852912978054782</c:v>
                </c:pt>
                <c:pt idx="438">
                  <c:v>0.17578119820345414</c:v>
                </c:pt>
                <c:pt idx="439">
                  <c:v>0.19478688132903429</c:v>
                </c:pt>
                <c:pt idx="440">
                  <c:v>0.18462455554251303</c:v>
                </c:pt>
                <c:pt idx="441">
                  <c:v>0.1737131468595213</c:v>
                </c:pt>
                <c:pt idx="442">
                  <c:v>0.19808651866927746</c:v>
                </c:pt>
                <c:pt idx="443">
                  <c:v>0.17804617666556311</c:v>
                </c:pt>
                <c:pt idx="444">
                  <c:v>0.17589960775682692</c:v>
                </c:pt>
                <c:pt idx="445">
                  <c:v>0.16414096922136057</c:v>
                </c:pt>
                <c:pt idx="446">
                  <c:v>0.17015832743366732</c:v>
                </c:pt>
                <c:pt idx="447">
                  <c:v>0.16626854194506366</c:v>
                </c:pt>
                <c:pt idx="448">
                  <c:v>0.14842415893117147</c:v>
                </c:pt>
                <c:pt idx="449">
                  <c:v>0.17234415512480517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9-41D3-B476-DF1677E54B46}"/>
            </c:ext>
          </c:extLst>
        </c:ser>
        <c:ser>
          <c:idx val="1"/>
          <c:order val="1"/>
          <c:tx>
            <c:strRef>
              <c:f>Qx_spec!$C$1</c:f>
              <c:strCache>
                <c:ptCount val="1"/>
                <c:pt idx="0">
                  <c:v>Normalized Qy spectrum (eV x-axis)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Qx_spec!$A$2:$A$452</c:f>
              <c:numCache>
                <c:formatCode>General</c:formatCode>
                <c:ptCount val="451"/>
                <c:pt idx="0">
                  <c:v>4.1328066505529391</c:v>
                </c:pt>
                <c:pt idx="1">
                  <c:v>4.1190763958999383</c:v>
                </c:pt>
                <c:pt idx="2">
                  <c:v>4.1054370700857001</c:v>
                </c:pt>
                <c:pt idx="3">
                  <c:v>4.0918877728246921</c:v>
                </c:pt>
                <c:pt idx="4">
                  <c:v>4.0784276156772421</c:v>
                </c:pt>
                <c:pt idx="5">
                  <c:v>4.0650557218553489</c:v>
                </c:pt>
                <c:pt idx="6">
                  <c:v>4.051771226032292</c:v>
                </c:pt>
                <c:pt idx="7">
                  <c:v>4.0385732741559659</c:v>
                </c:pt>
                <c:pt idx="8">
                  <c:v>4.0254610232658496</c:v>
                </c:pt>
                <c:pt idx="9">
                  <c:v>4.0124336413135326</c:v>
                </c:pt>
                <c:pt idx="10">
                  <c:v>3.9994903069867154</c:v>
                </c:pt>
                <c:pt idx="11">
                  <c:v>3.9866302095365969</c:v>
                </c:pt>
                <c:pt idx="12">
                  <c:v>3.9738525486085949</c:v>
                </c:pt>
                <c:pt idx="13">
                  <c:v>3.9611565340762986</c:v>
                </c:pt>
                <c:pt idx="14">
                  <c:v>3.9485413858786034</c:v>
                </c:pt>
                <c:pt idx="15">
                  <c:v>3.9360063338599418</c:v>
                </c:pt>
                <c:pt idx="16">
                  <c:v>3.9235506176135493</c:v>
                </c:pt>
                <c:pt idx="17">
                  <c:v>3.9111734863277019</c:v>
                </c:pt>
                <c:pt idx="18">
                  <c:v>3.8988741986348474</c:v>
                </c:pt>
                <c:pt idx="19">
                  <c:v>3.8866520224635783</c:v>
                </c:pt>
                <c:pt idx="20">
                  <c:v>3.8745062348933801</c:v>
                </c:pt>
                <c:pt idx="21">
                  <c:v>3.8624361220120917</c:v>
                </c:pt>
                <c:pt idx="22">
                  <c:v>3.8504409787760303</c:v>
                </c:pt>
                <c:pt idx="23">
                  <c:v>3.8385201088726988</c:v>
                </c:pt>
                <c:pt idx="24">
                  <c:v>3.8266728245860548</c:v>
                </c:pt>
                <c:pt idx="25">
                  <c:v>3.8148984466642508</c:v>
                </c:pt>
                <c:pt idx="26">
                  <c:v>3.8031963041898207</c:v>
                </c:pt>
                <c:pt idx="27">
                  <c:v>3.7915657344522371</c:v>
                </c:pt>
                <c:pt idx="28">
                  <c:v>3.7800060828228097</c:v>
                </c:pt>
                <c:pt idx="29">
                  <c:v>3.7685167026318589</c:v>
                </c:pt>
                <c:pt idx="30">
                  <c:v>3.7570969550481257</c:v>
                </c:pt>
                <c:pt idx="31">
                  <c:v>3.7457462089603668</c:v>
                </c:pt>
                <c:pt idx="32">
                  <c:v>3.7344638408610895</c:v>
                </c:pt>
                <c:pt idx="33">
                  <c:v>3.7232492347323767</c:v>
                </c:pt>
                <c:pt idx="34">
                  <c:v>3.7121017819337778</c:v>
                </c:pt>
                <c:pt idx="35">
                  <c:v>3.7010208810921839</c:v>
                </c:pt>
                <c:pt idx="36">
                  <c:v>3.6900059379936945</c:v>
                </c:pt>
                <c:pt idx="37">
                  <c:v>3.6790563654773933</c:v>
                </c:pt>
                <c:pt idx="38">
                  <c:v>3.6681715833310102</c:v>
                </c:pt>
                <c:pt idx="39">
                  <c:v>3.6573510181884417</c:v>
                </c:pt>
                <c:pt idx="40">
                  <c:v>3.6465941034290639</c:v>
                </c:pt>
                <c:pt idx="41">
                  <c:v>3.6359002790788315</c:v>
                </c:pt>
                <c:pt idx="42">
                  <c:v>3.6252689917131038</c:v>
                </c:pt>
                <c:pt idx="43">
                  <c:v>3.6146996943611707</c:v>
                </c:pt>
                <c:pt idx="44">
                  <c:v>3.6041918464124465</c:v>
                </c:pt>
                <c:pt idx="45">
                  <c:v>3.5937449135242945</c:v>
                </c:pt>
                <c:pt idx="46">
                  <c:v>3.5833583675314498</c:v>
                </c:pt>
                <c:pt idx="47">
                  <c:v>3.5730316863570071</c:v>
                </c:pt>
                <c:pt idx="48">
                  <c:v>3.5627643539249467</c:v>
                </c:pt>
                <c:pt idx="49">
                  <c:v>3.5525558600741589</c:v>
                </c:pt>
                <c:pt idx="50">
                  <c:v>3.5424057004739473</c:v>
                </c:pt>
                <c:pt idx="51">
                  <c:v>3.5323133765409738</c:v>
                </c:pt>
                <c:pt idx="52">
                  <c:v>3.5222783953576182</c:v>
                </c:pt>
                <c:pt idx="53">
                  <c:v>3.5123002695917327</c:v>
                </c:pt>
                <c:pt idx="54">
                  <c:v>3.5023785174177449</c:v>
                </c:pt>
                <c:pt idx="55">
                  <c:v>3.4925126624391027</c:v>
                </c:pt>
                <c:pt idx="56">
                  <c:v>3.4827022336120272</c:v>
                </c:pt>
                <c:pt idx="57">
                  <c:v>3.4729467651705361</c:v>
                </c:pt>
                <c:pt idx="58">
                  <c:v>3.4632457965527421</c:v>
                </c:pt>
                <c:pt idx="59">
                  <c:v>3.4535988723283606</c:v>
                </c:pt>
                <c:pt idx="60">
                  <c:v>3.444005542127448</c:v>
                </c:pt>
                <c:pt idx="61">
                  <c:v>3.434465360570309</c:v>
                </c:pt>
                <c:pt idx="62">
                  <c:v>3.4249778871985681</c:v>
                </c:pt>
                <c:pt idx="63">
                  <c:v>3.4155426864073877</c:v>
                </c:pt>
                <c:pt idx="64">
                  <c:v>3.4061593273787958</c:v>
                </c:pt>
                <c:pt idx="65">
                  <c:v>3.3968273840161141</c:v>
                </c:pt>
                <c:pt idx="66">
                  <c:v>3.3875464348794577</c:v>
                </c:pt>
                <c:pt idx="67">
                  <c:v>3.378316063122293</c:v>
                </c:pt>
                <c:pt idx="68">
                  <c:v>3.3691358564290259</c:v>
                </c:pt>
                <c:pt idx="69">
                  <c:v>3.3600054069536087</c:v>
                </c:pt>
                <c:pt idx="70">
                  <c:v>3.3509243112591394</c:v>
                </c:pt>
                <c:pt idx="71">
                  <c:v>3.3418921702584403</c:v>
                </c:pt>
                <c:pt idx="72">
                  <c:v>3.3329085891555952</c:v>
                </c:pt>
                <c:pt idx="73">
                  <c:v>3.3239731773884227</c:v>
                </c:pt>
                <c:pt idx="74">
                  <c:v>3.3150855485718758</c:v>
                </c:pt>
                <c:pt idx="75">
                  <c:v>3.3062453204423514</c:v>
                </c:pt>
                <c:pt idx="76">
                  <c:v>3.2974521148028764</c:v>
                </c:pt>
                <c:pt idx="77">
                  <c:v>3.2887055574691817</c:v>
                </c:pt>
                <c:pt idx="78">
                  <c:v>3.2800052782166178</c:v>
                </c:pt>
                <c:pt idx="79">
                  <c:v>3.2713509107279193</c:v>
                </c:pt>
                <c:pt idx="80">
                  <c:v>3.262742092541794</c:v>
                </c:pt>
                <c:pt idx="81">
                  <c:v>3.254178465002314</c:v>
                </c:pt>
                <c:pt idx="82">
                  <c:v>3.2456596732091136</c:v>
                </c:pt>
                <c:pt idx="83">
                  <c:v>3.2371853659683589</c:v>
                </c:pt>
                <c:pt idx="84">
                  <c:v>3.2287551957444833</c:v>
                </c:pt>
                <c:pt idx="85">
                  <c:v>3.2203688186126795</c:v>
                </c:pt>
                <c:pt idx="86">
                  <c:v>3.2120258942121285</c:v>
                </c:pt>
                <c:pt idx="87">
                  <c:v>3.2037260856999525</c:v>
                </c:pt>
                <c:pt idx="88">
                  <c:v>3.1954690597058799</c:v>
                </c:pt>
                <c:pt idx="89">
                  <c:v>3.1872544862876135</c:v>
                </c:pt>
                <c:pt idx="90">
                  <c:v>3.1790820388868757</c:v>
                </c:pt>
                <c:pt idx="91">
                  <c:v>3.170951394286142</c:v>
                </c:pt>
                <c:pt idx="92">
                  <c:v>3.1628622325660247</c:v>
                </c:pt>
                <c:pt idx="93">
                  <c:v>3.1548142370633117</c:v>
                </c:pt>
                <c:pt idx="94">
                  <c:v>3.1468070943296489</c:v>
                </c:pt>
                <c:pt idx="95">
                  <c:v>3.1388404940908394</c:v>
                </c:pt>
                <c:pt idx="96">
                  <c:v>3.1309141292067717</c:v>
                </c:pt>
                <c:pt idx="97">
                  <c:v>3.1230276956319436</c:v>
                </c:pt>
                <c:pt idx="98">
                  <c:v>3.1151808923765865</c:v>
                </c:pt>
                <c:pt idx="99">
                  <c:v>3.1073734214683753</c:v>
                </c:pt>
                <c:pt idx="100">
                  <c:v>3.0996049879147036</c:v>
                </c:pt>
                <c:pt idx="101">
                  <c:v>3.0918752996655399</c:v>
                </c:pt>
                <c:pt idx="102">
                  <c:v>3.0841840675768197</c:v>
                </c:pt>
                <c:pt idx="103">
                  <c:v>3.0765310053743962</c:v>
                </c:pt>
                <c:pt idx="104">
                  <c:v>3.0689158296185188</c:v>
                </c:pt>
                <c:pt idx="105">
                  <c:v>3.0613382596688434</c:v>
                </c:pt>
                <c:pt idx="106">
                  <c:v>3.0537980176499548</c:v>
                </c:pt>
                <c:pt idx="107">
                  <c:v>3.0462948284173992</c:v>
                </c:pt>
                <c:pt idx="108">
                  <c:v>3.0388284195242199</c:v>
                </c:pt>
                <c:pt idx="109">
                  <c:v>3.0313985211879744</c:v>
                </c:pt>
                <c:pt idx="110">
                  <c:v>3.0240048662582475</c:v>
                </c:pt>
                <c:pt idx="111">
                  <c:v>3.0166471901846266</c:v>
                </c:pt>
                <c:pt idx="112">
                  <c:v>3.0093252309851488</c:v>
                </c:pt>
                <c:pt idx="113">
                  <c:v>3.0020387292152098</c:v>
                </c:pt>
                <c:pt idx="114">
                  <c:v>2.9947874279369122</c:v>
                </c:pt>
                <c:pt idx="115">
                  <c:v>2.9875710726888709</c:v>
                </c:pt>
                <c:pt idx="116">
                  <c:v>2.9803894114564464</c:v>
                </c:pt>
                <c:pt idx="117">
                  <c:v>2.9732421946424017</c:v>
                </c:pt>
                <c:pt idx="118">
                  <c:v>2.9661291750379943</c:v>
                </c:pt>
                <c:pt idx="119">
                  <c:v>2.9590501077944666</c:v>
                </c:pt>
                <c:pt idx="120">
                  <c:v>2.952004750394956</c:v>
                </c:pt>
                <c:pt idx="121">
                  <c:v>2.9449928626267972</c:v>
                </c:pt>
                <c:pt idx="122">
                  <c:v>2.9380142065542221</c:v>
                </c:pt>
                <c:pt idx="123">
                  <c:v>2.9310685464914457</c:v>
                </c:pt>
                <c:pt idx="124">
                  <c:v>2.9241556489761358</c:v>
                </c:pt>
                <c:pt idx="125">
                  <c:v>2.9172752827432511</c:v>
                </c:pt>
                <c:pt idx="126">
                  <c:v>2.9104272186992524</c:v>
                </c:pt>
                <c:pt idx="127">
                  <c:v>2.9036112298966783</c:v>
                </c:pt>
                <c:pt idx="128">
                  <c:v>2.8968270915090693</c:v>
                </c:pt>
                <c:pt idx="129">
                  <c:v>2.8900745808062505</c:v>
                </c:pt>
                <c:pt idx="130">
                  <c:v>2.8833534771299574</c:v>
                </c:pt>
                <c:pt idx="131">
                  <c:v>2.8766635618697944</c:v>
                </c:pt>
                <c:pt idx="132">
                  <c:v>2.8700046184395411</c:v>
                </c:pt>
                <c:pt idx="133">
                  <c:v>2.8633764322537685</c:v>
                </c:pt>
                <c:pt idx="134">
                  <c:v>2.8567787907047961</c:v>
                </c:pt>
                <c:pt idx="135">
                  <c:v>2.8502114831399576</c:v>
                </c:pt>
                <c:pt idx="136">
                  <c:v>2.843674300839178</c:v>
                </c:pt>
                <c:pt idx="137">
                  <c:v>2.8371670369928639</c:v>
                </c:pt>
                <c:pt idx="138">
                  <c:v>2.8306894866800949</c:v>
                </c:pt>
                <c:pt idx="139">
                  <c:v>2.8242414468471102</c:v>
                </c:pt>
                <c:pt idx="140">
                  <c:v>2.8178227162860949</c:v>
                </c:pt>
                <c:pt idx="141">
                  <c:v>2.8114330956142437</c:v>
                </c:pt>
                <c:pt idx="142">
                  <c:v>2.8050723872531256</c:v>
                </c:pt>
                <c:pt idx="143">
                  <c:v>2.7987403954083105</c:v>
                </c:pt>
                <c:pt idx="144">
                  <c:v>2.7924369260492834</c:v>
                </c:pt>
                <c:pt idx="145">
                  <c:v>2.7861617868896214</c:v>
                </c:pt>
                <c:pt idx="146">
                  <c:v>2.7799147873674475</c:v>
                </c:pt>
                <c:pt idx="147">
                  <c:v>2.7736957386261336</c:v>
                </c:pt>
                <c:pt idx="148">
                  <c:v>2.7675044534952713</c:v>
                </c:pt>
                <c:pt idx="149">
                  <c:v>2.7613407464718969</c:v>
                </c:pt>
                <c:pt idx="150">
                  <c:v>2.7552044337019588</c:v>
                </c:pt>
                <c:pt idx="151">
                  <c:v>2.7490953329620438</c:v>
                </c:pt>
                <c:pt idx="152">
                  <c:v>2.7430132636413309</c:v>
                </c:pt>
                <c:pt idx="153">
                  <c:v>2.7369580467237999</c:v>
                </c:pt>
                <c:pt idx="154">
                  <c:v>2.7309295047706645</c:v>
                </c:pt>
                <c:pt idx="155">
                  <c:v>2.7249274619030364</c:v>
                </c:pt>
                <c:pt idx="156">
                  <c:v>2.7189517437848281</c:v>
                </c:pt>
                <c:pt idx="157">
                  <c:v>2.7130021776058681</c:v>
                </c:pt>
                <c:pt idx="158">
                  <c:v>2.707078592065244</c:v>
                </c:pt>
                <c:pt idx="159">
                  <c:v>2.7011808173548619</c:v>
                </c:pt>
                <c:pt idx="160">
                  <c:v>2.6953086851432206</c:v>
                </c:pt>
                <c:pt idx="161">
                  <c:v>2.689462028559396</c:v>
                </c:pt>
                <c:pt idx="162">
                  <c:v>2.683640682177233</c:v>
                </c:pt>
                <c:pt idx="163">
                  <c:v>2.6778444819997445</c:v>
                </c:pt>
                <c:pt idx="164">
                  <c:v>2.6720732654437098</c:v>
                </c:pt>
                <c:pt idx="165">
                  <c:v>2.6663268713244763</c:v>
                </c:pt>
                <c:pt idx="166">
                  <c:v>2.660605139840948</c:v>
                </c:pt>
                <c:pt idx="167">
                  <c:v>2.6549079125607742</c:v>
                </c:pt>
                <c:pt idx="168">
                  <c:v>2.6492350324057301</c:v>
                </c:pt>
                <c:pt idx="169">
                  <c:v>2.6435863436372742</c:v>
                </c:pt>
                <c:pt idx="170">
                  <c:v>2.637961691842301</c:v>
                </c:pt>
                <c:pt idx="171">
                  <c:v>2.6323609239190691</c:v>
                </c:pt>
                <c:pt idx="172">
                  <c:v>2.6267838880633083</c:v>
                </c:pt>
                <c:pt idx="173">
                  <c:v>2.6212304337545067</c:v>
                </c:pt>
                <c:pt idx="174">
                  <c:v>2.6157004117423663</c:v>
                </c:pt>
                <c:pt idx="175">
                  <c:v>2.6101936740334346</c:v>
                </c:pt>
                <c:pt idx="176">
                  <c:v>2.6047100738779023</c:v>
                </c:pt>
                <c:pt idx="177">
                  <c:v>2.5992494657565652</c:v>
                </c:pt>
                <c:pt idx="178">
                  <c:v>2.593811705367953</c:v>
                </c:pt>
                <c:pt idx="179">
                  <c:v>2.5883966496156194</c:v>
                </c:pt>
                <c:pt idx="180">
                  <c:v>2.5830041565955866</c:v>
                </c:pt>
                <c:pt idx="181">
                  <c:v>2.5776340855839535</c:v>
                </c:pt>
                <c:pt idx="182">
                  <c:v>2.5722862970246507</c:v>
                </c:pt>
                <c:pt idx="183">
                  <c:v>2.5669606525173525</c:v>
                </c:pt>
                <c:pt idx="184">
                  <c:v>2.5616570148055402</c:v>
                </c:pt>
                <c:pt idx="185">
                  <c:v>2.5563752477647048</c:v>
                </c:pt>
                <c:pt idx="186">
                  <c:v>2.5511152163907029</c:v>
                </c:pt>
                <c:pt idx="187">
                  <c:v>2.5458767867882579</c:v>
                </c:pt>
                <c:pt idx="188">
                  <c:v>2.5406598261595934</c:v>
                </c:pt>
                <c:pt idx="189">
                  <c:v>2.5354642027932139</c:v>
                </c:pt>
                <c:pt idx="190">
                  <c:v>2.5302897860528195</c:v>
                </c:pt>
                <c:pt idx="191">
                  <c:v>2.5251364463663575</c:v>
                </c:pt>
                <c:pt idx="192">
                  <c:v>2.5200040552152068</c:v>
                </c:pt>
                <c:pt idx="193">
                  <c:v>2.5148924851234922</c:v>
                </c:pt>
                <c:pt idx="194">
                  <c:v>2.5098016096475333</c:v>
                </c:pt>
                <c:pt idx="195">
                  <c:v>2.5047313033654173</c:v>
                </c:pt>
                <c:pt idx="196">
                  <c:v>2.4996814418666973</c:v>
                </c:pt>
                <c:pt idx="197">
                  <c:v>2.4946519017422162</c:v>
                </c:pt>
                <c:pt idx="198">
                  <c:v>2.4896425605740595</c:v>
                </c:pt>
                <c:pt idx="199">
                  <c:v>2.4846532969256145</c:v>
                </c:pt>
                <c:pt idx="200">
                  <c:v>2.4796839903317625</c:v>
                </c:pt>
                <c:pt idx="201">
                  <c:v>2.4747345212891849</c:v>
                </c:pt>
                <c:pt idx="202">
                  <c:v>2.4698047712467761</c:v>
                </c:pt>
                <c:pt idx="203">
                  <c:v>2.4648946225961863</c:v>
                </c:pt>
                <c:pt idx="204">
                  <c:v>2.4600039586624636</c:v>
                </c:pt>
                <c:pt idx="205">
                  <c:v>2.4551326636948145</c:v>
                </c:pt>
                <c:pt idx="206">
                  <c:v>2.4502806228574734</c:v>
                </c:pt>
                <c:pt idx="207">
                  <c:v>2.4454477222206736</c:v>
                </c:pt>
                <c:pt idx="208">
                  <c:v>2.4406338487517352</c:v>
                </c:pt>
                <c:pt idx="209">
                  <c:v>2.4358388903062509</c:v>
                </c:pt>
                <c:pt idx="210">
                  <c:v>2.4310627356193755</c:v>
                </c:pt>
                <c:pt idx="211">
                  <c:v>2.4263052742972238</c:v>
                </c:pt>
                <c:pt idx="212">
                  <c:v>2.4215663968083625</c:v>
                </c:pt>
                <c:pt idx="213">
                  <c:v>2.4168459944754028</c:v>
                </c:pt>
                <c:pt idx="214">
                  <c:v>2.4121439594666954</c:v>
                </c:pt>
                <c:pt idx="215">
                  <c:v>2.4074601847881199</c:v>
                </c:pt>
                <c:pt idx="216">
                  <c:v>2.4027945642749642</c:v>
                </c:pt>
                <c:pt idx="217">
                  <c:v>2.3981469925839103</c:v>
                </c:pt>
                <c:pt idx="218">
                  <c:v>2.3935173651850996</c:v>
                </c:pt>
                <c:pt idx="219">
                  <c:v>2.3889055783542998</c:v>
                </c:pt>
                <c:pt idx="220">
                  <c:v>2.3843115291651573</c:v>
                </c:pt>
                <c:pt idx="221">
                  <c:v>2.3797351154815387</c:v>
                </c:pt>
                <c:pt idx="222">
                  <c:v>2.3751762359499646</c:v>
                </c:pt>
                <c:pt idx="223">
                  <c:v>2.3706347899921254</c:v>
                </c:pt>
                <c:pt idx="224">
                  <c:v>2.3661106777974843</c:v>
                </c:pt>
                <c:pt idx="225">
                  <c:v>2.3616038003159647</c:v>
                </c:pt>
                <c:pt idx="226">
                  <c:v>2.3571140592507258</c:v>
                </c:pt>
                <c:pt idx="227">
                  <c:v>2.3526413570510085</c:v>
                </c:pt>
                <c:pt idx="228">
                  <c:v>2.3481855969050787</c:v>
                </c:pt>
                <c:pt idx="229">
                  <c:v>2.3437466827332356</c:v>
                </c:pt>
                <c:pt idx="230">
                  <c:v>2.3393245191809089</c:v>
                </c:pt>
                <c:pt idx="231">
                  <c:v>2.3349190116118295</c:v>
                </c:pt>
                <c:pt idx="232">
                  <c:v>2.3305300661012809</c:v>
                </c:pt>
                <c:pt idx="233">
                  <c:v>2.3261575894294215</c:v>
                </c:pt>
                <c:pt idx="234">
                  <c:v>2.321801489074685</c:v>
                </c:pt>
                <c:pt idx="235">
                  <c:v>2.317461673207255</c:v>
                </c:pt>
                <c:pt idx="236">
                  <c:v>2.3131380506826149</c:v>
                </c:pt>
                <c:pt idx="237">
                  <c:v>2.3088305310351616</c:v>
                </c:pt>
                <c:pt idx="238">
                  <c:v>2.3045390244718984</c:v>
                </c:pt>
                <c:pt idx="239">
                  <c:v>2.3002634418661998</c:v>
                </c:pt>
                <c:pt idx="240">
                  <c:v>2.2960036947516325</c:v>
                </c:pt>
                <c:pt idx="241">
                  <c:v>2.2917596953158625</c:v>
                </c:pt>
                <c:pt idx="242">
                  <c:v>2.2875313563946151</c:v>
                </c:pt>
                <c:pt idx="243">
                  <c:v>2.2833185914657119</c:v>
                </c:pt>
                <c:pt idx="244">
                  <c:v>2.2791213146431648</c:v>
                </c:pt>
                <c:pt idx="245">
                  <c:v>2.2749394406713423</c:v>
                </c:pt>
                <c:pt idx="246">
                  <c:v>2.2707728849191966</c:v>
                </c:pt>
                <c:pt idx="247">
                  <c:v>2.2666215633745552</c:v>
                </c:pt>
                <c:pt idx="248">
                  <c:v>2.2624853926384705</c:v>
                </c:pt>
                <c:pt idx="249">
                  <c:v>2.2583642899196383</c:v>
                </c:pt>
                <c:pt idx="250">
                  <c:v>2.2542581730288758</c:v>
                </c:pt>
                <c:pt idx="251">
                  <c:v>2.2501669603736509</c:v>
                </c:pt>
                <c:pt idx="252">
                  <c:v>2.2460905709526835</c:v>
                </c:pt>
                <c:pt idx="253">
                  <c:v>2.2420289243505995</c:v>
                </c:pt>
                <c:pt idx="254">
                  <c:v>2.2379819407326385</c:v>
                </c:pt>
                <c:pt idx="255">
                  <c:v>2.2339495408394261</c:v>
                </c:pt>
                <c:pt idx="256">
                  <c:v>2.2299316459818015</c:v>
                </c:pt>
                <c:pt idx="257">
                  <c:v>2.2259281780356939</c:v>
                </c:pt>
                <c:pt idx="258">
                  <c:v>2.221939059437064</c:v>
                </c:pt>
                <c:pt idx="259">
                  <c:v>2.2179642131768902</c:v>
                </c:pt>
                <c:pt idx="260">
                  <c:v>2.2140035627962171</c:v>
                </c:pt>
                <c:pt idx="261">
                  <c:v>2.210057032381251</c:v>
                </c:pt>
                <c:pt idx="262">
                  <c:v>2.2061245465585082</c:v>
                </c:pt>
                <c:pt idx="263">
                  <c:v>2.2022060304900202</c:v>
                </c:pt>
                <c:pt idx="264">
                  <c:v>2.1983014098685842</c:v>
                </c:pt>
                <c:pt idx="265">
                  <c:v>2.194410610913065</c:v>
                </c:pt>
                <c:pt idx="266">
                  <c:v>2.1905335603637481</c:v>
                </c:pt>
                <c:pt idx="267">
                  <c:v>2.1866701854777455</c:v>
                </c:pt>
                <c:pt idx="268">
                  <c:v>2.1828204140244392</c:v>
                </c:pt>
                <c:pt idx="269">
                  <c:v>2.1789841742809868</c:v>
                </c:pt>
                <c:pt idx="270">
                  <c:v>2.1751613950278625</c:v>
                </c:pt>
                <c:pt idx="271">
                  <c:v>2.1713520055444513</c:v>
                </c:pt>
                <c:pt idx="272">
                  <c:v>2.1675559356046885</c:v>
                </c:pt>
                <c:pt idx="273">
                  <c:v>2.1637731154727424</c:v>
                </c:pt>
                <c:pt idx="274">
                  <c:v>2.1600034758987485</c:v>
                </c:pt>
                <c:pt idx="275">
                  <c:v>2.156246948114577</c:v>
                </c:pt>
                <c:pt idx="276">
                  <c:v>2.152503463829655</c:v>
                </c:pt>
                <c:pt idx="277">
                  <c:v>2.1487729552268311</c:v>
                </c:pt>
                <c:pt idx="278">
                  <c:v>2.1450553549582727</c:v>
                </c:pt>
                <c:pt idx="279">
                  <c:v>2.141350596141419</c:v>
                </c:pt>
                <c:pt idx="280">
                  <c:v>2.1376586123549681</c:v>
                </c:pt>
                <c:pt idx="281">
                  <c:v>2.1339793376349081</c:v>
                </c:pt>
                <c:pt idx="282">
                  <c:v>2.1303127064705869</c:v>
                </c:pt>
                <c:pt idx="283">
                  <c:v>2.1266586538008259</c:v>
                </c:pt>
                <c:pt idx="284">
                  <c:v>2.1230171150100712</c:v>
                </c:pt>
                <c:pt idx="285">
                  <c:v>2.1193880259245841</c:v>
                </c:pt>
                <c:pt idx="286">
                  <c:v>2.1157713228086714</c:v>
                </c:pt>
                <c:pt idx="287">
                  <c:v>2.1121669423609566</c:v>
                </c:pt>
                <c:pt idx="288">
                  <c:v>2.108574821710683</c:v>
                </c:pt>
                <c:pt idx="289">
                  <c:v>2.1049948984140605</c:v>
                </c:pt>
                <c:pt idx="290">
                  <c:v>2.1014271104506466</c:v>
                </c:pt>
                <c:pt idx="291">
                  <c:v>2.0978713962197659</c:v>
                </c:pt>
                <c:pt idx="292">
                  <c:v>2.0943276945369624</c:v>
                </c:pt>
                <c:pt idx="293">
                  <c:v>2.0907959446304916</c:v>
                </c:pt>
                <c:pt idx="294">
                  <c:v>2.0872760861378477</c:v>
                </c:pt>
                <c:pt idx="295">
                  <c:v>2.0837680591023218</c:v>
                </c:pt>
                <c:pt idx="296">
                  <c:v>2.0802718039696004</c:v>
                </c:pt>
                <c:pt idx="297">
                  <c:v>2.0767872615843914</c:v>
                </c:pt>
                <c:pt idx="298">
                  <c:v>2.0733143731870931</c:v>
                </c:pt>
                <c:pt idx="299">
                  <c:v>2.0698530804104873</c:v>
                </c:pt>
                <c:pt idx="300">
                  <c:v>2.0664033252764695</c:v>
                </c:pt>
                <c:pt idx="301">
                  <c:v>2.0629650501928141</c:v>
                </c:pt>
                <c:pt idx="302">
                  <c:v>2.0595381979499692</c:v>
                </c:pt>
                <c:pt idx="303">
                  <c:v>2.05612271171788</c:v>
                </c:pt>
                <c:pt idx="304">
                  <c:v>2.0527185350428501</c:v>
                </c:pt>
                <c:pt idx="305">
                  <c:v>2.0493256118444325</c:v>
                </c:pt>
                <c:pt idx="306">
                  <c:v>2.045943886412346</c:v>
                </c:pt>
                <c:pt idx="307">
                  <c:v>2.042573303403429</c:v>
                </c:pt>
                <c:pt idx="308">
                  <c:v>2.0392138078386211</c:v>
                </c:pt>
                <c:pt idx="309">
                  <c:v>2.0358653450999697</c:v>
                </c:pt>
                <c:pt idx="310">
                  <c:v>2.0325278609276745</c:v>
                </c:pt>
                <c:pt idx="311">
                  <c:v>2.0292013014171548</c:v>
                </c:pt>
                <c:pt idx="312">
                  <c:v>2.025885613016146</c:v>
                </c:pt>
                <c:pt idx="313">
                  <c:v>2.0225807425218298</c:v>
                </c:pt>
                <c:pt idx="314">
                  <c:v>2.0192866370779829</c:v>
                </c:pt>
                <c:pt idx="315">
                  <c:v>2.0160032441721651</c:v>
                </c:pt>
                <c:pt idx="316">
                  <c:v>2.0127305116329248</c:v>
                </c:pt>
                <c:pt idx="317">
                  <c:v>2.0094683876270363</c:v>
                </c:pt>
                <c:pt idx="318">
                  <c:v>2.0062168206567663</c:v>
                </c:pt>
                <c:pt idx="319">
                  <c:v>2.0029757595571596</c:v>
                </c:pt>
                <c:pt idx="320">
                  <c:v>1.9997451534933577</c:v>
                </c:pt>
                <c:pt idx="321">
                  <c:v>1.9965249519579413</c:v>
                </c:pt>
                <c:pt idx="322">
                  <c:v>1.9933151047682984</c:v>
                </c:pt>
                <c:pt idx="323">
                  <c:v>1.9901155620640156</c:v>
                </c:pt>
                <c:pt idx="324">
                  <c:v>1.9869262743042975</c:v>
                </c:pt>
                <c:pt idx="325">
                  <c:v>1.9837471922654104</c:v>
                </c:pt>
                <c:pt idx="326">
                  <c:v>1.9805782670381493</c:v>
                </c:pt>
                <c:pt idx="327">
                  <c:v>1.9774194500253297</c:v>
                </c:pt>
                <c:pt idx="328">
                  <c:v>1.9742706929393017</c:v>
                </c:pt>
                <c:pt idx="329">
                  <c:v>1.9711319477994937</c:v>
                </c:pt>
                <c:pt idx="330">
                  <c:v>1.9680031669299709</c:v>
                </c:pt>
                <c:pt idx="331">
                  <c:v>1.9648843029570229</c:v>
                </c:pt>
                <c:pt idx="332">
                  <c:v>1.9617753088067746</c:v>
                </c:pt>
                <c:pt idx="333">
                  <c:v>1.9586761377028146</c:v>
                </c:pt>
                <c:pt idx="334">
                  <c:v>1.9555867431638509</c:v>
                </c:pt>
                <c:pt idx="335">
                  <c:v>1.9525070790013885</c:v>
                </c:pt>
                <c:pt idx="336">
                  <c:v>1.9494370993174237</c:v>
                </c:pt>
                <c:pt idx="337">
                  <c:v>1.946376758502169</c:v>
                </c:pt>
                <c:pt idx="338">
                  <c:v>1.9433260112317892</c:v>
                </c:pt>
                <c:pt idx="339">
                  <c:v>1.9402848124661682</c:v>
                </c:pt>
                <c:pt idx="340">
                  <c:v>1.93725311744669</c:v>
                </c:pt>
                <c:pt idx="341">
                  <c:v>1.934230881694043</c:v>
                </c:pt>
                <c:pt idx="342">
                  <c:v>1.9312180610060459</c:v>
                </c:pt>
                <c:pt idx="343">
                  <c:v>1.9282146114554926</c:v>
                </c:pt>
                <c:pt idx="344">
                  <c:v>1.9252204893880152</c:v>
                </c:pt>
                <c:pt idx="345">
                  <c:v>1.9222356514199714</c:v>
                </c:pt>
                <c:pt idx="346">
                  <c:v>1.9192600544363494</c:v>
                </c:pt>
                <c:pt idx="347">
                  <c:v>1.9162936555886885</c:v>
                </c:pt>
                <c:pt idx="348">
                  <c:v>1.9133364122930274</c:v>
                </c:pt>
                <c:pt idx="349">
                  <c:v>1.9103882822278606</c:v>
                </c:pt>
                <c:pt idx="350">
                  <c:v>1.9074492233321254</c:v>
                </c:pt>
                <c:pt idx="351">
                  <c:v>1.9045191938031973</c:v>
                </c:pt>
                <c:pt idx="352">
                  <c:v>1.9015981520949103</c:v>
                </c:pt>
                <c:pt idx="353">
                  <c:v>1.8986860569155919</c:v>
                </c:pt>
                <c:pt idx="354">
                  <c:v>1.8957828672261186</c:v>
                </c:pt>
                <c:pt idx="355">
                  <c:v>1.8928885422379871</c:v>
                </c:pt>
                <c:pt idx="356">
                  <c:v>1.8900030414114048</c:v>
                </c:pt>
                <c:pt idx="357">
                  <c:v>1.8871263244533967</c:v>
                </c:pt>
                <c:pt idx="358">
                  <c:v>1.8842583513159294</c:v>
                </c:pt>
                <c:pt idx="359">
                  <c:v>1.8813990821940541</c:v>
                </c:pt>
                <c:pt idx="360">
                  <c:v>1.8785484775240628</c:v>
                </c:pt>
                <c:pt idx="361">
                  <c:v>1.8757064979816667</c:v>
                </c:pt>
                <c:pt idx="362">
                  <c:v>1.8728731044801834</c:v>
                </c:pt>
                <c:pt idx="363">
                  <c:v>1.8700482581687503</c:v>
                </c:pt>
                <c:pt idx="364">
                  <c:v>1.8672319204305448</c:v>
                </c:pt>
                <c:pt idx="365">
                  <c:v>1.8644240528810248</c:v>
                </c:pt>
                <c:pt idx="366">
                  <c:v>1.8616246173661883</c:v>
                </c:pt>
                <c:pt idx="367">
                  <c:v>1.8588335759608423</c:v>
                </c:pt>
                <c:pt idx="368">
                  <c:v>1.8560508909668889</c:v>
                </c:pt>
                <c:pt idx="369">
                  <c:v>1.8532765249116316</c:v>
                </c:pt>
                <c:pt idx="370">
                  <c:v>1.8505104405460919</c:v>
                </c:pt>
                <c:pt idx="371">
                  <c:v>1.8477526008433407</c:v>
                </c:pt>
                <c:pt idx="372">
                  <c:v>1.8450029689968472</c:v>
                </c:pt>
                <c:pt idx="373">
                  <c:v>1.842261508418843</c:v>
                </c:pt>
                <c:pt idx="374">
                  <c:v>1.8395281827386967</c:v>
                </c:pt>
                <c:pt idx="375">
                  <c:v>1.8368029558013061</c:v>
                </c:pt>
                <c:pt idx="376">
                  <c:v>1.8340857916655051</c:v>
                </c:pt>
                <c:pt idx="377">
                  <c:v>1.8313766546024841</c:v>
                </c:pt>
                <c:pt idx="378">
                  <c:v>1.8286755090942208</c:v>
                </c:pt>
                <c:pt idx="379">
                  <c:v>1.8259823198319314</c:v>
                </c:pt>
                <c:pt idx="380">
                  <c:v>1.8232970517145319</c:v>
                </c:pt>
                <c:pt idx="381">
                  <c:v>1.8206196698471098</c:v>
                </c:pt>
                <c:pt idx="382">
                  <c:v>1.8179501395394158</c:v>
                </c:pt>
                <c:pt idx="383">
                  <c:v>1.8152884263043654</c:v>
                </c:pt>
                <c:pt idx="384">
                  <c:v>1.8126344958565519</c:v>
                </c:pt>
                <c:pt idx="385">
                  <c:v>1.809988314110776</c:v>
                </c:pt>
                <c:pt idx="386">
                  <c:v>1.8073498471805853</c:v>
                </c:pt>
                <c:pt idx="387">
                  <c:v>1.8047190613768291</c:v>
                </c:pt>
                <c:pt idx="388">
                  <c:v>1.8020959232062232</c:v>
                </c:pt>
                <c:pt idx="389">
                  <c:v>1.7994803993699298</c:v>
                </c:pt>
                <c:pt idx="390">
                  <c:v>1.7968724567621472</c:v>
                </c:pt>
                <c:pt idx="391">
                  <c:v>1.7942720624687143</c:v>
                </c:pt>
                <c:pt idx="392">
                  <c:v>1.7916791837657249</c:v>
                </c:pt>
                <c:pt idx="393">
                  <c:v>1.7890937881181554</c:v>
                </c:pt>
                <c:pt idx="394">
                  <c:v>1.7865158431785035</c:v>
                </c:pt>
                <c:pt idx="395">
                  <c:v>1.7839453167854409</c:v>
                </c:pt>
                <c:pt idx="396">
                  <c:v>1.7813821769624734</c:v>
                </c:pt>
                <c:pt idx="397">
                  <c:v>1.7788263919166161</c:v>
                </c:pt>
                <c:pt idx="398">
                  <c:v>1.7762779300370795</c:v>
                </c:pt>
                <c:pt idx="399">
                  <c:v>1.7737367598939653</c:v>
                </c:pt>
                <c:pt idx="400">
                  <c:v>1.7712028502369737</c:v>
                </c:pt>
                <c:pt idx="401">
                  <c:v>1.7686761699941249</c:v>
                </c:pt>
                <c:pt idx="402">
                  <c:v>1.7661566882704869</c:v>
                </c:pt>
                <c:pt idx="403">
                  <c:v>1.7636443743469155</c:v>
                </c:pt>
                <c:pt idx="404">
                  <c:v>1.7611391976788091</c:v>
                </c:pt>
                <c:pt idx="405">
                  <c:v>1.7586411278948679</c:v>
                </c:pt>
                <c:pt idx="406">
                  <c:v>1.7561501347958663</c:v>
                </c:pt>
                <c:pt idx="407">
                  <c:v>1.753666188353439</c:v>
                </c:pt>
                <c:pt idx="408">
                  <c:v>1.7511892587088724</c:v>
                </c:pt>
                <c:pt idx="409">
                  <c:v>1.7487193161719063</c:v>
                </c:pt>
                <c:pt idx="410">
                  <c:v>1.7462563312195514</c:v>
                </c:pt>
                <c:pt idx="411">
                  <c:v>1.743800274494911</c:v>
                </c:pt>
                <c:pt idx="412">
                  <c:v>1.7413511168060136</c:v>
                </c:pt>
                <c:pt idx="413">
                  <c:v>1.7389088291246588</c:v>
                </c:pt>
                <c:pt idx="414">
                  <c:v>1.7364733825852681</c:v>
                </c:pt>
                <c:pt idx="415">
                  <c:v>1.7340447484837507</c:v>
                </c:pt>
                <c:pt idx="416">
                  <c:v>1.7316228982763711</c:v>
                </c:pt>
                <c:pt idx="417">
                  <c:v>1.7292078035786353</c:v>
                </c:pt>
                <c:pt idx="418">
                  <c:v>1.7267994361641803</c:v>
                </c:pt>
                <c:pt idx="419">
                  <c:v>1.7243977679636739</c:v>
                </c:pt>
                <c:pt idx="420">
                  <c:v>1.722002771063724</c:v>
                </c:pt>
                <c:pt idx="421">
                  <c:v>1.7196144177057997</c:v>
                </c:pt>
                <c:pt idx="422">
                  <c:v>1.7172326802851545</c:v>
                </c:pt>
                <c:pt idx="423">
                  <c:v>1.7148575313497672</c:v>
                </c:pt>
                <c:pt idx="424">
                  <c:v>1.7124889435992841</c:v>
                </c:pt>
                <c:pt idx="425">
                  <c:v>1.7101268898839748</c:v>
                </c:pt>
                <c:pt idx="426">
                  <c:v>1.7077713432036938</c:v>
                </c:pt>
                <c:pt idx="427">
                  <c:v>1.7054222767068523</c:v>
                </c:pt>
                <c:pt idx="428">
                  <c:v>1.7030796636893979</c:v>
                </c:pt>
                <c:pt idx="429">
                  <c:v>1.7007434775938017</c:v>
                </c:pt>
                <c:pt idx="430">
                  <c:v>1.698413692008057</c:v>
                </c:pt>
                <c:pt idx="431">
                  <c:v>1.6960902806646805</c:v>
                </c:pt>
                <c:pt idx="432">
                  <c:v>1.6937732174397289</c:v>
                </c:pt>
                <c:pt idx="433">
                  <c:v>1.6914624763518165</c:v>
                </c:pt>
                <c:pt idx="434">
                  <c:v>1.6891580315611465</c:v>
                </c:pt>
                <c:pt idx="435">
                  <c:v>1.6868598573685463</c:v>
                </c:pt>
                <c:pt idx="436">
                  <c:v>1.684567928214513</c:v>
                </c:pt>
                <c:pt idx="437">
                  <c:v>1.6822822186782658</c:v>
                </c:pt>
                <c:pt idx="438">
                  <c:v>1.6800027034768044</c:v>
                </c:pt>
                <c:pt idx="439">
                  <c:v>1.6777293574639804</c:v>
                </c:pt>
                <c:pt idx="440">
                  <c:v>1.6754621556295697</c:v>
                </c:pt>
                <c:pt idx="441">
                  <c:v>1.6732010730983558</c:v>
                </c:pt>
                <c:pt idx="442">
                  <c:v>1.6709460851292202</c:v>
                </c:pt>
                <c:pt idx="443">
                  <c:v>1.6686971671142419</c:v>
                </c:pt>
                <c:pt idx="444">
                  <c:v>1.6664542945777976</c:v>
                </c:pt>
                <c:pt idx="445">
                  <c:v>1.6642174431756798</c:v>
                </c:pt>
                <c:pt idx="446">
                  <c:v>1.6619865886942113</c:v>
                </c:pt>
                <c:pt idx="447">
                  <c:v>1.6597617070493731</c:v>
                </c:pt>
                <c:pt idx="448">
                  <c:v>1.6575427742859379</c:v>
                </c:pt>
                <c:pt idx="449">
                  <c:v>1.6553297665766111</c:v>
                </c:pt>
                <c:pt idx="450">
                  <c:v>1.6531226602211757</c:v>
                </c:pt>
              </c:numCache>
            </c:numRef>
          </c:xVal>
          <c:yVal>
            <c:numRef>
              <c:f>Qx_spec!$C$2:$C$452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1.8058065613314715E-4</c:v>
                </c:pt>
                <c:pt idx="184">
                  <c:v>1.8058065613314715E-4</c:v>
                </c:pt>
                <c:pt idx="185">
                  <c:v>1.8058065613314715E-4</c:v>
                </c:pt>
                <c:pt idx="186">
                  <c:v>1.8058065613314715E-4</c:v>
                </c:pt>
                <c:pt idx="187">
                  <c:v>1.8058065613314715E-4</c:v>
                </c:pt>
                <c:pt idx="188">
                  <c:v>1.8058065613314715E-4</c:v>
                </c:pt>
                <c:pt idx="189">
                  <c:v>1.8058065613314715E-4</c:v>
                </c:pt>
                <c:pt idx="190">
                  <c:v>1.8058065613314715E-4</c:v>
                </c:pt>
                <c:pt idx="191">
                  <c:v>1.8058065613314715E-4</c:v>
                </c:pt>
                <c:pt idx="192">
                  <c:v>1.8058065613314715E-4</c:v>
                </c:pt>
                <c:pt idx="193">
                  <c:v>1.8058065613314715E-4</c:v>
                </c:pt>
                <c:pt idx="194">
                  <c:v>1.8058065613314715E-4</c:v>
                </c:pt>
                <c:pt idx="195">
                  <c:v>1.8058065613314715E-4</c:v>
                </c:pt>
                <c:pt idx="196">
                  <c:v>1.8058065613314715E-4</c:v>
                </c:pt>
                <c:pt idx="197">
                  <c:v>1.8058065613314715E-4</c:v>
                </c:pt>
                <c:pt idx="198">
                  <c:v>1.8058065613314715E-4</c:v>
                </c:pt>
                <c:pt idx="199">
                  <c:v>1.8058065613314715E-4</c:v>
                </c:pt>
                <c:pt idx="200">
                  <c:v>1.8058065613314715E-4</c:v>
                </c:pt>
                <c:pt idx="201">
                  <c:v>1.8058065613314715E-4</c:v>
                </c:pt>
                <c:pt idx="202">
                  <c:v>1.8058065613314715E-4</c:v>
                </c:pt>
                <c:pt idx="203">
                  <c:v>1.8058065613314715E-4</c:v>
                </c:pt>
                <c:pt idx="204">
                  <c:v>1.8058065613314715E-4</c:v>
                </c:pt>
                <c:pt idx="205">
                  <c:v>1.8058065613314715E-4</c:v>
                </c:pt>
                <c:pt idx="206">
                  <c:v>1.8058065613314715E-4</c:v>
                </c:pt>
                <c:pt idx="207">
                  <c:v>1.8058065613314715E-4</c:v>
                </c:pt>
                <c:pt idx="208">
                  <c:v>1.8058065613314715E-4</c:v>
                </c:pt>
                <c:pt idx="209">
                  <c:v>1.8058065613314715E-4</c:v>
                </c:pt>
                <c:pt idx="210">
                  <c:v>1.8058065613314715E-4</c:v>
                </c:pt>
                <c:pt idx="211">
                  <c:v>1.8058065613314715E-4</c:v>
                </c:pt>
                <c:pt idx="212">
                  <c:v>1.8058065613314715E-4</c:v>
                </c:pt>
                <c:pt idx="213">
                  <c:v>1.8058065613314715E-4</c:v>
                </c:pt>
                <c:pt idx="214">
                  <c:v>1.8058065613314715E-4</c:v>
                </c:pt>
                <c:pt idx="215">
                  <c:v>1.8058065613314715E-4</c:v>
                </c:pt>
                <c:pt idx="216">
                  <c:v>1.8058065613314715E-4</c:v>
                </c:pt>
                <c:pt idx="217">
                  <c:v>1.8058065613314715E-4</c:v>
                </c:pt>
                <c:pt idx="218">
                  <c:v>1.8058065613314715E-4</c:v>
                </c:pt>
                <c:pt idx="219">
                  <c:v>1.8058065613314715E-4</c:v>
                </c:pt>
                <c:pt idx="220">
                  <c:v>1.8058065613314715E-4</c:v>
                </c:pt>
                <c:pt idx="221">
                  <c:v>1.8058065613314715E-4</c:v>
                </c:pt>
                <c:pt idx="222">
                  <c:v>3.6116167605488778E-4</c:v>
                </c:pt>
                <c:pt idx="223">
                  <c:v>3.6116167605488778E-4</c:v>
                </c:pt>
                <c:pt idx="224">
                  <c:v>3.6116167605488778E-4</c:v>
                </c:pt>
                <c:pt idx="225">
                  <c:v>3.6116167605488778E-4</c:v>
                </c:pt>
                <c:pt idx="226">
                  <c:v>3.6116167605488778E-4</c:v>
                </c:pt>
                <c:pt idx="227">
                  <c:v>3.6116167605488778E-4</c:v>
                </c:pt>
                <c:pt idx="228">
                  <c:v>3.6116167605488778E-4</c:v>
                </c:pt>
                <c:pt idx="229">
                  <c:v>3.6116167605488778E-4</c:v>
                </c:pt>
                <c:pt idx="230">
                  <c:v>3.6116167605488778E-4</c:v>
                </c:pt>
                <c:pt idx="231">
                  <c:v>3.6116167605488778E-4</c:v>
                </c:pt>
                <c:pt idx="232">
                  <c:v>3.6116167605488778E-4</c:v>
                </c:pt>
                <c:pt idx="233">
                  <c:v>3.6116167605488778E-4</c:v>
                </c:pt>
                <c:pt idx="234">
                  <c:v>3.6116167605488778E-4</c:v>
                </c:pt>
                <c:pt idx="235">
                  <c:v>3.6116167605488778E-4</c:v>
                </c:pt>
                <c:pt idx="236">
                  <c:v>3.6116167605488778E-4</c:v>
                </c:pt>
                <c:pt idx="237">
                  <c:v>3.6116167605488778E-4</c:v>
                </c:pt>
                <c:pt idx="238">
                  <c:v>3.6116167605488778E-4</c:v>
                </c:pt>
                <c:pt idx="239">
                  <c:v>5.3796329627887668E-4</c:v>
                </c:pt>
                <c:pt idx="240">
                  <c:v>5.4174305976522187E-4</c:v>
                </c:pt>
                <c:pt idx="241">
                  <c:v>5.4174305976522187E-4</c:v>
                </c:pt>
                <c:pt idx="242">
                  <c:v>5.4174305976522187E-4</c:v>
                </c:pt>
                <c:pt idx="243">
                  <c:v>5.4174305976522187E-4</c:v>
                </c:pt>
                <c:pt idx="244">
                  <c:v>5.4174305976522187E-4</c:v>
                </c:pt>
                <c:pt idx="245">
                  <c:v>5.4174305976522187E-4</c:v>
                </c:pt>
                <c:pt idx="246">
                  <c:v>5.4174305976522187E-4</c:v>
                </c:pt>
                <c:pt idx="247">
                  <c:v>5.4174305976522187E-4</c:v>
                </c:pt>
                <c:pt idx="248">
                  <c:v>5.4174305976522187E-4</c:v>
                </c:pt>
                <c:pt idx="249">
                  <c:v>5.4174305976522187E-4</c:v>
                </c:pt>
                <c:pt idx="250">
                  <c:v>7.2232407968696242E-4</c:v>
                </c:pt>
                <c:pt idx="251">
                  <c:v>7.2232407968696242E-4</c:v>
                </c:pt>
                <c:pt idx="252">
                  <c:v>7.2232407968696242E-4</c:v>
                </c:pt>
                <c:pt idx="253">
                  <c:v>7.2232407968696242E-4</c:v>
                </c:pt>
                <c:pt idx="254">
                  <c:v>7.2232407968696242E-4</c:v>
                </c:pt>
                <c:pt idx="255">
                  <c:v>7.2232407968696242E-4</c:v>
                </c:pt>
                <c:pt idx="256">
                  <c:v>7.2232407968696242E-4</c:v>
                </c:pt>
                <c:pt idx="257">
                  <c:v>7.2232407968696242E-4</c:v>
                </c:pt>
                <c:pt idx="258">
                  <c:v>8.9339930366084941E-4</c:v>
                </c:pt>
                <c:pt idx="259">
                  <c:v>8.9339930366084941E-4</c:v>
                </c:pt>
                <c:pt idx="260">
                  <c:v>8.9339930366084941E-4</c:v>
                </c:pt>
                <c:pt idx="261">
                  <c:v>8.9339930366084941E-4</c:v>
                </c:pt>
                <c:pt idx="262">
                  <c:v>8.9339930366084941E-4</c:v>
                </c:pt>
                <c:pt idx="263">
                  <c:v>9.6549128923245913E-4</c:v>
                </c:pt>
                <c:pt idx="264">
                  <c:v>1.07398032358259E-3</c:v>
                </c:pt>
                <c:pt idx="265">
                  <c:v>1.07398032358259E-3</c:v>
                </c:pt>
                <c:pt idx="266">
                  <c:v>1.07398032358259E-3</c:v>
                </c:pt>
                <c:pt idx="267">
                  <c:v>1.07398032358259E-3</c:v>
                </c:pt>
                <c:pt idx="268">
                  <c:v>1.2137697285164687E-3</c:v>
                </c:pt>
                <c:pt idx="269">
                  <c:v>1.2545613435043306E-3</c:v>
                </c:pt>
                <c:pt idx="270">
                  <c:v>1.2545613435043306E-3</c:v>
                </c:pt>
                <c:pt idx="271">
                  <c:v>1.2545613435043306E-3</c:v>
                </c:pt>
                <c:pt idx="272">
                  <c:v>1.4351423634260711E-3</c:v>
                </c:pt>
                <c:pt idx="273">
                  <c:v>1.4351423634260711E-3</c:v>
                </c:pt>
                <c:pt idx="274">
                  <c:v>1.4351423634260711E-3</c:v>
                </c:pt>
                <c:pt idx="275">
                  <c:v>1.5479932230121291E-3</c:v>
                </c:pt>
                <c:pt idx="276">
                  <c:v>1.6157233833478117E-3</c:v>
                </c:pt>
                <c:pt idx="277">
                  <c:v>1.6157233833478117E-3</c:v>
                </c:pt>
                <c:pt idx="278">
                  <c:v>1.7963044032695524E-3</c:v>
                </c:pt>
                <c:pt idx="279">
                  <c:v>1.7963044032695524E-3</c:v>
                </c:pt>
                <c:pt idx="280">
                  <c:v>1.7963044032695524E-3</c:v>
                </c:pt>
                <c:pt idx="281">
                  <c:v>1.976885423191293E-3</c:v>
                </c:pt>
                <c:pt idx="282">
                  <c:v>1.976885423191293E-3</c:v>
                </c:pt>
                <c:pt idx="283">
                  <c:v>2.1455341772466121E-3</c:v>
                </c:pt>
                <c:pt idx="284">
                  <c:v>2.1574664431130339E-3</c:v>
                </c:pt>
                <c:pt idx="285">
                  <c:v>2.2386931602671389E-3</c:v>
                </c:pt>
                <c:pt idx="286">
                  <c:v>2.3380474630347744E-3</c:v>
                </c:pt>
                <c:pt idx="287">
                  <c:v>2.5081695608937214E-3</c:v>
                </c:pt>
                <c:pt idx="288">
                  <c:v>2.5186284829565148E-3</c:v>
                </c:pt>
                <c:pt idx="289">
                  <c:v>2.6992095028782557E-3</c:v>
                </c:pt>
                <c:pt idx="290">
                  <c:v>2.8702847268521421E-3</c:v>
                </c:pt>
                <c:pt idx="291">
                  <c:v>2.8702847268521421E-3</c:v>
                </c:pt>
                <c:pt idx="292">
                  <c:v>3.050865746773883E-3</c:v>
                </c:pt>
                <c:pt idx="293">
                  <c:v>3.2314467666956235E-3</c:v>
                </c:pt>
                <c:pt idx="294">
                  <c:v>3.408288039876303E-3</c:v>
                </c:pt>
                <c:pt idx="295">
                  <c:v>3.534020653557787E-3</c:v>
                </c:pt>
                <c:pt idx="296">
                  <c:v>3.6587674001509174E-3</c:v>
                </c:pt>
                <c:pt idx="297">
                  <c:v>3.9537635706107166E-3</c:v>
                </c:pt>
                <c:pt idx="298">
                  <c:v>4.0857824511876814E-3</c:v>
                </c:pt>
                <c:pt idx="299">
                  <c:v>4.2074333568502247E-3</c:v>
                </c:pt>
                <c:pt idx="300">
                  <c:v>4.5087594488367232E-3</c:v>
                </c:pt>
                <c:pt idx="301">
                  <c:v>4.6761022018414183E-3</c:v>
                </c:pt>
                <c:pt idx="302">
                  <c:v>4.9181307530892955E-3</c:v>
                </c:pt>
                <c:pt idx="303">
                  <c:v>5.21643739974984E-3</c:v>
                </c:pt>
                <c:pt idx="304">
                  <c:v>5.5136890594892664E-3</c:v>
                </c:pt>
                <c:pt idx="305">
                  <c:v>5.8099948688856238E-3</c:v>
                </c:pt>
                <c:pt idx="306">
                  <c:v>6.1053548279389113E-3</c:v>
                </c:pt>
                <c:pt idx="307">
                  <c:v>6.5075231180404128E-3</c:v>
                </c:pt>
                <c:pt idx="308">
                  <c:v>6.8641450762371584E-3</c:v>
                </c:pt>
                <c:pt idx="309">
                  <c:v>7.308476464323972E-3</c:v>
                </c:pt>
                <c:pt idx="310">
                  <c:v>7.7107538910035208E-3</c:v>
                </c:pt>
                <c:pt idx="311">
                  <c:v>8.1112487535749747E-3</c:v>
                </c:pt>
                <c:pt idx="312">
                  <c:v>8.6839611363038697E-3</c:v>
                </c:pt>
                <c:pt idx="313">
                  <c:v>9.2580559156880213E-3</c:v>
                </c:pt>
                <c:pt idx="314">
                  <c:v>9.8333875762900338E-3</c:v>
                </c:pt>
                <c:pt idx="315">
                  <c:v>1.0402571209662091E-2</c:v>
                </c:pt>
                <c:pt idx="316">
                  <c:v>1.1149574707531312E-2</c:v>
                </c:pt>
                <c:pt idx="317">
                  <c:v>1.1828804390433628E-2</c:v>
                </c:pt>
                <c:pt idx="318">
                  <c:v>1.2671229636374874E-2</c:v>
                </c:pt>
                <c:pt idx="319">
                  <c:v>1.3655132266323785E-2</c:v>
                </c:pt>
                <c:pt idx="320">
                  <c:v>1.4600109516769428E-2</c:v>
                </c:pt>
                <c:pt idx="321">
                  <c:v>1.571846841087168E-2</c:v>
                </c:pt>
                <c:pt idx="322">
                  <c:v>1.6905656106861944E-2</c:v>
                </c:pt>
                <c:pt idx="323">
                  <c:v>1.8293727864176542E-2</c:v>
                </c:pt>
                <c:pt idx="324">
                  <c:v>1.977267401214456E-2</c:v>
                </c:pt>
                <c:pt idx="325">
                  <c:v>2.144180883678835E-2</c:v>
                </c:pt>
                <c:pt idx="326">
                  <c:v>2.3369633730261786E-2</c:v>
                </c:pt>
                <c:pt idx="327">
                  <c:v>2.5328453411900445E-2</c:v>
                </c:pt>
                <c:pt idx="328">
                  <c:v>2.7788537396506861E-2</c:v>
                </c:pt>
                <c:pt idx="329">
                  <c:v>3.0448195803501048E-2</c:v>
                </c:pt>
                <c:pt idx="330">
                  <c:v>3.3404014504454203E-2</c:v>
                </c:pt>
                <c:pt idx="331">
                  <c:v>3.6899440826128796E-2</c:v>
                </c:pt>
                <c:pt idx="332">
                  <c:v>4.0921851304330785E-2</c:v>
                </c:pt>
                <c:pt idx="333">
                  <c:v>4.5505951370878969E-2</c:v>
                </c:pt>
                <c:pt idx="334">
                  <c:v>5.0843093825948281E-2</c:v>
                </c:pt>
                <c:pt idx="335">
                  <c:v>5.7169377466712738E-2</c:v>
                </c:pt>
                <c:pt idx="336">
                  <c:v>6.4601214643088656E-2</c:v>
                </c:pt>
                <c:pt idx="337">
                  <c:v>7.3398714199420276E-2</c:v>
                </c:pt>
                <c:pt idx="338">
                  <c:v>8.4008972317104941E-2</c:v>
                </c:pt>
                <c:pt idx="339">
                  <c:v>9.6598240383366854E-2</c:v>
                </c:pt>
                <c:pt idx="340">
                  <c:v>0.11211309631846303</c:v>
                </c:pt>
                <c:pt idx="341">
                  <c:v>0.13070523996587816</c:v>
                </c:pt>
                <c:pt idx="342">
                  <c:v>0.15424781879348437</c:v>
                </c:pt>
                <c:pt idx="343">
                  <c:v>0.18285033316792168</c:v>
                </c:pt>
                <c:pt idx="344">
                  <c:v>0.21889123291341769</c:v>
                </c:pt>
                <c:pt idx="345">
                  <c:v>0.26357684100598017</c:v>
                </c:pt>
                <c:pt idx="346">
                  <c:v>0.32004010481273176</c:v>
                </c:pt>
                <c:pt idx="347">
                  <c:v>0.3928916809675454</c:v>
                </c:pt>
                <c:pt idx="348">
                  <c:v>0.4802009434047777</c:v>
                </c:pt>
                <c:pt idx="349">
                  <c:v>0.5929754073862028</c:v>
                </c:pt>
                <c:pt idx="350">
                  <c:v>0.73485295884670532</c:v>
                </c:pt>
                <c:pt idx="351">
                  <c:v>0.91674725559093928</c:v>
                </c:pt>
                <c:pt idx="352">
                  <c:v>1.1386582976189048</c:v>
                </c:pt>
                <c:pt idx="353">
                  <c:v>1.4187755146050249</c:v>
                </c:pt>
                <c:pt idx="354">
                  <c:v>1.7607367924841848</c:v>
                </c:pt>
                <c:pt idx="355">
                  <c:v>2.182731560930808</c:v>
                </c:pt>
                <c:pt idx="356">
                  <c:v>2.6920355918146632</c:v>
                </c:pt>
                <c:pt idx="357">
                  <c:v>3.3068383148101743</c:v>
                </c:pt>
                <c:pt idx="358">
                  <c:v>4.0271397299173408</c:v>
                </c:pt>
                <c:pt idx="359">
                  <c:v>4.8784050386803557</c:v>
                </c:pt>
                <c:pt idx="360">
                  <c:v>5.8424448114247962</c:v>
                </c:pt>
                <c:pt idx="361">
                  <c:v>6.9338105918901993</c:v>
                </c:pt>
                <c:pt idx="362">
                  <c:v>8.1379508363370281</c:v>
                </c:pt>
                <c:pt idx="363">
                  <c:v>9.4221245713513202</c:v>
                </c:pt>
                <c:pt idx="364">
                  <c:v>10.786331796933075</c:v>
                </c:pt>
                <c:pt idx="365">
                  <c:v>12.168728452189253</c:v>
                </c:pt>
                <c:pt idx="366">
                  <c:v>13.529297791836123</c:v>
                </c:pt>
                <c:pt idx="367">
                  <c:v>14.813471526850416</c:v>
                </c:pt>
                <c:pt idx="368">
                  <c:v>15.970319254143744</c:v>
                </c:pt>
                <c:pt idx="369">
                  <c:v>16.945272684692839</c:v>
                </c:pt>
                <c:pt idx="370">
                  <c:v>17.661936213865122</c:v>
                </c:pt>
                <c:pt idx="371">
                  <c:v>18.054827894832666</c:v>
                </c:pt>
                <c:pt idx="372">
                  <c:v>18.276738936860632</c:v>
                </c:pt>
                <c:pt idx="373">
                  <c:v>18.091206754181513</c:v>
                </c:pt>
                <c:pt idx="374">
                  <c:v>17.621919468581389</c:v>
                </c:pt>
                <c:pt idx="375">
                  <c:v>16.868877080060262</c:v>
                </c:pt>
                <c:pt idx="376">
                  <c:v>15.853906904227435</c:v>
                </c:pt>
                <c:pt idx="377">
                  <c:v>14.664318203520143</c:v>
                </c:pt>
                <c:pt idx="378">
                  <c:v>13.340127723222121</c:v>
                </c:pt>
                <c:pt idx="379">
                  <c:v>11.924990094551978</c:v>
                </c:pt>
                <c:pt idx="380">
                  <c:v>10.50257669401207</c:v>
                </c:pt>
                <c:pt idx="381">
                  <c:v>9.1019906090814686</c:v>
                </c:pt>
                <c:pt idx="382">
                  <c:v>7.7705243569136764</c:v>
                </c:pt>
                <c:pt idx="383">
                  <c:v>6.5372810249877693</c:v>
                </c:pt>
                <c:pt idx="384">
                  <c:v>5.4277258148479417</c:v>
                </c:pt>
                <c:pt idx="385">
                  <c:v>4.4454966124290785</c:v>
                </c:pt>
                <c:pt idx="386">
                  <c:v>3.6015070755358334</c:v>
                </c:pt>
                <c:pt idx="387">
                  <c:v>2.8884814322984353</c:v>
                </c:pt>
                <c:pt idx="388">
                  <c:v>2.284592367107579</c:v>
                </c:pt>
                <c:pt idx="389">
                  <c:v>1.7934777658981471</c:v>
                </c:pt>
                <c:pt idx="390">
                  <c:v>1.3933103130608324</c:v>
                </c:pt>
                <c:pt idx="391">
                  <c:v>1.0731763507909804</c:v>
                </c:pt>
                <c:pt idx="392">
                  <c:v>0.81852433534905289</c:v>
                </c:pt>
                <c:pt idx="393">
                  <c:v>0.6257163808001649</c:v>
                </c:pt>
                <c:pt idx="394">
                  <c:v>0.47292517153500835</c:v>
                </c:pt>
                <c:pt idx="395">
                  <c:v>0.35702867384426523</c:v>
                </c:pt>
                <c:pt idx="396">
                  <c:v>0.26745664635553468</c:v>
                </c:pt>
                <c:pt idx="397">
                  <c:v>0.20074181998427801</c:v>
                </c:pt>
                <c:pt idx="398">
                  <c:v>0.15076017754771043</c:v>
                </c:pt>
                <c:pt idx="399">
                  <c:v>0.11293853263708836</c:v>
                </c:pt>
                <c:pt idx="400">
                  <c:v>8.4465890790526452E-2</c:v>
                </c:pt>
                <c:pt idx="401">
                  <c:v>6.3262108830457603E-2</c:v>
                </c:pt>
                <c:pt idx="402">
                  <c:v>4.7794545412514926E-2</c:v>
                </c:pt>
                <c:pt idx="403">
                  <c:v>3.6050903931816945E-2</c:v>
                </c:pt>
                <c:pt idx="404">
                  <c:v>2.7291965966395101E-2</c:v>
                </c:pt>
                <c:pt idx="405">
                  <c:v>2.0772728855644358E-2</c:v>
                </c:pt>
                <c:pt idx="406">
                  <c:v>1.5816545815676167E-2</c:v>
                </c:pt>
                <c:pt idx="407">
                  <c:v>1.2152248828904227E-2</c:v>
                </c:pt>
                <c:pt idx="408">
                  <c:v>9.4181956545416438E-3</c:v>
                </c:pt>
                <c:pt idx="409">
                  <c:v>7.3044747897955987E-3</c:v>
                </c:pt>
                <c:pt idx="410">
                  <c:v>5.7004581233862468E-3</c:v>
                </c:pt>
                <c:pt idx="411">
                  <c:v>4.6007979629893057E-3</c:v>
                </c:pt>
                <c:pt idx="412">
                  <c:v>3.579861654223269E-3</c:v>
                </c:pt>
                <c:pt idx="413">
                  <c:v>2.8120676382361832E-3</c:v>
                </c:pt>
                <c:pt idx="414">
                  <c:v>2.2923738051222969E-3</c:v>
                </c:pt>
                <c:pt idx="415">
                  <c:v>1.8681635641413295E-3</c:v>
                </c:pt>
                <c:pt idx="416">
                  <c:v>1.4451138087735902E-3</c:v>
                </c:pt>
                <c:pt idx="417">
                  <c:v>1.2292416573975334E-3</c:v>
                </c:pt>
                <c:pt idx="418">
                  <c:v>1.0189427472737196E-3</c:v>
                </c:pt>
                <c:pt idx="419">
                  <c:v>8.1364593031037257E-4</c:v>
                </c:pt>
                <c:pt idx="420">
                  <c:v>6.0956416724927698E-4</c:v>
                </c:pt>
                <c:pt idx="421">
                  <c:v>5.4174305976522187E-4</c:v>
                </c:pt>
                <c:pt idx="422">
                  <c:v>3.7354540356582868E-4</c:v>
                </c:pt>
                <c:pt idx="423">
                  <c:v>3.6116167605488778E-4</c:v>
                </c:pt>
                <c:pt idx="424">
                  <c:v>3.6116167605488778E-4</c:v>
                </c:pt>
                <c:pt idx="425">
                  <c:v>2.9478626444135581E-4</c:v>
                </c:pt>
                <c:pt idx="426">
                  <c:v>1.8058065613314715E-4</c:v>
                </c:pt>
                <c:pt idx="427">
                  <c:v>1.8058065613314715E-4</c:v>
                </c:pt>
                <c:pt idx="428">
                  <c:v>1.8058065613314715E-4</c:v>
                </c:pt>
                <c:pt idx="429">
                  <c:v>1.8058065613314715E-4</c:v>
                </c:pt>
                <c:pt idx="430">
                  <c:v>1.7475058013390095E-4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59-41D3-B476-DF1677E54B46}"/>
            </c:ext>
          </c:extLst>
        </c:ser>
        <c:ser>
          <c:idx val="2"/>
          <c:order val="2"/>
          <c:tx>
            <c:strRef>
              <c:f>Qx_spec!$D$1</c:f>
              <c:strCache>
                <c:ptCount val="1"/>
                <c:pt idx="0">
                  <c:v>Qx spectrum (1000)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Qx_spec!$A$2:$A$452</c:f>
              <c:numCache>
                <c:formatCode>General</c:formatCode>
                <c:ptCount val="451"/>
                <c:pt idx="0">
                  <c:v>4.1328066505529391</c:v>
                </c:pt>
                <c:pt idx="1">
                  <c:v>4.1190763958999383</c:v>
                </c:pt>
                <c:pt idx="2">
                  <c:v>4.1054370700857001</c:v>
                </c:pt>
                <c:pt idx="3">
                  <c:v>4.0918877728246921</c:v>
                </c:pt>
                <c:pt idx="4">
                  <c:v>4.0784276156772421</c:v>
                </c:pt>
                <c:pt idx="5">
                  <c:v>4.0650557218553489</c:v>
                </c:pt>
                <c:pt idx="6">
                  <c:v>4.051771226032292</c:v>
                </c:pt>
                <c:pt idx="7">
                  <c:v>4.0385732741559659</c:v>
                </c:pt>
                <c:pt idx="8">
                  <c:v>4.0254610232658496</c:v>
                </c:pt>
                <c:pt idx="9">
                  <c:v>4.0124336413135326</c:v>
                </c:pt>
                <c:pt idx="10">
                  <c:v>3.9994903069867154</c:v>
                </c:pt>
                <c:pt idx="11">
                  <c:v>3.9866302095365969</c:v>
                </c:pt>
                <c:pt idx="12">
                  <c:v>3.9738525486085949</c:v>
                </c:pt>
                <c:pt idx="13">
                  <c:v>3.9611565340762986</c:v>
                </c:pt>
                <c:pt idx="14">
                  <c:v>3.9485413858786034</c:v>
                </c:pt>
                <c:pt idx="15">
                  <c:v>3.9360063338599418</c:v>
                </c:pt>
                <c:pt idx="16">
                  <c:v>3.9235506176135493</c:v>
                </c:pt>
                <c:pt idx="17">
                  <c:v>3.9111734863277019</c:v>
                </c:pt>
                <c:pt idx="18">
                  <c:v>3.8988741986348474</c:v>
                </c:pt>
                <c:pt idx="19">
                  <c:v>3.8866520224635783</c:v>
                </c:pt>
                <c:pt idx="20">
                  <c:v>3.8745062348933801</c:v>
                </c:pt>
                <c:pt idx="21">
                  <c:v>3.8624361220120917</c:v>
                </c:pt>
                <c:pt idx="22">
                  <c:v>3.8504409787760303</c:v>
                </c:pt>
                <c:pt idx="23">
                  <c:v>3.8385201088726988</c:v>
                </c:pt>
                <c:pt idx="24">
                  <c:v>3.8266728245860548</c:v>
                </c:pt>
                <c:pt idx="25">
                  <c:v>3.8148984466642508</c:v>
                </c:pt>
                <c:pt idx="26">
                  <c:v>3.8031963041898207</c:v>
                </c:pt>
                <c:pt idx="27">
                  <c:v>3.7915657344522371</c:v>
                </c:pt>
                <c:pt idx="28">
                  <c:v>3.7800060828228097</c:v>
                </c:pt>
                <c:pt idx="29">
                  <c:v>3.7685167026318589</c:v>
                </c:pt>
                <c:pt idx="30">
                  <c:v>3.7570969550481257</c:v>
                </c:pt>
                <c:pt idx="31">
                  <c:v>3.7457462089603668</c:v>
                </c:pt>
                <c:pt idx="32">
                  <c:v>3.7344638408610895</c:v>
                </c:pt>
                <c:pt idx="33">
                  <c:v>3.7232492347323767</c:v>
                </c:pt>
                <c:pt idx="34">
                  <c:v>3.7121017819337778</c:v>
                </c:pt>
                <c:pt idx="35">
                  <c:v>3.7010208810921839</c:v>
                </c:pt>
                <c:pt idx="36">
                  <c:v>3.6900059379936945</c:v>
                </c:pt>
                <c:pt idx="37">
                  <c:v>3.6790563654773933</c:v>
                </c:pt>
                <c:pt idx="38">
                  <c:v>3.6681715833310102</c:v>
                </c:pt>
                <c:pt idx="39">
                  <c:v>3.6573510181884417</c:v>
                </c:pt>
                <c:pt idx="40">
                  <c:v>3.6465941034290639</c:v>
                </c:pt>
                <c:pt idx="41">
                  <c:v>3.6359002790788315</c:v>
                </c:pt>
                <c:pt idx="42">
                  <c:v>3.6252689917131038</c:v>
                </c:pt>
                <c:pt idx="43">
                  <c:v>3.6146996943611707</c:v>
                </c:pt>
                <c:pt idx="44">
                  <c:v>3.6041918464124465</c:v>
                </c:pt>
                <c:pt idx="45">
                  <c:v>3.5937449135242945</c:v>
                </c:pt>
                <c:pt idx="46">
                  <c:v>3.5833583675314498</c:v>
                </c:pt>
                <c:pt idx="47">
                  <c:v>3.5730316863570071</c:v>
                </c:pt>
                <c:pt idx="48">
                  <c:v>3.5627643539249467</c:v>
                </c:pt>
                <c:pt idx="49">
                  <c:v>3.5525558600741589</c:v>
                </c:pt>
                <c:pt idx="50">
                  <c:v>3.5424057004739473</c:v>
                </c:pt>
                <c:pt idx="51">
                  <c:v>3.5323133765409738</c:v>
                </c:pt>
                <c:pt idx="52">
                  <c:v>3.5222783953576182</c:v>
                </c:pt>
                <c:pt idx="53">
                  <c:v>3.5123002695917327</c:v>
                </c:pt>
                <c:pt idx="54">
                  <c:v>3.5023785174177449</c:v>
                </c:pt>
                <c:pt idx="55">
                  <c:v>3.4925126624391027</c:v>
                </c:pt>
                <c:pt idx="56">
                  <c:v>3.4827022336120272</c:v>
                </c:pt>
                <c:pt idx="57">
                  <c:v>3.4729467651705361</c:v>
                </c:pt>
                <c:pt idx="58">
                  <c:v>3.4632457965527421</c:v>
                </c:pt>
                <c:pt idx="59">
                  <c:v>3.4535988723283606</c:v>
                </c:pt>
                <c:pt idx="60">
                  <c:v>3.444005542127448</c:v>
                </c:pt>
                <c:pt idx="61">
                  <c:v>3.434465360570309</c:v>
                </c:pt>
                <c:pt idx="62">
                  <c:v>3.4249778871985681</c:v>
                </c:pt>
                <c:pt idx="63">
                  <c:v>3.4155426864073877</c:v>
                </c:pt>
                <c:pt idx="64">
                  <c:v>3.4061593273787958</c:v>
                </c:pt>
                <c:pt idx="65">
                  <c:v>3.3968273840161141</c:v>
                </c:pt>
                <c:pt idx="66">
                  <c:v>3.3875464348794577</c:v>
                </c:pt>
                <c:pt idx="67">
                  <c:v>3.378316063122293</c:v>
                </c:pt>
                <c:pt idx="68">
                  <c:v>3.3691358564290259</c:v>
                </c:pt>
                <c:pt idx="69">
                  <c:v>3.3600054069536087</c:v>
                </c:pt>
                <c:pt idx="70">
                  <c:v>3.3509243112591394</c:v>
                </c:pt>
                <c:pt idx="71">
                  <c:v>3.3418921702584403</c:v>
                </c:pt>
                <c:pt idx="72">
                  <c:v>3.3329085891555952</c:v>
                </c:pt>
                <c:pt idx="73">
                  <c:v>3.3239731773884227</c:v>
                </c:pt>
                <c:pt idx="74">
                  <c:v>3.3150855485718758</c:v>
                </c:pt>
                <c:pt idx="75">
                  <c:v>3.3062453204423514</c:v>
                </c:pt>
                <c:pt idx="76">
                  <c:v>3.2974521148028764</c:v>
                </c:pt>
                <c:pt idx="77">
                  <c:v>3.2887055574691817</c:v>
                </c:pt>
                <c:pt idx="78">
                  <c:v>3.2800052782166178</c:v>
                </c:pt>
                <c:pt idx="79">
                  <c:v>3.2713509107279193</c:v>
                </c:pt>
                <c:pt idx="80">
                  <c:v>3.262742092541794</c:v>
                </c:pt>
                <c:pt idx="81">
                  <c:v>3.254178465002314</c:v>
                </c:pt>
                <c:pt idx="82">
                  <c:v>3.2456596732091136</c:v>
                </c:pt>
                <c:pt idx="83">
                  <c:v>3.2371853659683589</c:v>
                </c:pt>
                <c:pt idx="84">
                  <c:v>3.2287551957444833</c:v>
                </c:pt>
                <c:pt idx="85">
                  <c:v>3.2203688186126795</c:v>
                </c:pt>
                <c:pt idx="86">
                  <c:v>3.2120258942121285</c:v>
                </c:pt>
                <c:pt idx="87">
                  <c:v>3.2037260856999525</c:v>
                </c:pt>
                <c:pt idx="88">
                  <c:v>3.1954690597058799</c:v>
                </c:pt>
                <c:pt idx="89">
                  <c:v>3.1872544862876135</c:v>
                </c:pt>
                <c:pt idx="90">
                  <c:v>3.1790820388868757</c:v>
                </c:pt>
                <c:pt idx="91">
                  <c:v>3.170951394286142</c:v>
                </c:pt>
                <c:pt idx="92">
                  <c:v>3.1628622325660247</c:v>
                </c:pt>
                <c:pt idx="93">
                  <c:v>3.1548142370633117</c:v>
                </c:pt>
                <c:pt idx="94">
                  <c:v>3.1468070943296489</c:v>
                </c:pt>
                <c:pt idx="95">
                  <c:v>3.1388404940908394</c:v>
                </c:pt>
                <c:pt idx="96">
                  <c:v>3.1309141292067717</c:v>
                </c:pt>
                <c:pt idx="97">
                  <c:v>3.1230276956319436</c:v>
                </c:pt>
                <c:pt idx="98">
                  <c:v>3.1151808923765865</c:v>
                </c:pt>
                <c:pt idx="99">
                  <c:v>3.1073734214683753</c:v>
                </c:pt>
                <c:pt idx="100">
                  <c:v>3.0996049879147036</c:v>
                </c:pt>
                <c:pt idx="101">
                  <c:v>3.0918752996655399</c:v>
                </c:pt>
                <c:pt idx="102">
                  <c:v>3.0841840675768197</c:v>
                </c:pt>
                <c:pt idx="103">
                  <c:v>3.0765310053743962</c:v>
                </c:pt>
                <c:pt idx="104">
                  <c:v>3.0689158296185188</c:v>
                </c:pt>
                <c:pt idx="105">
                  <c:v>3.0613382596688434</c:v>
                </c:pt>
                <c:pt idx="106">
                  <c:v>3.0537980176499548</c:v>
                </c:pt>
                <c:pt idx="107">
                  <c:v>3.0462948284173992</c:v>
                </c:pt>
                <c:pt idx="108">
                  <c:v>3.0388284195242199</c:v>
                </c:pt>
                <c:pt idx="109">
                  <c:v>3.0313985211879744</c:v>
                </c:pt>
                <c:pt idx="110">
                  <c:v>3.0240048662582475</c:v>
                </c:pt>
                <c:pt idx="111">
                  <c:v>3.0166471901846266</c:v>
                </c:pt>
                <c:pt idx="112">
                  <c:v>3.0093252309851488</c:v>
                </c:pt>
                <c:pt idx="113">
                  <c:v>3.0020387292152098</c:v>
                </c:pt>
                <c:pt idx="114">
                  <c:v>2.9947874279369122</c:v>
                </c:pt>
                <c:pt idx="115">
                  <c:v>2.9875710726888709</c:v>
                </c:pt>
                <c:pt idx="116">
                  <c:v>2.9803894114564464</c:v>
                </c:pt>
                <c:pt idx="117">
                  <c:v>2.9732421946424017</c:v>
                </c:pt>
                <c:pt idx="118">
                  <c:v>2.9661291750379943</c:v>
                </c:pt>
                <c:pt idx="119">
                  <c:v>2.9590501077944666</c:v>
                </c:pt>
                <c:pt idx="120">
                  <c:v>2.952004750394956</c:v>
                </c:pt>
                <c:pt idx="121">
                  <c:v>2.9449928626267972</c:v>
                </c:pt>
                <c:pt idx="122">
                  <c:v>2.9380142065542221</c:v>
                </c:pt>
                <c:pt idx="123">
                  <c:v>2.9310685464914457</c:v>
                </c:pt>
                <c:pt idx="124">
                  <c:v>2.9241556489761358</c:v>
                </c:pt>
                <c:pt idx="125">
                  <c:v>2.9172752827432511</c:v>
                </c:pt>
                <c:pt idx="126">
                  <c:v>2.9104272186992524</c:v>
                </c:pt>
                <c:pt idx="127">
                  <c:v>2.9036112298966783</c:v>
                </c:pt>
                <c:pt idx="128">
                  <c:v>2.8968270915090693</c:v>
                </c:pt>
                <c:pt idx="129">
                  <c:v>2.8900745808062505</c:v>
                </c:pt>
                <c:pt idx="130">
                  <c:v>2.8833534771299574</c:v>
                </c:pt>
                <c:pt idx="131">
                  <c:v>2.8766635618697944</c:v>
                </c:pt>
                <c:pt idx="132">
                  <c:v>2.8700046184395411</c:v>
                </c:pt>
                <c:pt idx="133">
                  <c:v>2.8633764322537685</c:v>
                </c:pt>
                <c:pt idx="134">
                  <c:v>2.8567787907047961</c:v>
                </c:pt>
                <c:pt idx="135">
                  <c:v>2.8502114831399576</c:v>
                </c:pt>
                <c:pt idx="136">
                  <c:v>2.843674300839178</c:v>
                </c:pt>
                <c:pt idx="137">
                  <c:v>2.8371670369928639</c:v>
                </c:pt>
                <c:pt idx="138">
                  <c:v>2.8306894866800949</c:v>
                </c:pt>
                <c:pt idx="139">
                  <c:v>2.8242414468471102</c:v>
                </c:pt>
                <c:pt idx="140">
                  <c:v>2.8178227162860949</c:v>
                </c:pt>
                <c:pt idx="141">
                  <c:v>2.8114330956142437</c:v>
                </c:pt>
                <c:pt idx="142">
                  <c:v>2.8050723872531256</c:v>
                </c:pt>
                <c:pt idx="143">
                  <c:v>2.7987403954083105</c:v>
                </c:pt>
                <c:pt idx="144">
                  <c:v>2.7924369260492834</c:v>
                </c:pt>
                <c:pt idx="145">
                  <c:v>2.7861617868896214</c:v>
                </c:pt>
                <c:pt idx="146">
                  <c:v>2.7799147873674475</c:v>
                </c:pt>
                <c:pt idx="147">
                  <c:v>2.7736957386261336</c:v>
                </c:pt>
                <c:pt idx="148">
                  <c:v>2.7675044534952713</c:v>
                </c:pt>
                <c:pt idx="149">
                  <c:v>2.7613407464718969</c:v>
                </c:pt>
                <c:pt idx="150">
                  <c:v>2.7552044337019588</c:v>
                </c:pt>
                <c:pt idx="151">
                  <c:v>2.7490953329620438</c:v>
                </c:pt>
                <c:pt idx="152">
                  <c:v>2.7430132636413309</c:v>
                </c:pt>
                <c:pt idx="153">
                  <c:v>2.7369580467237999</c:v>
                </c:pt>
                <c:pt idx="154">
                  <c:v>2.7309295047706645</c:v>
                </c:pt>
                <c:pt idx="155">
                  <c:v>2.7249274619030364</c:v>
                </c:pt>
                <c:pt idx="156">
                  <c:v>2.7189517437848281</c:v>
                </c:pt>
                <c:pt idx="157">
                  <c:v>2.7130021776058681</c:v>
                </c:pt>
                <c:pt idx="158">
                  <c:v>2.707078592065244</c:v>
                </c:pt>
                <c:pt idx="159">
                  <c:v>2.7011808173548619</c:v>
                </c:pt>
                <c:pt idx="160">
                  <c:v>2.6953086851432206</c:v>
                </c:pt>
                <c:pt idx="161">
                  <c:v>2.689462028559396</c:v>
                </c:pt>
                <c:pt idx="162">
                  <c:v>2.683640682177233</c:v>
                </c:pt>
                <c:pt idx="163">
                  <c:v>2.6778444819997445</c:v>
                </c:pt>
                <c:pt idx="164">
                  <c:v>2.6720732654437098</c:v>
                </c:pt>
                <c:pt idx="165">
                  <c:v>2.6663268713244763</c:v>
                </c:pt>
                <c:pt idx="166">
                  <c:v>2.660605139840948</c:v>
                </c:pt>
                <c:pt idx="167">
                  <c:v>2.6549079125607742</c:v>
                </c:pt>
                <c:pt idx="168">
                  <c:v>2.6492350324057301</c:v>
                </c:pt>
                <c:pt idx="169">
                  <c:v>2.6435863436372742</c:v>
                </c:pt>
                <c:pt idx="170">
                  <c:v>2.637961691842301</c:v>
                </c:pt>
                <c:pt idx="171">
                  <c:v>2.6323609239190691</c:v>
                </c:pt>
                <c:pt idx="172">
                  <c:v>2.6267838880633083</c:v>
                </c:pt>
                <c:pt idx="173">
                  <c:v>2.6212304337545067</c:v>
                </c:pt>
                <c:pt idx="174">
                  <c:v>2.6157004117423663</c:v>
                </c:pt>
                <c:pt idx="175">
                  <c:v>2.6101936740334346</c:v>
                </c:pt>
                <c:pt idx="176">
                  <c:v>2.6047100738779023</c:v>
                </c:pt>
                <c:pt idx="177">
                  <c:v>2.5992494657565652</c:v>
                </c:pt>
                <c:pt idx="178">
                  <c:v>2.593811705367953</c:v>
                </c:pt>
                <c:pt idx="179">
                  <c:v>2.5883966496156194</c:v>
                </c:pt>
                <c:pt idx="180">
                  <c:v>2.5830041565955866</c:v>
                </c:pt>
                <c:pt idx="181">
                  <c:v>2.5776340855839535</c:v>
                </c:pt>
                <c:pt idx="182">
                  <c:v>2.5722862970246507</c:v>
                </c:pt>
                <c:pt idx="183">
                  <c:v>2.5669606525173525</c:v>
                </c:pt>
                <c:pt idx="184">
                  <c:v>2.5616570148055402</c:v>
                </c:pt>
                <c:pt idx="185">
                  <c:v>2.5563752477647048</c:v>
                </c:pt>
                <c:pt idx="186">
                  <c:v>2.5511152163907029</c:v>
                </c:pt>
                <c:pt idx="187">
                  <c:v>2.5458767867882579</c:v>
                </c:pt>
                <c:pt idx="188">
                  <c:v>2.5406598261595934</c:v>
                </c:pt>
                <c:pt idx="189">
                  <c:v>2.5354642027932139</c:v>
                </c:pt>
                <c:pt idx="190">
                  <c:v>2.5302897860528195</c:v>
                </c:pt>
                <c:pt idx="191">
                  <c:v>2.5251364463663575</c:v>
                </c:pt>
                <c:pt idx="192">
                  <c:v>2.5200040552152068</c:v>
                </c:pt>
                <c:pt idx="193">
                  <c:v>2.5148924851234922</c:v>
                </c:pt>
                <c:pt idx="194">
                  <c:v>2.5098016096475333</c:v>
                </c:pt>
                <c:pt idx="195">
                  <c:v>2.5047313033654173</c:v>
                </c:pt>
                <c:pt idx="196">
                  <c:v>2.4996814418666973</c:v>
                </c:pt>
                <c:pt idx="197">
                  <c:v>2.4946519017422162</c:v>
                </c:pt>
                <c:pt idx="198">
                  <c:v>2.4896425605740595</c:v>
                </c:pt>
                <c:pt idx="199">
                  <c:v>2.4846532969256145</c:v>
                </c:pt>
                <c:pt idx="200">
                  <c:v>2.4796839903317625</c:v>
                </c:pt>
                <c:pt idx="201">
                  <c:v>2.4747345212891849</c:v>
                </c:pt>
                <c:pt idx="202">
                  <c:v>2.4698047712467761</c:v>
                </c:pt>
                <c:pt idx="203">
                  <c:v>2.4648946225961863</c:v>
                </c:pt>
                <c:pt idx="204">
                  <c:v>2.4600039586624636</c:v>
                </c:pt>
                <c:pt idx="205">
                  <c:v>2.4551326636948145</c:v>
                </c:pt>
                <c:pt idx="206">
                  <c:v>2.4502806228574734</c:v>
                </c:pt>
                <c:pt idx="207">
                  <c:v>2.4454477222206736</c:v>
                </c:pt>
                <c:pt idx="208">
                  <c:v>2.4406338487517352</c:v>
                </c:pt>
                <c:pt idx="209">
                  <c:v>2.4358388903062509</c:v>
                </c:pt>
                <c:pt idx="210">
                  <c:v>2.4310627356193755</c:v>
                </c:pt>
                <c:pt idx="211">
                  <c:v>2.4263052742972238</c:v>
                </c:pt>
                <c:pt idx="212">
                  <c:v>2.4215663968083625</c:v>
                </c:pt>
                <c:pt idx="213">
                  <c:v>2.4168459944754028</c:v>
                </c:pt>
                <c:pt idx="214">
                  <c:v>2.4121439594666954</c:v>
                </c:pt>
                <c:pt idx="215">
                  <c:v>2.4074601847881199</c:v>
                </c:pt>
                <c:pt idx="216">
                  <c:v>2.4027945642749642</c:v>
                </c:pt>
                <c:pt idx="217">
                  <c:v>2.3981469925839103</c:v>
                </c:pt>
                <c:pt idx="218">
                  <c:v>2.3935173651850996</c:v>
                </c:pt>
                <c:pt idx="219">
                  <c:v>2.3889055783542998</c:v>
                </c:pt>
                <c:pt idx="220">
                  <c:v>2.3843115291651573</c:v>
                </c:pt>
                <c:pt idx="221">
                  <c:v>2.3797351154815387</c:v>
                </c:pt>
                <c:pt idx="222">
                  <c:v>2.3751762359499646</c:v>
                </c:pt>
                <c:pt idx="223">
                  <c:v>2.3706347899921254</c:v>
                </c:pt>
                <c:pt idx="224">
                  <c:v>2.3661106777974843</c:v>
                </c:pt>
                <c:pt idx="225">
                  <c:v>2.3616038003159647</c:v>
                </c:pt>
                <c:pt idx="226">
                  <c:v>2.3571140592507258</c:v>
                </c:pt>
                <c:pt idx="227">
                  <c:v>2.3526413570510085</c:v>
                </c:pt>
                <c:pt idx="228">
                  <c:v>2.3481855969050787</c:v>
                </c:pt>
                <c:pt idx="229">
                  <c:v>2.3437466827332356</c:v>
                </c:pt>
                <c:pt idx="230">
                  <c:v>2.3393245191809089</c:v>
                </c:pt>
                <c:pt idx="231">
                  <c:v>2.3349190116118295</c:v>
                </c:pt>
                <c:pt idx="232">
                  <c:v>2.3305300661012809</c:v>
                </c:pt>
                <c:pt idx="233">
                  <c:v>2.3261575894294215</c:v>
                </c:pt>
                <c:pt idx="234">
                  <c:v>2.321801489074685</c:v>
                </c:pt>
                <c:pt idx="235">
                  <c:v>2.317461673207255</c:v>
                </c:pt>
                <c:pt idx="236">
                  <c:v>2.3131380506826149</c:v>
                </c:pt>
                <c:pt idx="237">
                  <c:v>2.3088305310351616</c:v>
                </c:pt>
                <c:pt idx="238">
                  <c:v>2.3045390244718984</c:v>
                </c:pt>
                <c:pt idx="239">
                  <c:v>2.3002634418661998</c:v>
                </c:pt>
                <c:pt idx="240">
                  <c:v>2.2960036947516325</c:v>
                </c:pt>
                <c:pt idx="241">
                  <c:v>2.2917596953158625</c:v>
                </c:pt>
                <c:pt idx="242">
                  <c:v>2.2875313563946151</c:v>
                </c:pt>
                <c:pt idx="243">
                  <c:v>2.2833185914657119</c:v>
                </c:pt>
                <c:pt idx="244">
                  <c:v>2.2791213146431648</c:v>
                </c:pt>
                <c:pt idx="245">
                  <c:v>2.2749394406713423</c:v>
                </c:pt>
                <c:pt idx="246">
                  <c:v>2.2707728849191966</c:v>
                </c:pt>
                <c:pt idx="247">
                  <c:v>2.2666215633745552</c:v>
                </c:pt>
                <c:pt idx="248">
                  <c:v>2.2624853926384705</c:v>
                </c:pt>
                <c:pt idx="249">
                  <c:v>2.2583642899196383</c:v>
                </c:pt>
                <c:pt idx="250">
                  <c:v>2.2542581730288758</c:v>
                </c:pt>
                <c:pt idx="251">
                  <c:v>2.2501669603736509</c:v>
                </c:pt>
                <c:pt idx="252">
                  <c:v>2.2460905709526835</c:v>
                </c:pt>
                <c:pt idx="253">
                  <c:v>2.2420289243505995</c:v>
                </c:pt>
                <c:pt idx="254">
                  <c:v>2.2379819407326385</c:v>
                </c:pt>
                <c:pt idx="255">
                  <c:v>2.2339495408394261</c:v>
                </c:pt>
                <c:pt idx="256">
                  <c:v>2.2299316459818015</c:v>
                </c:pt>
                <c:pt idx="257">
                  <c:v>2.2259281780356939</c:v>
                </c:pt>
                <c:pt idx="258">
                  <c:v>2.221939059437064</c:v>
                </c:pt>
                <c:pt idx="259">
                  <c:v>2.2179642131768902</c:v>
                </c:pt>
                <c:pt idx="260">
                  <c:v>2.2140035627962171</c:v>
                </c:pt>
                <c:pt idx="261">
                  <c:v>2.210057032381251</c:v>
                </c:pt>
                <c:pt idx="262">
                  <c:v>2.2061245465585082</c:v>
                </c:pt>
                <c:pt idx="263">
                  <c:v>2.2022060304900202</c:v>
                </c:pt>
                <c:pt idx="264">
                  <c:v>2.1983014098685842</c:v>
                </c:pt>
                <c:pt idx="265">
                  <c:v>2.194410610913065</c:v>
                </c:pt>
                <c:pt idx="266">
                  <c:v>2.1905335603637481</c:v>
                </c:pt>
                <c:pt idx="267">
                  <c:v>2.1866701854777455</c:v>
                </c:pt>
                <c:pt idx="268">
                  <c:v>2.1828204140244392</c:v>
                </c:pt>
                <c:pt idx="269">
                  <c:v>2.1789841742809868</c:v>
                </c:pt>
                <c:pt idx="270">
                  <c:v>2.1751613950278625</c:v>
                </c:pt>
                <c:pt idx="271">
                  <c:v>2.1713520055444513</c:v>
                </c:pt>
                <c:pt idx="272">
                  <c:v>2.1675559356046885</c:v>
                </c:pt>
                <c:pt idx="273">
                  <c:v>2.1637731154727424</c:v>
                </c:pt>
                <c:pt idx="274">
                  <c:v>2.1600034758987485</c:v>
                </c:pt>
                <c:pt idx="275">
                  <c:v>2.156246948114577</c:v>
                </c:pt>
                <c:pt idx="276">
                  <c:v>2.152503463829655</c:v>
                </c:pt>
                <c:pt idx="277">
                  <c:v>2.1487729552268311</c:v>
                </c:pt>
                <c:pt idx="278">
                  <c:v>2.1450553549582727</c:v>
                </c:pt>
                <c:pt idx="279">
                  <c:v>2.141350596141419</c:v>
                </c:pt>
                <c:pt idx="280">
                  <c:v>2.1376586123549681</c:v>
                </c:pt>
                <c:pt idx="281">
                  <c:v>2.1339793376349081</c:v>
                </c:pt>
                <c:pt idx="282">
                  <c:v>2.1303127064705869</c:v>
                </c:pt>
                <c:pt idx="283">
                  <c:v>2.1266586538008259</c:v>
                </c:pt>
                <c:pt idx="284">
                  <c:v>2.1230171150100712</c:v>
                </c:pt>
                <c:pt idx="285">
                  <c:v>2.1193880259245841</c:v>
                </c:pt>
                <c:pt idx="286">
                  <c:v>2.1157713228086714</c:v>
                </c:pt>
                <c:pt idx="287">
                  <c:v>2.1121669423609566</c:v>
                </c:pt>
                <c:pt idx="288">
                  <c:v>2.108574821710683</c:v>
                </c:pt>
                <c:pt idx="289">
                  <c:v>2.1049948984140605</c:v>
                </c:pt>
                <c:pt idx="290">
                  <c:v>2.1014271104506466</c:v>
                </c:pt>
                <c:pt idx="291">
                  <c:v>2.0978713962197659</c:v>
                </c:pt>
                <c:pt idx="292">
                  <c:v>2.0943276945369624</c:v>
                </c:pt>
                <c:pt idx="293">
                  <c:v>2.0907959446304916</c:v>
                </c:pt>
                <c:pt idx="294">
                  <c:v>2.0872760861378477</c:v>
                </c:pt>
                <c:pt idx="295">
                  <c:v>2.0837680591023218</c:v>
                </c:pt>
                <c:pt idx="296">
                  <c:v>2.0802718039696004</c:v>
                </c:pt>
                <c:pt idx="297">
                  <c:v>2.0767872615843914</c:v>
                </c:pt>
                <c:pt idx="298">
                  <c:v>2.0733143731870931</c:v>
                </c:pt>
                <c:pt idx="299">
                  <c:v>2.0698530804104873</c:v>
                </c:pt>
                <c:pt idx="300">
                  <c:v>2.0664033252764695</c:v>
                </c:pt>
                <c:pt idx="301">
                  <c:v>2.0629650501928141</c:v>
                </c:pt>
                <c:pt idx="302">
                  <c:v>2.0595381979499692</c:v>
                </c:pt>
                <c:pt idx="303">
                  <c:v>2.05612271171788</c:v>
                </c:pt>
                <c:pt idx="304">
                  <c:v>2.0527185350428501</c:v>
                </c:pt>
                <c:pt idx="305">
                  <c:v>2.0493256118444325</c:v>
                </c:pt>
                <c:pt idx="306">
                  <c:v>2.045943886412346</c:v>
                </c:pt>
                <c:pt idx="307">
                  <c:v>2.042573303403429</c:v>
                </c:pt>
                <c:pt idx="308">
                  <c:v>2.0392138078386211</c:v>
                </c:pt>
                <c:pt idx="309">
                  <c:v>2.0358653450999697</c:v>
                </c:pt>
                <c:pt idx="310">
                  <c:v>2.0325278609276745</c:v>
                </c:pt>
                <c:pt idx="311">
                  <c:v>2.0292013014171548</c:v>
                </c:pt>
                <c:pt idx="312">
                  <c:v>2.025885613016146</c:v>
                </c:pt>
                <c:pt idx="313">
                  <c:v>2.0225807425218298</c:v>
                </c:pt>
                <c:pt idx="314">
                  <c:v>2.0192866370779829</c:v>
                </c:pt>
                <c:pt idx="315">
                  <c:v>2.0160032441721651</c:v>
                </c:pt>
                <c:pt idx="316">
                  <c:v>2.0127305116329248</c:v>
                </c:pt>
                <c:pt idx="317">
                  <c:v>2.0094683876270363</c:v>
                </c:pt>
                <c:pt idx="318">
                  <c:v>2.0062168206567663</c:v>
                </c:pt>
                <c:pt idx="319">
                  <c:v>2.0029757595571596</c:v>
                </c:pt>
                <c:pt idx="320">
                  <c:v>1.9997451534933577</c:v>
                </c:pt>
                <c:pt idx="321">
                  <c:v>1.9965249519579413</c:v>
                </c:pt>
                <c:pt idx="322">
                  <c:v>1.9933151047682984</c:v>
                </c:pt>
                <c:pt idx="323">
                  <c:v>1.9901155620640156</c:v>
                </c:pt>
                <c:pt idx="324">
                  <c:v>1.9869262743042975</c:v>
                </c:pt>
                <c:pt idx="325">
                  <c:v>1.9837471922654104</c:v>
                </c:pt>
                <c:pt idx="326">
                  <c:v>1.9805782670381493</c:v>
                </c:pt>
                <c:pt idx="327">
                  <c:v>1.9774194500253297</c:v>
                </c:pt>
                <c:pt idx="328">
                  <c:v>1.9742706929393017</c:v>
                </c:pt>
                <c:pt idx="329">
                  <c:v>1.9711319477994937</c:v>
                </c:pt>
                <c:pt idx="330">
                  <c:v>1.9680031669299709</c:v>
                </c:pt>
                <c:pt idx="331">
                  <c:v>1.9648843029570229</c:v>
                </c:pt>
                <c:pt idx="332">
                  <c:v>1.9617753088067746</c:v>
                </c:pt>
                <c:pt idx="333">
                  <c:v>1.9586761377028146</c:v>
                </c:pt>
                <c:pt idx="334">
                  <c:v>1.9555867431638509</c:v>
                </c:pt>
                <c:pt idx="335">
                  <c:v>1.9525070790013885</c:v>
                </c:pt>
                <c:pt idx="336">
                  <c:v>1.9494370993174237</c:v>
                </c:pt>
                <c:pt idx="337">
                  <c:v>1.946376758502169</c:v>
                </c:pt>
                <c:pt idx="338">
                  <c:v>1.9433260112317892</c:v>
                </c:pt>
                <c:pt idx="339">
                  <c:v>1.9402848124661682</c:v>
                </c:pt>
                <c:pt idx="340">
                  <c:v>1.93725311744669</c:v>
                </c:pt>
                <c:pt idx="341">
                  <c:v>1.934230881694043</c:v>
                </c:pt>
                <c:pt idx="342">
                  <c:v>1.9312180610060459</c:v>
                </c:pt>
                <c:pt idx="343">
                  <c:v>1.9282146114554926</c:v>
                </c:pt>
                <c:pt idx="344">
                  <c:v>1.9252204893880152</c:v>
                </c:pt>
                <c:pt idx="345">
                  <c:v>1.9222356514199714</c:v>
                </c:pt>
                <c:pt idx="346">
                  <c:v>1.9192600544363494</c:v>
                </c:pt>
                <c:pt idx="347">
                  <c:v>1.9162936555886885</c:v>
                </c:pt>
                <c:pt idx="348">
                  <c:v>1.9133364122930274</c:v>
                </c:pt>
                <c:pt idx="349">
                  <c:v>1.9103882822278606</c:v>
                </c:pt>
                <c:pt idx="350">
                  <c:v>1.9074492233321254</c:v>
                </c:pt>
                <c:pt idx="351">
                  <c:v>1.9045191938031973</c:v>
                </c:pt>
                <c:pt idx="352">
                  <c:v>1.9015981520949103</c:v>
                </c:pt>
                <c:pt idx="353">
                  <c:v>1.8986860569155919</c:v>
                </c:pt>
                <c:pt idx="354">
                  <c:v>1.8957828672261186</c:v>
                </c:pt>
                <c:pt idx="355">
                  <c:v>1.8928885422379871</c:v>
                </c:pt>
                <c:pt idx="356">
                  <c:v>1.8900030414114048</c:v>
                </c:pt>
                <c:pt idx="357">
                  <c:v>1.8871263244533967</c:v>
                </c:pt>
                <c:pt idx="358">
                  <c:v>1.8842583513159294</c:v>
                </c:pt>
                <c:pt idx="359">
                  <c:v>1.8813990821940541</c:v>
                </c:pt>
                <c:pt idx="360">
                  <c:v>1.8785484775240628</c:v>
                </c:pt>
                <c:pt idx="361">
                  <c:v>1.8757064979816667</c:v>
                </c:pt>
                <c:pt idx="362">
                  <c:v>1.8728731044801834</c:v>
                </c:pt>
                <c:pt idx="363">
                  <c:v>1.8700482581687503</c:v>
                </c:pt>
                <c:pt idx="364">
                  <c:v>1.8672319204305448</c:v>
                </c:pt>
                <c:pt idx="365">
                  <c:v>1.8644240528810248</c:v>
                </c:pt>
                <c:pt idx="366">
                  <c:v>1.8616246173661883</c:v>
                </c:pt>
                <c:pt idx="367">
                  <c:v>1.8588335759608423</c:v>
                </c:pt>
                <c:pt idx="368">
                  <c:v>1.8560508909668889</c:v>
                </c:pt>
                <c:pt idx="369">
                  <c:v>1.8532765249116316</c:v>
                </c:pt>
                <c:pt idx="370">
                  <c:v>1.8505104405460919</c:v>
                </c:pt>
                <c:pt idx="371">
                  <c:v>1.8477526008433407</c:v>
                </c:pt>
                <c:pt idx="372">
                  <c:v>1.8450029689968472</c:v>
                </c:pt>
                <c:pt idx="373">
                  <c:v>1.842261508418843</c:v>
                </c:pt>
                <c:pt idx="374">
                  <c:v>1.8395281827386967</c:v>
                </c:pt>
                <c:pt idx="375">
                  <c:v>1.8368029558013061</c:v>
                </c:pt>
                <c:pt idx="376">
                  <c:v>1.8340857916655051</c:v>
                </c:pt>
                <c:pt idx="377">
                  <c:v>1.8313766546024841</c:v>
                </c:pt>
                <c:pt idx="378">
                  <c:v>1.8286755090942208</c:v>
                </c:pt>
                <c:pt idx="379">
                  <c:v>1.8259823198319314</c:v>
                </c:pt>
                <c:pt idx="380">
                  <c:v>1.8232970517145319</c:v>
                </c:pt>
                <c:pt idx="381">
                  <c:v>1.8206196698471098</c:v>
                </c:pt>
                <c:pt idx="382">
                  <c:v>1.8179501395394158</c:v>
                </c:pt>
                <c:pt idx="383">
                  <c:v>1.8152884263043654</c:v>
                </c:pt>
                <c:pt idx="384">
                  <c:v>1.8126344958565519</c:v>
                </c:pt>
                <c:pt idx="385">
                  <c:v>1.809988314110776</c:v>
                </c:pt>
                <c:pt idx="386">
                  <c:v>1.8073498471805853</c:v>
                </c:pt>
                <c:pt idx="387">
                  <c:v>1.8047190613768291</c:v>
                </c:pt>
                <c:pt idx="388">
                  <c:v>1.8020959232062232</c:v>
                </c:pt>
                <c:pt idx="389">
                  <c:v>1.7994803993699298</c:v>
                </c:pt>
                <c:pt idx="390">
                  <c:v>1.7968724567621472</c:v>
                </c:pt>
                <c:pt idx="391">
                  <c:v>1.7942720624687143</c:v>
                </c:pt>
                <c:pt idx="392">
                  <c:v>1.7916791837657249</c:v>
                </c:pt>
                <c:pt idx="393">
                  <c:v>1.7890937881181554</c:v>
                </c:pt>
                <c:pt idx="394">
                  <c:v>1.7865158431785035</c:v>
                </c:pt>
                <c:pt idx="395">
                  <c:v>1.7839453167854409</c:v>
                </c:pt>
                <c:pt idx="396">
                  <c:v>1.7813821769624734</c:v>
                </c:pt>
                <c:pt idx="397">
                  <c:v>1.7788263919166161</c:v>
                </c:pt>
                <c:pt idx="398">
                  <c:v>1.7762779300370795</c:v>
                </c:pt>
                <c:pt idx="399">
                  <c:v>1.7737367598939653</c:v>
                </c:pt>
                <c:pt idx="400">
                  <c:v>1.7712028502369737</c:v>
                </c:pt>
                <c:pt idx="401">
                  <c:v>1.7686761699941249</c:v>
                </c:pt>
                <c:pt idx="402">
                  <c:v>1.7661566882704869</c:v>
                </c:pt>
                <c:pt idx="403">
                  <c:v>1.7636443743469155</c:v>
                </c:pt>
                <c:pt idx="404">
                  <c:v>1.7611391976788091</c:v>
                </c:pt>
                <c:pt idx="405">
                  <c:v>1.7586411278948679</c:v>
                </c:pt>
                <c:pt idx="406">
                  <c:v>1.7561501347958663</c:v>
                </c:pt>
                <c:pt idx="407">
                  <c:v>1.753666188353439</c:v>
                </c:pt>
                <c:pt idx="408">
                  <c:v>1.7511892587088724</c:v>
                </c:pt>
                <c:pt idx="409">
                  <c:v>1.7487193161719063</c:v>
                </c:pt>
                <c:pt idx="410">
                  <c:v>1.7462563312195514</c:v>
                </c:pt>
                <c:pt idx="411">
                  <c:v>1.743800274494911</c:v>
                </c:pt>
                <c:pt idx="412">
                  <c:v>1.7413511168060136</c:v>
                </c:pt>
                <c:pt idx="413">
                  <c:v>1.7389088291246588</c:v>
                </c:pt>
                <c:pt idx="414">
                  <c:v>1.7364733825852681</c:v>
                </c:pt>
                <c:pt idx="415">
                  <c:v>1.7340447484837507</c:v>
                </c:pt>
                <c:pt idx="416">
                  <c:v>1.7316228982763711</c:v>
                </c:pt>
                <c:pt idx="417">
                  <c:v>1.7292078035786353</c:v>
                </c:pt>
                <c:pt idx="418">
                  <c:v>1.7267994361641803</c:v>
                </c:pt>
                <c:pt idx="419">
                  <c:v>1.7243977679636739</c:v>
                </c:pt>
                <c:pt idx="420">
                  <c:v>1.722002771063724</c:v>
                </c:pt>
                <c:pt idx="421">
                  <c:v>1.7196144177057997</c:v>
                </c:pt>
                <c:pt idx="422">
                  <c:v>1.7172326802851545</c:v>
                </c:pt>
                <c:pt idx="423">
                  <c:v>1.7148575313497672</c:v>
                </c:pt>
                <c:pt idx="424">
                  <c:v>1.7124889435992841</c:v>
                </c:pt>
                <c:pt idx="425">
                  <c:v>1.7101268898839748</c:v>
                </c:pt>
                <c:pt idx="426">
                  <c:v>1.7077713432036938</c:v>
                </c:pt>
                <c:pt idx="427">
                  <c:v>1.7054222767068523</c:v>
                </c:pt>
                <c:pt idx="428">
                  <c:v>1.7030796636893979</c:v>
                </c:pt>
                <c:pt idx="429">
                  <c:v>1.7007434775938017</c:v>
                </c:pt>
                <c:pt idx="430">
                  <c:v>1.698413692008057</c:v>
                </c:pt>
                <c:pt idx="431">
                  <c:v>1.6960902806646805</c:v>
                </c:pt>
                <c:pt idx="432">
                  <c:v>1.6937732174397289</c:v>
                </c:pt>
                <c:pt idx="433">
                  <c:v>1.6914624763518165</c:v>
                </c:pt>
                <c:pt idx="434">
                  <c:v>1.6891580315611465</c:v>
                </c:pt>
                <c:pt idx="435">
                  <c:v>1.6868598573685463</c:v>
                </c:pt>
                <c:pt idx="436">
                  <c:v>1.684567928214513</c:v>
                </c:pt>
                <c:pt idx="437">
                  <c:v>1.6822822186782658</c:v>
                </c:pt>
                <c:pt idx="438">
                  <c:v>1.6800027034768044</c:v>
                </c:pt>
                <c:pt idx="439">
                  <c:v>1.6777293574639804</c:v>
                </c:pt>
                <c:pt idx="440">
                  <c:v>1.6754621556295697</c:v>
                </c:pt>
                <c:pt idx="441">
                  <c:v>1.6732010730983558</c:v>
                </c:pt>
                <c:pt idx="442">
                  <c:v>1.6709460851292202</c:v>
                </c:pt>
                <c:pt idx="443">
                  <c:v>1.6686971671142419</c:v>
                </c:pt>
                <c:pt idx="444">
                  <c:v>1.6664542945777976</c:v>
                </c:pt>
                <c:pt idx="445">
                  <c:v>1.6642174431756798</c:v>
                </c:pt>
                <c:pt idx="446">
                  <c:v>1.6619865886942113</c:v>
                </c:pt>
                <c:pt idx="447">
                  <c:v>1.6597617070493731</c:v>
                </c:pt>
                <c:pt idx="448">
                  <c:v>1.6575427742859379</c:v>
                </c:pt>
                <c:pt idx="449">
                  <c:v>1.6553297665766111</c:v>
                </c:pt>
                <c:pt idx="450">
                  <c:v>1.6531226602211757</c:v>
                </c:pt>
              </c:numCache>
            </c:numRef>
          </c:xVal>
          <c:yVal>
            <c:numRef>
              <c:f>Qx_spec!$D$2:$D$441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1.8058065613314715E-4</c:v>
                </c:pt>
                <c:pt idx="173">
                  <c:v>1.8058065613314715E-4</c:v>
                </c:pt>
                <c:pt idx="174">
                  <c:v>1.8058065613314715E-4</c:v>
                </c:pt>
                <c:pt idx="175">
                  <c:v>1.8058065613314715E-4</c:v>
                </c:pt>
                <c:pt idx="176">
                  <c:v>1.8058065613314715E-4</c:v>
                </c:pt>
                <c:pt idx="177">
                  <c:v>1.8058065613314715E-4</c:v>
                </c:pt>
                <c:pt idx="178">
                  <c:v>1.8058065613314715E-4</c:v>
                </c:pt>
                <c:pt idx="179">
                  <c:v>1.8058065613314715E-4</c:v>
                </c:pt>
                <c:pt idx="180">
                  <c:v>1.8058065613314715E-4</c:v>
                </c:pt>
                <c:pt idx="181">
                  <c:v>1.8058065613314715E-4</c:v>
                </c:pt>
                <c:pt idx="182">
                  <c:v>1.8058065613314715E-4</c:v>
                </c:pt>
                <c:pt idx="183">
                  <c:v>1.8058065613314715E-4</c:v>
                </c:pt>
                <c:pt idx="184">
                  <c:v>1.8058065613314715E-4</c:v>
                </c:pt>
                <c:pt idx="185">
                  <c:v>1.8058065613314715E-4</c:v>
                </c:pt>
                <c:pt idx="186">
                  <c:v>1.8058065613314715E-4</c:v>
                </c:pt>
                <c:pt idx="187">
                  <c:v>1.8058065613314715E-4</c:v>
                </c:pt>
                <c:pt idx="188">
                  <c:v>1.8058065613314715E-4</c:v>
                </c:pt>
                <c:pt idx="189">
                  <c:v>1.8058065613314715E-4</c:v>
                </c:pt>
                <c:pt idx="190">
                  <c:v>1.8058065613314715E-4</c:v>
                </c:pt>
                <c:pt idx="191">
                  <c:v>1.8058065613314715E-4</c:v>
                </c:pt>
                <c:pt idx="192">
                  <c:v>1.8058065613314715E-4</c:v>
                </c:pt>
                <c:pt idx="193">
                  <c:v>1.8058065613314715E-4</c:v>
                </c:pt>
                <c:pt idx="194">
                  <c:v>1.8058065613314715E-4</c:v>
                </c:pt>
                <c:pt idx="195">
                  <c:v>1.8058065613314715E-4</c:v>
                </c:pt>
                <c:pt idx="196">
                  <c:v>1.8058065613314715E-4</c:v>
                </c:pt>
                <c:pt idx="197">
                  <c:v>1.8058065613314715E-4</c:v>
                </c:pt>
                <c:pt idx="198">
                  <c:v>1.8058065613314715E-4</c:v>
                </c:pt>
                <c:pt idx="199">
                  <c:v>1.8058065613314715E-4</c:v>
                </c:pt>
                <c:pt idx="200">
                  <c:v>1.8058065613314715E-4</c:v>
                </c:pt>
                <c:pt idx="201">
                  <c:v>1.8058065613314715E-4</c:v>
                </c:pt>
                <c:pt idx="202">
                  <c:v>1.8058065613314715E-4</c:v>
                </c:pt>
                <c:pt idx="203">
                  <c:v>1.8058065613314715E-4</c:v>
                </c:pt>
                <c:pt idx="204">
                  <c:v>1.8058065613314715E-4</c:v>
                </c:pt>
                <c:pt idx="205">
                  <c:v>1.8058065613314715E-4</c:v>
                </c:pt>
                <c:pt idx="206">
                  <c:v>1.8058065613314715E-4</c:v>
                </c:pt>
                <c:pt idx="207">
                  <c:v>1.8058065613314715E-4</c:v>
                </c:pt>
                <c:pt idx="208">
                  <c:v>1.8058065613314715E-4</c:v>
                </c:pt>
                <c:pt idx="209">
                  <c:v>1.8058065613314715E-4</c:v>
                </c:pt>
                <c:pt idx="210">
                  <c:v>1.8058065613314715E-4</c:v>
                </c:pt>
                <c:pt idx="211">
                  <c:v>3.6116167605488778E-4</c:v>
                </c:pt>
                <c:pt idx="212">
                  <c:v>3.6116167605488778E-4</c:v>
                </c:pt>
                <c:pt idx="213">
                  <c:v>3.6116167605488778E-4</c:v>
                </c:pt>
                <c:pt idx="214">
                  <c:v>3.6116167605488778E-4</c:v>
                </c:pt>
                <c:pt idx="215">
                  <c:v>3.6116167605488778E-4</c:v>
                </c:pt>
                <c:pt idx="216">
                  <c:v>3.6116167605488778E-4</c:v>
                </c:pt>
                <c:pt idx="217">
                  <c:v>3.6116167605488778E-4</c:v>
                </c:pt>
                <c:pt idx="218">
                  <c:v>3.6116167605488778E-4</c:v>
                </c:pt>
                <c:pt idx="219">
                  <c:v>3.6116167605488778E-4</c:v>
                </c:pt>
                <c:pt idx="220">
                  <c:v>3.6116167605488778E-4</c:v>
                </c:pt>
                <c:pt idx="221">
                  <c:v>3.6116167605488778E-4</c:v>
                </c:pt>
                <c:pt idx="222">
                  <c:v>3.6116167605488778E-4</c:v>
                </c:pt>
                <c:pt idx="223">
                  <c:v>3.6116167605488778E-4</c:v>
                </c:pt>
                <c:pt idx="224">
                  <c:v>3.6116167605488778E-4</c:v>
                </c:pt>
                <c:pt idx="225">
                  <c:v>3.6116167605488778E-4</c:v>
                </c:pt>
                <c:pt idx="226">
                  <c:v>3.6116167605488778E-4</c:v>
                </c:pt>
                <c:pt idx="227">
                  <c:v>3.6116167605488778E-4</c:v>
                </c:pt>
                <c:pt idx="228">
                  <c:v>5.3796329627887668E-4</c:v>
                </c:pt>
                <c:pt idx="229">
                  <c:v>5.4174305976522187E-4</c:v>
                </c:pt>
                <c:pt idx="230">
                  <c:v>5.4174305976522187E-4</c:v>
                </c:pt>
                <c:pt idx="231">
                  <c:v>5.4174305976522187E-4</c:v>
                </c:pt>
                <c:pt idx="232">
                  <c:v>5.4174305976522187E-4</c:v>
                </c:pt>
                <c:pt idx="233">
                  <c:v>5.4174305976522187E-4</c:v>
                </c:pt>
                <c:pt idx="234">
                  <c:v>5.4174305976522187E-4</c:v>
                </c:pt>
                <c:pt idx="235">
                  <c:v>5.4174305976522187E-4</c:v>
                </c:pt>
                <c:pt idx="236">
                  <c:v>5.4174305976522187E-4</c:v>
                </c:pt>
                <c:pt idx="237">
                  <c:v>5.4174305976522187E-4</c:v>
                </c:pt>
                <c:pt idx="238">
                  <c:v>5.4174305976522187E-4</c:v>
                </c:pt>
                <c:pt idx="239">
                  <c:v>7.2232407968696242E-4</c:v>
                </c:pt>
                <c:pt idx="240">
                  <c:v>7.2232407968696242E-4</c:v>
                </c:pt>
                <c:pt idx="241">
                  <c:v>7.2232407968696242E-4</c:v>
                </c:pt>
                <c:pt idx="242">
                  <c:v>7.2232407968696242E-4</c:v>
                </c:pt>
                <c:pt idx="243">
                  <c:v>7.2232407968696242E-4</c:v>
                </c:pt>
                <c:pt idx="244">
                  <c:v>7.2232407968696242E-4</c:v>
                </c:pt>
                <c:pt idx="245">
                  <c:v>7.2232407968696242E-4</c:v>
                </c:pt>
                <c:pt idx="246">
                  <c:v>7.2232407968696242E-4</c:v>
                </c:pt>
                <c:pt idx="247">
                  <c:v>8.9339930366084941E-4</c:v>
                </c:pt>
                <c:pt idx="248">
                  <c:v>8.9339930366084941E-4</c:v>
                </c:pt>
                <c:pt idx="249">
                  <c:v>8.9339930366084941E-4</c:v>
                </c:pt>
                <c:pt idx="250">
                  <c:v>8.9339930366084941E-4</c:v>
                </c:pt>
                <c:pt idx="251">
                  <c:v>8.9339930366084941E-4</c:v>
                </c:pt>
                <c:pt idx="252">
                  <c:v>9.6549128923245913E-4</c:v>
                </c:pt>
                <c:pt idx="253">
                  <c:v>1.07398032358259E-3</c:v>
                </c:pt>
                <c:pt idx="254">
                  <c:v>1.07398032358259E-3</c:v>
                </c:pt>
                <c:pt idx="255">
                  <c:v>1.07398032358259E-3</c:v>
                </c:pt>
                <c:pt idx="256">
                  <c:v>1.07398032358259E-3</c:v>
                </c:pt>
                <c:pt idx="257">
                  <c:v>1.2137697285164687E-3</c:v>
                </c:pt>
                <c:pt idx="258">
                  <c:v>1.2545613435043306E-3</c:v>
                </c:pt>
                <c:pt idx="259">
                  <c:v>1.2545613435043306E-3</c:v>
                </c:pt>
                <c:pt idx="260">
                  <c:v>1.2545613435043306E-3</c:v>
                </c:pt>
                <c:pt idx="261">
                  <c:v>1.4351423634260711E-3</c:v>
                </c:pt>
                <c:pt idx="262">
                  <c:v>1.4351423634260711E-3</c:v>
                </c:pt>
                <c:pt idx="263">
                  <c:v>1.4351423634260711E-3</c:v>
                </c:pt>
                <c:pt idx="264">
                  <c:v>1.5479932230121291E-3</c:v>
                </c:pt>
                <c:pt idx="265">
                  <c:v>1.6157233833478117E-3</c:v>
                </c:pt>
                <c:pt idx="266">
                  <c:v>1.6157233833478117E-3</c:v>
                </c:pt>
                <c:pt idx="267">
                  <c:v>1.7963044032695524E-3</c:v>
                </c:pt>
                <c:pt idx="268">
                  <c:v>1.7963044032695524E-3</c:v>
                </c:pt>
                <c:pt idx="269">
                  <c:v>1.7963044032695524E-3</c:v>
                </c:pt>
                <c:pt idx="270">
                  <c:v>1.976885423191293E-3</c:v>
                </c:pt>
                <c:pt idx="271">
                  <c:v>1.976885423191293E-3</c:v>
                </c:pt>
                <c:pt idx="272">
                  <c:v>2.1455341772466121E-3</c:v>
                </c:pt>
                <c:pt idx="273">
                  <c:v>2.1574664431130339E-3</c:v>
                </c:pt>
                <c:pt idx="274">
                  <c:v>2.2386931602671389E-3</c:v>
                </c:pt>
                <c:pt idx="275">
                  <c:v>2.3380474630347744E-3</c:v>
                </c:pt>
                <c:pt idx="276">
                  <c:v>2.5081695608937214E-3</c:v>
                </c:pt>
                <c:pt idx="277">
                  <c:v>2.5186284829565148E-3</c:v>
                </c:pt>
                <c:pt idx="278">
                  <c:v>2.6992095028782557E-3</c:v>
                </c:pt>
                <c:pt idx="279">
                  <c:v>2.8702847268521421E-3</c:v>
                </c:pt>
                <c:pt idx="280">
                  <c:v>2.8702847268521421E-3</c:v>
                </c:pt>
                <c:pt idx="281">
                  <c:v>3.050865746773883E-3</c:v>
                </c:pt>
                <c:pt idx="282">
                  <c:v>3.2314467666956235E-3</c:v>
                </c:pt>
                <c:pt idx="283">
                  <c:v>3.408288039876303E-3</c:v>
                </c:pt>
                <c:pt idx="284">
                  <c:v>3.534020653557787E-3</c:v>
                </c:pt>
                <c:pt idx="285">
                  <c:v>3.6587674001509174E-3</c:v>
                </c:pt>
                <c:pt idx="286">
                  <c:v>3.9537635706107166E-3</c:v>
                </c:pt>
                <c:pt idx="287">
                  <c:v>4.0857824511876814E-3</c:v>
                </c:pt>
                <c:pt idx="288">
                  <c:v>4.2074333568502247E-3</c:v>
                </c:pt>
                <c:pt idx="289">
                  <c:v>4.5087594488367232E-3</c:v>
                </c:pt>
                <c:pt idx="290">
                  <c:v>4.6761022018414183E-3</c:v>
                </c:pt>
                <c:pt idx="291">
                  <c:v>4.9181307530892955E-3</c:v>
                </c:pt>
                <c:pt idx="292">
                  <c:v>5.21643739974984E-3</c:v>
                </c:pt>
                <c:pt idx="293">
                  <c:v>5.5136890594892664E-3</c:v>
                </c:pt>
                <c:pt idx="294">
                  <c:v>5.8099948688856238E-3</c:v>
                </c:pt>
                <c:pt idx="295">
                  <c:v>6.1053548279389113E-3</c:v>
                </c:pt>
                <c:pt idx="296">
                  <c:v>6.5075231180404128E-3</c:v>
                </c:pt>
                <c:pt idx="297">
                  <c:v>6.8641450762371584E-3</c:v>
                </c:pt>
                <c:pt idx="298">
                  <c:v>7.308476464323972E-3</c:v>
                </c:pt>
                <c:pt idx="299">
                  <c:v>7.7107538910035208E-3</c:v>
                </c:pt>
                <c:pt idx="300">
                  <c:v>8.1112487535749747E-3</c:v>
                </c:pt>
                <c:pt idx="301">
                  <c:v>8.6839611363038697E-3</c:v>
                </c:pt>
                <c:pt idx="302">
                  <c:v>9.2580559156880213E-3</c:v>
                </c:pt>
                <c:pt idx="303">
                  <c:v>9.8333875762900338E-3</c:v>
                </c:pt>
                <c:pt idx="304">
                  <c:v>1.0402571209662091E-2</c:v>
                </c:pt>
                <c:pt idx="305">
                  <c:v>1.1149574707531312E-2</c:v>
                </c:pt>
                <c:pt idx="306">
                  <c:v>1.1828804390433628E-2</c:v>
                </c:pt>
                <c:pt idx="307">
                  <c:v>1.2671229636374874E-2</c:v>
                </c:pt>
                <c:pt idx="308">
                  <c:v>1.3655132266323785E-2</c:v>
                </c:pt>
                <c:pt idx="309">
                  <c:v>1.4600109516769428E-2</c:v>
                </c:pt>
                <c:pt idx="310">
                  <c:v>1.571846841087168E-2</c:v>
                </c:pt>
                <c:pt idx="311">
                  <c:v>1.6905656106861944E-2</c:v>
                </c:pt>
                <c:pt idx="312">
                  <c:v>1.8293727864176542E-2</c:v>
                </c:pt>
                <c:pt idx="313">
                  <c:v>1.977267401214456E-2</c:v>
                </c:pt>
                <c:pt idx="314">
                  <c:v>2.144180883678835E-2</c:v>
                </c:pt>
                <c:pt idx="315">
                  <c:v>2.3369633730261786E-2</c:v>
                </c:pt>
                <c:pt idx="316">
                  <c:v>2.5328453411900445E-2</c:v>
                </c:pt>
                <c:pt idx="317">
                  <c:v>2.7788537396506861E-2</c:v>
                </c:pt>
                <c:pt idx="318">
                  <c:v>3.0448195803501048E-2</c:v>
                </c:pt>
                <c:pt idx="319">
                  <c:v>3.3404014504454203E-2</c:v>
                </c:pt>
                <c:pt idx="320">
                  <c:v>3.6899440826128796E-2</c:v>
                </c:pt>
                <c:pt idx="321">
                  <c:v>4.0921851304330785E-2</c:v>
                </c:pt>
                <c:pt idx="322">
                  <c:v>4.5505951370878969E-2</c:v>
                </c:pt>
                <c:pt idx="323">
                  <c:v>5.0843093825948281E-2</c:v>
                </c:pt>
                <c:pt idx="324">
                  <c:v>5.7169377466712738E-2</c:v>
                </c:pt>
                <c:pt idx="325">
                  <c:v>6.4601214643088656E-2</c:v>
                </c:pt>
                <c:pt idx="326">
                  <c:v>7.3398714199420276E-2</c:v>
                </c:pt>
                <c:pt idx="327">
                  <c:v>8.4008972317104941E-2</c:v>
                </c:pt>
                <c:pt idx="328">
                  <c:v>9.6598240383366854E-2</c:v>
                </c:pt>
                <c:pt idx="329">
                  <c:v>0.11211309631846303</c:v>
                </c:pt>
                <c:pt idx="330">
                  <c:v>0.13070523996587816</c:v>
                </c:pt>
                <c:pt idx="331">
                  <c:v>0.15424781879348437</c:v>
                </c:pt>
                <c:pt idx="332">
                  <c:v>0.18285033316792168</c:v>
                </c:pt>
                <c:pt idx="333">
                  <c:v>0.21889123291341769</c:v>
                </c:pt>
                <c:pt idx="334">
                  <c:v>0.26357684100598017</c:v>
                </c:pt>
                <c:pt idx="335">
                  <c:v>0.32004010481273176</c:v>
                </c:pt>
                <c:pt idx="336">
                  <c:v>0.3928916809675454</c:v>
                </c:pt>
                <c:pt idx="337">
                  <c:v>0.4802009434047777</c:v>
                </c:pt>
                <c:pt idx="338">
                  <c:v>0.5929754073862028</c:v>
                </c:pt>
                <c:pt idx="339">
                  <c:v>0.73485295884670532</c:v>
                </c:pt>
                <c:pt idx="340">
                  <c:v>0.91674725559093928</c:v>
                </c:pt>
                <c:pt idx="341">
                  <c:v>1.1386582976189048</c:v>
                </c:pt>
                <c:pt idx="342">
                  <c:v>1.4187755146050249</c:v>
                </c:pt>
                <c:pt idx="343">
                  <c:v>1.7607367924841848</c:v>
                </c:pt>
                <c:pt idx="344">
                  <c:v>2.182731560930808</c:v>
                </c:pt>
                <c:pt idx="345">
                  <c:v>2.6920355918146632</c:v>
                </c:pt>
                <c:pt idx="346">
                  <c:v>3.3068383148101743</c:v>
                </c:pt>
                <c:pt idx="347">
                  <c:v>4.0271397299173408</c:v>
                </c:pt>
                <c:pt idx="348">
                  <c:v>4.8784050386803557</c:v>
                </c:pt>
                <c:pt idx="349">
                  <c:v>5.8424448114247962</c:v>
                </c:pt>
                <c:pt idx="350">
                  <c:v>6.9338105918901993</c:v>
                </c:pt>
                <c:pt idx="351">
                  <c:v>8.1379508363370281</c:v>
                </c:pt>
                <c:pt idx="352">
                  <c:v>9.4221245713513202</c:v>
                </c:pt>
                <c:pt idx="353">
                  <c:v>10.786331796933075</c:v>
                </c:pt>
                <c:pt idx="354">
                  <c:v>12.168728452189253</c:v>
                </c:pt>
                <c:pt idx="355">
                  <c:v>13.529297791836123</c:v>
                </c:pt>
                <c:pt idx="356">
                  <c:v>14.813471526850416</c:v>
                </c:pt>
                <c:pt idx="357">
                  <c:v>15.970319254143744</c:v>
                </c:pt>
                <c:pt idx="358">
                  <c:v>16.945272684692839</c:v>
                </c:pt>
                <c:pt idx="359">
                  <c:v>17.661936213865122</c:v>
                </c:pt>
                <c:pt idx="360">
                  <c:v>18.054827894832666</c:v>
                </c:pt>
                <c:pt idx="361">
                  <c:v>18.276738936860632</c:v>
                </c:pt>
                <c:pt idx="362">
                  <c:v>18.091206754181513</c:v>
                </c:pt>
                <c:pt idx="363">
                  <c:v>17.621919468581389</c:v>
                </c:pt>
                <c:pt idx="364">
                  <c:v>16.868877080060262</c:v>
                </c:pt>
                <c:pt idx="365">
                  <c:v>15.853906904227435</c:v>
                </c:pt>
                <c:pt idx="366">
                  <c:v>14.664318203520143</c:v>
                </c:pt>
                <c:pt idx="367">
                  <c:v>13.340127723222121</c:v>
                </c:pt>
                <c:pt idx="368">
                  <c:v>11.924990094551978</c:v>
                </c:pt>
                <c:pt idx="369">
                  <c:v>10.50257669401207</c:v>
                </c:pt>
                <c:pt idx="370">
                  <c:v>9.1019906090814686</c:v>
                </c:pt>
                <c:pt idx="371">
                  <c:v>7.7705243569136764</c:v>
                </c:pt>
                <c:pt idx="372">
                  <c:v>6.5372810249877693</c:v>
                </c:pt>
                <c:pt idx="373">
                  <c:v>5.4277258148479417</c:v>
                </c:pt>
                <c:pt idx="374">
                  <c:v>4.4454966124290785</c:v>
                </c:pt>
                <c:pt idx="375">
                  <c:v>3.6015070755358334</c:v>
                </c:pt>
                <c:pt idx="376">
                  <c:v>2.8884814322984353</c:v>
                </c:pt>
                <c:pt idx="377">
                  <c:v>2.284592367107579</c:v>
                </c:pt>
                <c:pt idx="378">
                  <c:v>1.7934777658981471</c:v>
                </c:pt>
                <c:pt idx="379">
                  <c:v>1.3933103130608324</c:v>
                </c:pt>
                <c:pt idx="380">
                  <c:v>1.0731763507909804</c:v>
                </c:pt>
                <c:pt idx="381">
                  <c:v>0.81852433534905289</c:v>
                </c:pt>
                <c:pt idx="382">
                  <c:v>0.6257163808001649</c:v>
                </c:pt>
                <c:pt idx="383">
                  <c:v>0.47292517153500835</c:v>
                </c:pt>
                <c:pt idx="384">
                  <c:v>0.35702867384426523</c:v>
                </c:pt>
                <c:pt idx="385">
                  <c:v>0.26745664635553468</c:v>
                </c:pt>
                <c:pt idx="386">
                  <c:v>0.20074181998427801</c:v>
                </c:pt>
                <c:pt idx="387">
                  <c:v>0.15076017754771043</c:v>
                </c:pt>
                <c:pt idx="388">
                  <c:v>0.11293853263708836</c:v>
                </c:pt>
                <c:pt idx="389">
                  <c:v>8.4465890790526452E-2</c:v>
                </c:pt>
                <c:pt idx="390">
                  <c:v>6.3262108830457603E-2</c:v>
                </c:pt>
                <c:pt idx="391">
                  <c:v>4.7794545412514926E-2</c:v>
                </c:pt>
                <c:pt idx="392">
                  <c:v>3.6050903931816945E-2</c:v>
                </c:pt>
                <c:pt idx="393">
                  <c:v>2.7291965966395101E-2</c:v>
                </c:pt>
                <c:pt idx="394">
                  <c:v>2.0772728855644358E-2</c:v>
                </c:pt>
                <c:pt idx="395">
                  <c:v>1.5816545815676167E-2</c:v>
                </c:pt>
                <c:pt idx="396">
                  <c:v>1.2152248828904227E-2</c:v>
                </c:pt>
                <c:pt idx="397">
                  <c:v>9.4181956545416438E-3</c:v>
                </c:pt>
                <c:pt idx="398">
                  <c:v>7.3044747897955987E-3</c:v>
                </c:pt>
                <c:pt idx="399">
                  <c:v>5.7004581233862468E-3</c:v>
                </c:pt>
                <c:pt idx="400">
                  <c:v>4.6007979629893057E-3</c:v>
                </c:pt>
                <c:pt idx="401">
                  <c:v>3.579861654223269E-3</c:v>
                </c:pt>
                <c:pt idx="402">
                  <c:v>2.8120676382361832E-3</c:v>
                </c:pt>
                <c:pt idx="403">
                  <c:v>2.2923738051222969E-3</c:v>
                </c:pt>
                <c:pt idx="404">
                  <c:v>1.8681635641413295E-3</c:v>
                </c:pt>
                <c:pt idx="405">
                  <c:v>1.4451138087735902E-3</c:v>
                </c:pt>
                <c:pt idx="406">
                  <c:v>1.2292416573975334E-3</c:v>
                </c:pt>
                <c:pt idx="407">
                  <c:v>1.0189427472737196E-3</c:v>
                </c:pt>
                <c:pt idx="408">
                  <c:v>8.1364593031037257E-4</c:v>
                </c:pt>
                <c:pt idx="409">
                  <c:v>6.0956416724927698E-4</c:v>
                </c:pt>
                <c:pt idx="410">
                  <c:v>5.4174305976522187E-4</c:v>
                </c:pt>
                <c:pt idx="411">
                  <c:v>3.7354540356582868E-4</c:v>
                </c:pt>
                <c:pt idx="412">
                  <c:v>3.6116167605488778E-4</c:v>
                </c:pt>
                <c:pt idx="413">
                  <c:v>3.6116167605488778E-4</c:v>
                </c:pt>
                <c:pt idx="414">
                  <c:v>2.9478626444135581E-4</c:v>
                </c:pt>
                <c:pt idx="415">
                  <c:v>1.8058065613314715E-4</c:v>
                </c:pt>
                <c:pt idx="416">
                  <c:v>1.8058065613314715E-4</c:v>
                </c:pt>
                <c:pt idx="417">
                  <c:v>1.8058065613314715E-4</c:v>
                </c:pt>
                <c:pt idx="418">
                  <c:v>1.8058065613314715E-4</c:v>
                </c:pt>
                <c:pt idx="419">
                  <c:v>1.7475058013390095E-4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59-41D3-B476-DF1677E5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966976"/>
        <c:axId val="1175895552"/>
      </c:scatterChart>
      <c:valAx>
        <c:axId val="1588966976"/>
        <c:scaling>
          <c:orientation val="minMax"/>
          <c:max val="2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95552"/>
        <c:crosses val="autoZero"/>
        <c:crossBetween val="midCat"/>
      </c:valAx>
      <c:valAx>
        <c:axId val="11758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Qx_spec!$B$1</c:f>
              <c:strCache>
                <c:ptCount val="1"/>
                <c:pt idx="0">
                  <c:v>Normalized Texas Red (eV x-axis)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Qx_spec!$A$2:$A$452</c:f>
              <c:numCache>
                <c:formatCode>General</c:formatCode>
                <c:ptCount val="451"/>
                <c:pt idx="0">
                  <c:v>4.1328066505529391</c:v>
                </c:pt>
                <c:pt idx="1">
                  <c:v>4.1190763958999383</c:v>
                </c:pt>
                <c:pt idx="2">
                  <c:v>4.1054370700857001</c:v>
                </c:pt>
                <c:pt idx="3">
                  <c:v>4.0918877728246921</c:v>
                </c:pt>
                <c:pt idx="4">
                  <c:v>4.0784276156772421</c:v>
                </c:pt>
                <c:pt idx="5">
                  <c:v>4.0650557218553489</c:v>
                </c:pt>
                <c:pt idx="6">
                  <c:v>4.051771226032292</c:v>
                </c:pt>
                <c:pt idx="7">
                  <c:v>4.0385732741559659</c:v>
                </c:pt>
                <c:pt idx="8">
                  <c:v>4.0254610232658496</c:v>
                </c:pt>
                <c:pt idx="9">
                  <c:v>4.0124336413135326</c:v>
                </c:pt>
                <c:pt idx="10">
                  <c:v>3.9994903069867154</c:v>
                </c:pt>
                <c:pt idx="11">
                  <c:v>3.9866302095365969</c:v>
                </c:pt>
                <c:pt idx="12">
                  <c:v>3.9738525486085949</c:v>
                </c:pt>
                <c:pt idx="13">
                  <c:v>3.9611565340762986</c:v>
                </c:pt>
                <c:pt idx="14">
                  <c:v>3.9485413858786034</c:v>
                </c:pt>
                <c:pt idx="15">
                  <c:v>3.9360063338599418</c:v>
                </c:pt>
                <c:pt idx="16">
                  <c:v>3.9235506176135493</c:v>
                </c:pt>
                <c:pt idx="17">
                  <c:v>3.9111734863277019</c:v>
                </c:pt>
                <c:pt idx="18">
                  <c:v>3.8988741986348474</c:v>
                </c:pt>
                <c:pt idx="19">
                  <c:v>3.8866520224635783</c:v>
                </c:pt>
                <c:pt idx="20">
                  <c:v>3.8745062348933801</c:v>
                </c:pt>
                <c:pt idx="21">
                  <c:v>3.8624361220120917</c:v>
                </c:pt>
                <c:pt idx="22">
                  <c:v>3.8504409787760303</c:v>
                </c:pt>
                <c:pt idx="23">
                  <c:v>3.8385201088726988</c:v>
                </c:pt>
                <c:pt idx="24">
                  <c:v>3.8266728245860548</c:v>
                </c:pt>
                <c:pt idx="25">
                  <c:v>3.8148984466642508</c:v>
                </c:pt>
                <c:pt idx="26">
                  <c:v>3.8031963041898207</c:v>
                </c:pt>
                <c:pt idx="27">
                  <c:v>3.7915657344522371</c:v>
                </c:pt>
                <c:pt idx="28">
                  <c:v>3.7800060828228097</c:v>
                </c:pt>
                <c:pt idx="29">
                  <c:v>3.7685167026318589</c:v>
                </c:pt>
                <c:pt idx="30">
                  <c:v>3.7570969550481257</c:v>
                </c:pt>
                <c:pt idx="31">
                  <c:v>3.7457462089603668</c:v>
                </c:pt>
                <c:pt idx="32">
                  <c:v>3.7344638408610895</c:v>
                </c:pt>
                <c:pt idx="33">
                  <c:v>3.7232492347323767</c:v>
                </c:pt>
                <c:pt idx="34">
                  <c:v>3.7121017819337778</c:v>
                </c:pt>
                <c:pt idx="35">
                  <c:v>3.7010208810921839</c:v>
                </c:pt>
                <c:pt idx="36">
                  <c:v>3.6900059379936945</c:v>
                </c:pt>
                <c:pt idx="37">
                  <c:v>3.6790563654773933</c:v>
                </c:pt>
                <c:pt idx="38">
                  <c:v>3.6681715833310102</c:v>
                </c:pt>
                <c:pt idx="39">
                  <c:v>3.6573510181884417</c:v>
                </c:pt>
                <c:pt idx="40">
                  <c:v>3.6465941034290639</c:v>
                </c:pt>
                <c:pt idx="41">
                  <c:v>3.6359002790788315</c:v>
                </c:pt>
                <c:pt idx="42">
                  <c:v>3.6252689917131038</c:v>
                </c:pt>
                <c:pt idx="43">
                  <c:v>3.6146996943611707</c:v>
                </c:pt>
                <c:pt idx="44">
                  <c:v>3.6041918464124465</c:v>
                </c:pt>
                <c:pt idx="45">
                  <c:v>3.5937449135242945</c:v>
                </c:pt>
                <c:pt idx="46">
                  <c:v>3.5833583675314498</c:v>
                </c:pt>
                <c:pt idx="47">
                  <c:v>3.5730316863570071</c:v>
                </c:pt>
                <c:pt idx="48">
                  <c:v>3.5627643539249467</c:v>
                </c:pt>
                <c:pt idx="49">
                  <c:v>3.5525558600741589</c:v>
                </c:pt>
                <c:pt idx="50">
                  <c:v>3.5424057004739473</c:v>
                </c:pt>
                <c:pt idx="51">
                  <c:v>3.5323133765409738</c:v>
                </c:pt>
                <c:pt idx="52">
                  <c:v>3.5222783953576182</c:v>
                </c:pt>
                <c:pt idx="53">
                  <c:v>3.5123002695917327</c:v>
                </c:pt>
                <c:pt idx="54">
                  <c:v>3.5023785174177449</c:v>
                </c:pt>
                <c:pt idx="55">
                  <c:v>3.4925126624391027</c:v>
                </c:pt>
                <c:pt idx="56">
                  <c:v>3.4827022336120272</c:v>
                </c:pt>
                <c:pt idx="57">
                  <c:v>3.4729467651705361</c:v>
                </c:pt>
                <c:pt idx="58">
                  <c:v>3.4632457965527421</c:v>
                </c:pt>
                <c:pt idx="59">
                  <c:v>3.4535988723283606</c:v>
                </c:pt>
                <c:pt idx="60">
                  <c:v>3.444005542127448</c:v>
                </c:pt>
                <c:pt idx="61">
                  <c:v>3.434465360570309</c:v>
                </c:pt>
                <c:pt idx="62">
                  <c:v>3.4249778871985681</c:v>
                </c:pt>
                <c:pt idx="63">
                  <c:v>3.4155426864073877</c:v>
                </c:pt>
                <c:pt idx="64">
                  <c:v>3.4061593273787958</c:v>
                </c:pt>
                <c:pt idx="65">
                  <c:v>3.3968273840161141</c:v>
                </c:pt>
                <c:pt idx="66">
                  <c:v>3.3875464348794577</c:v>
                </c:pt>
                <c:pt idx="67">
                  <c:v>3.378316063122293</c:v>
                </c:pt>
                <c:pt idx="68">
                  <c:v>3.3691358564290259</c:v>
                </c:pt>
                <c:pt idx="69">
                  <c:v>3.3600054069536087</c:v>
                </c:pt>
                <c:pt idx="70">
                  <c:v>3.3509243112591394</c:v>
                </c:pt>
                <c:pt idx="71">
                  <c:v>3.3418921702584403</c:v>
                </c:pt>
                <c:pt idx="72">
                  <c:v>3.3329085891555952</c:v>
                </c:pt>
                <c:pt idx="73">
                  <c:v>3.3239731773884227</c:v>
                </c:pt>
                <c:pt idx="74">
                  <c:v>3.3150855485718758</c:v>
                </c:pt>
                <c:pt idx="75">
                  <c:v>3.3062453204423514</c:v>
                </c:pt>
                <c:pt idx="76">
                  <c:v>3.2974521148028764</c:v>
                </c:pt>
                <c:pt idx="77">
                  <c:v>3.2887055574691817</c:v>
                </c:pt>
                <c:pt idx="78">
                  <c:v>3.2800052782166178</c:v>
                </c:pt>
                <c:pt idx="79">
                  <c:v>3.2713509107279193</c:v>
                </c:pt>
                <c:pt idx="80">
                  <c:v>3.262742092541794</c:v>
                </c:pt>
                <c:pt idx="81">
                  <c:v>3.254178465002314</c:v>
                </c:pt>
                <c:pt idx="82">
                  <c:v>3.2456596732091136</c:v>
                </c:pt>
                <c:pt idx="83">
                  <c:v>3.2371853659683589</c:v>
                </c:pt>
                <c:pt idx="84">
                  <c:v>3.2287551957444833</c:v>
                </c:pt>
                <c:pt idx="85">
                  <c:v>3.2203688186126795</c:v>
                </c:pt>
                <c:pt idx="86">
                  <c:v>3.2120258942121285</c:v>
                </c:pt>
                <c:pt idx="87">
                  <c:v>3.2037260856999525</c:v>
                </c:pt>
                <c:pt idx="88">
                  <c:v>3.1954690597058799</c:v>
                </c:pt>
                <c:pt idx="89">
                  <c:v>3.1872544862876135</c:v>
                </c:pt>
                <c:pt idx="90">
                  <c:v>3.1790820388868757</c:v>
                </c:pt>
                <c:pt idx="91">
                  <c:v>3.170951394286142</c:v>
                </c:pt>
                <c:pt idx="92">
                  <c:v>3.1628622325660247</c:v>
                </c:pt>
                <c:pt idx="93">
                  <c:v>3.1548142370633117</c:v>
                </c:pt>
                <c:pt idx="94">
                  <c:v>3.1468070943296489</c:v>
                </c:pt>
                <c:pt idx="95">
                  <c:v>3.1388404940908394</c:v>
                </c:pt>
                <c:pt idx="96">
                  <c:v>3.1309141292067717</c:v>
                </c:pt>
                <c:pt idx="97">
                  <c:v>3.1230276956319436</c:v>
                </c:pt>
                <c:pt idx="98">
                  <c:v>3.1151808923765865</c:v>
                </c:pt>
                <c:pt idx="99">
                  <c:v>3.1073734214683753</c:v>
                </c:pt>
                <c:pt idx="100">
                  <c:v>3.0996049879147036</c:v>
                </c:pt>
                <c:pt idx="101">
                  <c:v>3.0918752996655399</c:v>
                </c:pt>
                <c:pt idx="102">
                  <c:v>3.0841840675768197</c:v>
                </c:pt>
                <c:pt idx="103">
                  <c:v>3.0765310053743962</c:v>
                </c:pt>
                <c:pt idx="104">
                  <c:v>3.0689158296185188</c:v>
                </c:pt>
                <c:pt idx="105">
                  <c:v>3.0613382596688434</c:v>
                </c:pt>
                <c:pt idx="106">
                  <c:v>3.0537980176499548</c:v>
                </c:pt>
                <c:pt idx="107">
                  <c:v>3.0462948284173992</c:v>
                </c:pt>
                <c:pt idx="108">
                  <c:v>3.0388284195242199</c:v>
                </c:pt>
                <c:pt idx="109">
                  <c:v>3.0313985211879744</c:v>
                </c:pt>
                <c:pt idx="110">
                  <c:v>3.0240048662582475</c:v>
                </c:pt>
                <c:pt idx="111">
                  <c:v>3.0166471901846266</c:v>
                </c:pt>
                <c:pt idx="112">
                  <c:v>3.0093252309851488</c:v>
                </c:pt>
                <c:pt idx="113">
                  <c:v>3.0020387292152098</c:v>
                </c:pt>
                <c:pt idx="114">
                  <c:v>2.9947874279369122</c:v>
                </c:pt>
                <c:pt idx="115">
                  <c:v>2.9875710726888709</c:v>
                </c:pt>
                <c:pt idx="116">
                  <c:v>2.9803894114564464</c:v>
                </c:pt>
                <c:pt idx="117">
                  <c:v>2.9732421946424017</c:v>
                </c:pt>
                <c:pt idx="118">
                  <c:v>2.9661291750379943</c:v>
                </c:pt>
                <c:pt idx="119">
                  <c:v>2.9590501077944666</c:v>
                </c:pt>
                <c:pt idx="120">
                  <c:v>2.952004750394956</c:v>
                </c:pt>
                <c:pt idx="121">
                  <c:v>2.9449928626267972</c:v>
                </c:pt>
                <c:pt idx="122">
                  <c:v>2.9380142065542221</c:v>
                </c:pt>
                <c:pt idx="123">
                  <c:v>2.9310685464914457</c:v>
                </c:pt>
                <c:pt idx="124">
                  <c:v>2.9241556489761358</c:v>
                </c:pt>
                <c:pt idx="125">
                  <c:v>2.9172752827432511</c:v>
                </c:pt>
                <c:pt idx="126">
                  <c:v>2.9104272186992524</c:v>
                </c:pt>
                <c:pt idx="127">
                  <c:v>2.9036112298966783</c:v>
                </c:pt>
                <c:pt idx="128">
                  <c:v>2.8968270915090693</c:v>
                </c:pt>
                <c:pt idx="129">
                  <c:v>2.8900745808062505</c:v>
                </c:pt>
                <c:pt idx="130">
                  <c:v>2.8833534771299574</c:v>
                </c:pt>
                <c:pt idx="131">
                  <c:v>2.8766635618697944</c:v>
                </c:pt>
                <c:pt idx="132">
                  <c:v>2.8700046184395411</c:v>
                </c:pt>
                <c:pt idx="133">
                  <c:v>2.8633764322537685</c:v>
                </c:pt>
                <c:pt idx="134">
                  <c:v>2.8567787907047961</c:v>
                </c:pt>
                <c:pt idx="135">
                  <c:v>2.8502114831399576</c:v>
                </c:pt>
                <c:pt idx="136">
                  <c:v>2.843674300839178</c:v>
                </c:pt>
                <c:pt idx="137">
                  <c:v>2.8371670369928639</c:v>
                </c:pt>
                <c:pt idx="138">
                  <c:v>2.8306894866800949</c:v>
                </c:pt>
                <c:pt idx="139">
                  <c:v>2.8242414468471102</c:v>
                </c:pt>
                <c:pt idx="140">
                  <c:v>2.8178227162860949</c:v>
                </c:pt>
                <c:pt idx="141">
                  <c:v>2.8114330956142437</c:v>
                </c:pt>
                <c:pt idx="142">
                  <c:v>2.8050723872531256</c:v>
                </c:pt>
                <c:pt idx="143">
                  <c:v>2.7987403954083105</c:v>
                </c:pt>
                <c:pt idx="144">
                  <c:v>2.7924369260492834</c:v>
                </c:pt>
                <c:pt idx="145">
                  <c:v>2.7861617868896214</c:v>
                </c:pt>
                <c:pt idx="146">
                  <c:v>2.7799147873674475</c:v>
                </c:pt>
                <c:pt idx="147">
                  <c:v>2.7736957386261336</c:v>
                </c:pt>
                <c:pt idx="148">
                  <c:v>2.7675044534952713</c:v>
                </c:pt>
                <c:pt idx="149">
                  <c:v>2.7613407464718969</c:v>
                </c:pt>
                <c:pt idx="150">
                  <c:v>2.7552044337019588</c:v>
                </c:pt>
                <c:pt idx="151">
                  <c:v>2.7490953329620438</c:v>
                </c:pt>
                <c:pt idx="152">
                  <c:v>2.7430132636413309</c:v>
                </c:pt>
                <c:pt idx="153">
                  <c:v>2.7369580467237999</c:v>
                </c:pt>
                <c:pt idx="154">
                  <c:v>2.7309295047706645</c:v>
                </c:pt>
                <c:pt idx="155">
                  <c:v>2.7249274619030364</c:v>
                </c:pt>
                <c:pt idx="156">
                  <c:v>2.7189517437848281</c:v>
                </c:pt>
                <c:pt idx="157">
                  <c:v>2.7130021776058681</c:v>
                </c:pt>
                <c:pt idx="158">
                  <c:v>2.707078592065244</c:v>
                </c:pt>
                <c:pt idx="159">
                  <c:v>2.7011808173548619</c:v>
                </c:pt>
                <c:pt idx="160">
                  <c:v>2.6953086851432206</c:v>
                </c:pt>
                <c:pt idx="161">
                  <c:v>2.689462028559396</c:v>
                </c:pt>
                <c:pt idx="162">
                  <c:v>2.683640682177233</c:v>
                </c:pt>
                <c:pt idx="163">
                  <c:v>2.6778444819997445</c:v>
                </c:pt>
                <c:pt idx="164">
                  <c:v>2.6720732654437098</c:v>
                </c:pt>
                <c:pt idx="165">
                  <c:v>2.6663268713244763</c:v>
                </c:pt>
                <c:pt idx="166">
                  <c:v>2.660605139840948</c:v>
                </c:pt>
                <c:pt idx="167">
                  <c:v>2.6549079125607742</c:v>
                </c:pt>
                <c:pt idx="168">
                  <c:v>2.6492350324057301</c:v>
                </c:pt>
                <c:pt idx="169">
                  <c:v>2.6435863436372742</c:v>
                </c:pt>
                <c:pt idx="170">
                  <c:v>2.637961691842301</c:v>
                </c:pt>
                <c:pt idx="171">
                  <c:v>2.6323609239190691</c:v>
                </c:pt>
                <c:pt idx="172">
                  <c:v>2.6267838880633083</c:v>
                </c:pt>
                <c:pt idx="173">
                  <c:v>2.6212304337545067</c:v>
                </c:pt>
                <c:pt idx="174">
                  <c:v>2.6157004117423663</c:v>
                </c:pt>
                <c:pt idx="175">
                  <c:v>2.6101936740334346</c:v>
                </c:pt>
                <c:pt idx="176">
                  <c:v>2.6047100738779023</c:v>
                </c:pt>
                <c:pt idx="177">
                  <c:v>2.5992494657565652</c:v>
                </c:pt>
                <c:pt idx="178">
                  <c:v>2.593811705367953</c:v>
                </c:pt>
                <c:pt idx="179">
                  <c:v>2.5883966496156194</c:v>
                </c:pt>
                <c:pt idx="180">
                  <c:v>2.5830041565955866</c:v>
                </c:pt>
                <c:pt idx="181">
                  <c:v>2.5776340855839535</c:v>
                </c:pt>
                <c:pt idx="182">
                  <c:v>2.5722862970246507</c:v>
                </c:pt>
                <c:pt idx="183">
                  <c:v>2.5669606525173525</c:v>
                </c:pt>
                <c:pt idx="184">
                  <c:v>2.5616570148055402</c:v>
                </c:pt>
                <c:pt idx="185">
                  <c:v>2.5563752477647048</c:v>
                </c:pt>
                <c:pt idx="186">
                  <c:v>2.5511152163907029</c:v>
                </c:pt>
                <c:pt idx="187">
                  <c:v>2.5458767867882579</c:v>
                </c:pt>
                <c:pt idx="188">
                  <c:v>2.5406598261595934</c:v>
                </c:pt>
                <c:pt idx="189">
                  <c:v>2.5354642027932139</c:v>
                </c:pt>
                <c:pt idx="190">
                  <c:v>2.5302897860528195</c:v>
                </c:pt>
                <c:pt idx="191">
                  <c:v>2.5251364463663575</c:v>
                </c:pt>
                <c:pt idx="192">
                  <c:v>2.5200040552152068</c:v>
                </c:pt>
                <c:pt idx="193">
                  <c:v>2.5148924851234922</c:v>
                </c:pt>
                <c:pt idx="194">
                  <c:v>2.5098016096475333</c:v>
                </c:pt>
                <c:pt idx="195">
                  <c:v>2.5047313033654173</c:v>
                </c:pt>
                <c:pt idx="196">
                  <c:v>2.4996814418666973</c:v>
                </c:pt>
                <c:pt idx="197">
                  <c:v>2.4946519017422162</c:v>
                </c:pt>
                <c:pt idx="198">
                  <c:v>2.4896425605740595</c:v>
                </c:pt>
                <c:pt idx="199">
                  <c:v>2.4846532969256145</c:v>
                </c:pt>
                <c:pt idx="200">
                  <c:v>2.4796839903317625</c:v>
                </c:pt>
                <c:pt idx="201">
                  <c:v>2.4747345212891849</c:v>
                </c:pt>
                <c:pt idx="202">
                  <c:v>2.4698047712467761</c:v>
                </c:pt>
                <c:pt idx="203">
                  <c:v>2.4648946225961863</c:v>
                </c:pt>
                <c:pt idx="204">
                  <c:v>2.4600039586624636</c:v>
                </c:pt>
                <c:pt idx="205">
                  <c:v>2.4551326636948145</c:v>
                </c:pt>
                <c:pt idx="206">
                  <c:v>2.4502806228574734</c:v>
                </c:pt>
                <c:pt idx="207">
                  <c:v>2.4454477222206736</c:v>
                </c:pt>
                <c:pt idx="208">
                  <c:v>2.4406338487517352</c:v>
                </c:pt>
                <c:pt idx="209">
                  <c:v>2.4358388903062509</c:v>
                </c:pt>
                <c:pt idx="210">
                  <c:v>2.4310627356193755</c:v>
                </c:pt>
                <c:pt idx="211">
                  <c:v>2.4263052742972238</c:v>
                </c:pt>
                <c:pt idx="212">
                  <c:v>2.4215663968083625</c:v>
                </c:pt>
                <c:pt idx="213">
                  <c:v>2.4168459944754028</c:v>
                </c:pt>
                <c:pt idx="214">
                  <c:v>2.4121439594666954</c:v>
                </c:pt>
                <c:pt idx="215">
                  <c:v>2.4074601847881199</c:v>
                </c:pt>
                <c:pt idx="216">
                  <c:v>2.4027945642749642</c:v>
                </c:pt>
                <c:pt idx="217">
                  <c:v>2.3981469925839103</c:v>
                </c:pt>
                <c:pt idx="218">
                  <c:v>2.3935173651850996</c:v>
                </c:pt>
                <c:pt idx="219">
                  <c:v>2.3889055783542998</c:v>
                </c:pt>
                <c:pt idx="220">
                  <c:v>2.3843115291651573</c:v>
                </c:pt>
                <c:pt idx="221">
                  <c:v>2.3797351154815387</c:v>
                </c:pt>
                <c:pt idx="222">
                  <c:v>2.3751762359499646</c:v>
                </c:pt>
                <c:pt idx="223">
                  <c:v>2.3706347899921254</c:v>
                </c:pt>
                <c:pt idx="224">
                  <c:v>2.3661106777974843</c:v>
                </c:pt>
                <c:pt idx="225">
                  <c:v>2.3616038003159647</c:v>
                </c:pt>
                <c:pt idx="226">
                  <c:v>2.3571140592507258</c:v>
                </c:pt>
                <c:pt idx="227">
                  <c:v>2.3526413570510085</c:v>
                </c:pt>
                <c:pt idx="228">
                  <c:v>2.3481855969050787</c:v>
                </c:pt>
                <c:pt idx="229">
                  <c:v>2.3437466827332356</c:v>
                </c:pt>
                <c:pt idx="230">
                  <c:v>2.3393245191809089</c:v>
                </c:pt>
                <c:pt idx="231">
                  <c:v>2.3349190116118295</c:v>
                </c:pt>
                <c:pt idx="232">
                  <c:v>2.3305300661012809</c:v>
                </c:pt>
                <c:pt idx="233">
                  <c:v>2.3261575894294215</c:v>
                </c:pt>
                <c:pt idx="234">
                  <c:v>2.321801489074685</c:v>
                </c:pt>
                <c:pt idx="235">
                  <c:v>2.317461673207255</c:v>
                </c:pt>
                <c:pt idx="236">
                  <c:v>2.3131380506826149</c:v>
                </c:pt>
                <c:pt idx="237">
                  <c:v>2.3088305310351616</c:v>
                </c:pt>
                <c:pt idx="238">
                  <c:v>2.3045390244718984</c:v>
                </c:pt>
                <c:pt idx="239">
                  <c:v>2.3002634418661998</c:v>
                </c:pt>
                <c:pt idx="240">
                  <c:v>2.2960036947516325</c:v>
                </c:pt>
                <c:pt idx="241">
                  <c:v>2.2917596953158625</c:v>
                </c:pt>
                <c:pt idx="242">
                  <c:v>2.2875313563946151</c:v>
                </c:pt>
                <c:pt idx="243">
                  <c:v>2.2833185914657119</c:v>
                </c:pt>
                <c:pt idx="244">
                  <c:v>2.2791213146431648</c:v>
                </c:pt>
                <c:pt idx="245">
                  <c:v>2.2749394406713423</c:v>
                </c:pt>
                <c:pt idx="246">
                  <c:v>2.2707728849191966</c:v>
                </c:pt>
                <c:pt idx="247">
                  <c:v>2.2666215633745552</c:v>
                </c:pt>
                <c:pt idx="248">
                  <c:v>2.2624853926384705</c:v>
                </c:pt>
                <c:pt idx="249">
                  <c:v>2.2583642899196383</c:v>
                </c:pt>
                <c:pt idx="250">
                  <c:v>2.2542581730288758</c:v>
                </c:pt>
                <c:pt idx="251">
                  <c:v>2.2501669603736509</c:v>
                </c:pt>
                <c:pt idx="252">
                  <c:v>2.2460905709526835</c:v>
                </c:pt>
                <c:pt idx="253">
                  <c:v>2.2420289243505995</c:v>
                </c:pt>
                <c:pt idx="254">
                  <c:v>2.2379819407326385</c:v>
                </c:pt>
                <c:pt idx="255">
                  <c:v>2.2339495408394261</c:v>
                </c:pt>
                <c:pt idx="256">
                  <c:v>2.2299316459818015</c:v>
                </c:pt>
                <c:pt idx="257">
                  <c:v>2.2259281780356939</c:v>
                </c:pt>
                <c:pt idx="258">
                  <c:v>2.221939059437064</c:v>
                </c:pt>
                <c:pt idx="259">
                  <c:v>2.2179642131768902</c:v>
                </c:pt>
                <c:pt idx="260">
                  <c:v>2.2140035627962171</c:v>
                </c:pt>
                <c:pt idx="261">
                  <c:v>2.210057032381251</c:v>
                </c:pt>
                <c:pt idx="262">
                  <c:v>2.2061245465585082</c:v>
                </c:pt>
                <c:pt idx="263">
                  <c:v>2.2022060304900202</c:v>
                </c:pt>
                <c:pt idx="264">
                  <c:v>2.1983014098685842</c:v>
                </c:pt>
                <c:pt idx="265">
                  <c:v>2.194410610913065</c:v>
                </c:pt>
                <c:pt idx="266">
                  <c:v>2.1905335603637481</c:v>
                </c:pt>
                <c:pt idx="267">
                  <c:v>2.1866701854777455</c:v>
                </c:pt>
                <c:pt idx="268">
                  <c:v>2.1828204140244392</c:v>
                </c:pt>
                <c:pt idx="269">
                  <c:v>2.1789841742809868</c:v>
                </c:pt>
                <c:pt idx="270">
                  <c:v>2.1751613950278625</c:v>
                </c:pt>
                <c:pt idx="271">
                  <c:v>2.1713520055444513</c:v>
                </c:pt>
                <c:pt idx="272">
                  <c:v>2.1675559356046885</c:v>
                </c:pt>
                <c:pt idx="273">
                  <c:v>2.1637731154727424</c:v>
                </c:pt>
                <c:pt idx="274">
                  <c:v>2.1600034758987485</c:v>
                </c:pt>
                <c:pt idx="275">
                  <c:v>2.156246948114577</c:v>
                </c:pt>
                <c:pt idx="276">
                  <c:v>2.152503463829655</c:v>
                </c:pt>
                <c:pt idx="277">
                  <c:v>2.1487729552268311</c:v>
                </c:pt>
                <c:pt idx="278">
                  <c:v>2.1450553549582727</c:v>
                </c:pt>
                <c:pt idx="279">
                  <c:v>2.141350596141419</c:v>
                </c:pt>
                <c:pt idx="280">
                  <c:v>2.1376586123549681</c:v>
                </c:pt>
                <c:pt idx="281">
                  <c:v>2.1339793376349081</c:v>
                </c:pt>
                <c:pt idx="282">
                  <c:v>2.1303127064705869</c:v>
                </c:pt>
                <c:pt idx="283">
                  <c:v>2.1266586538008259</c:v>
                </c:pt>
                <c:pt idx="284">
                  <c:v>2.1230171150100712</c:v>
                </c:pt>
                <c:pt idx="285">
                  <c:v>2.1193880259245841</c:v>
                </c:pt>
                <c:pt idx="286">
                  <c:v>2.1157713228086714</c:v>
                </c:pt>
                <c:pt idx="287">
                  <c:v>2.1121669423609566</c:v>
                </c:pt>
                <c:pt idx="288">
                  <c:v>2.108574821710683</c:v>
                </c:pt>
                <c:pt idx="289">
                  <c:v>2.1049948984140605</c:v>
                </c:pt>
                <c:pt idx="290">
                  <c:v>2.1014271104506466</c:v>
                </c:pt>
                <c:pt idx="291">
                  <c:v>2.0978713962197659</c:v>
                </c:pt>
                <c:pt idx="292">
                  <c:v>2.0943276945369624</c:v>
                </c:pt>
                <c:pt idx="293">
                  <c:v>2.0907959446304916</c:v>
                </c:pt>
                <c:pt idx="294">
                  <c:v>2.0872760861378477</c:v>
                </c:pt>
                <c:pt idx="295">
                  <c:v>2.0837680591023218</c:v>
                </c:pt>
                <c:pt idx="296">
                  <c:v>2.0802718039696004</c:v>
                </c:pt>
                <c:pt idx="297">
                  <c:v>2.0767872615843914</c:v>
                </c:pt>
                <c:pt idx="298">
                  <c:v>2.0733143731870931</c:v>
                </c:pt>
                <c:pt idx="299">
                  <c:v>2.0698530804104873</c:v>
                </c:pt>
                <c:pt idx="300">
                  <c:v>2.0664033252764695</c:v>
                </c:pt>
                <c:pt idx="301">
                  <c:v>2.0629650501928141</c:v>
                </c:pt>
                <c:pt idx="302">
                  <c:v>2.0595381979499692</c:v>
                </c:pt>
                <c:pt idx="303">
                  <c:v>2.05612271171788</c:v>
                </c:pt>
                <c:pt idx="304">
                  <c:v>2.0527185350428501</c:v>
                </c:pt>
                <c:pt idx="305">
                  <c:v>2.0493256118444325</c:v>
                </c:pt>
                <c:pt idx="306">
                  <c:v>2.045943886412346</c:v>
                </c:pt>
                <c:pt idx="307">
                  <c:v>2.042573303403429</c:v>
                </c:pt>
                <c:pt idx="308">
                  <c:v>2.0392138078386211</c:v>
                </c:pt>
                <c:pt idx="309">
                  <c:v>2.0358653450999697</c:v>
                </c:pt>
                <c:pt idx="310">
                  <c:v>2.0325278609276745</c:v>
                </c:pt>
                <c:pt idx="311">
                  <c:v>2.0292013014171548</c:v>
                </c:pt>
                <c:pt idx="312">
                  <c:v>2.025885613016146</c:v>
                </c:pt>
                <c:pt idx="313">
                  <c:v>2.0225807425218298</c:v>
                </c:pt>
                <c:pt idx="314">
                  <c:v>2.0192866370779829</c:v>
                </c:pt>
                <c:pt idx="315">
                  <c:v>2.0160032441721651</c:v>
                </c:pt>
                <c:pt idx="316">
                  <c:v>2.0127305116329248</c:v>
                </c:pt>
                <c:pt idx="317">
                  <c:v>2.0094683876270363</c:v>
                </c:pt>
                <c:pt idx="318">
                  <c:v>2.0062168206567663</c:v>
                </c:pt>
                <c:pt idx="319">
                  <c:v>2.0029757595571596</c:v>
                </c:pt>
                <c:pt idx="320">
                  <c:v>1.9997451534933577</c:v>
                </c:pt>
                <c:pt idx="321">
                  <c:v>1.9965249519579413</c:v>
                </c:pt>
                <c:pt idx="322">
                  <c:v>1.9933151047682984</c:v>
                </c:pt>
                <c:pt idx="323">
                  <c:v>1.9901155620640156</c:v>
                </c:pt>
                <c:pt idx="324">
                  <c:v>1.9869262743042975</c:v>
                </c:pt>
                <c:pt idx="325">
                  <c:v>1.9837471922654104</c:v>
                </c:pt>
                <c:pt idx="326">
                  <c:v>1.9805782670381493</c:v>
                </c:pt>
                <c:pt idx="327">
                  <c:v>1.9774194500253297</c:v>
                </c:pt>
                <c:pt idx="328">
                  <c:v>1.9742706929393017</c:v>
                </c:pt>
                <c:pt idx="329">
                  <c:v>1.9711319477994937</c:v>
                </c:pt>
                <c:pt idx="330">
                  <c:v>1.9680031669299709</c:v>
                </c:pt>
                <c:pt idx="331">
                  <c:v>1.9648843029570229</c:v>
                </c:pt>
                <c:pt idx="332">
                  <c:v>1.9617753088067746</c:v>
                </c:pt>
                <c:pt idx="333">
                  <c:v>1.9586761377028146</c:v>
                </c:pt>
                <c:pt idx="334">
                  <c:v>1.9555867431638509</c:v>
                </c:pt>
                <c:pt idx="335">
                  <c:v>1.9525070790013885</c:v>
                </c:pt>
                <c:pt idx="336">
                  <c:v>1.9494370993174237</c:v>
                </c:pt>
                <c:pt idx="337">
                  <c:v>1.946376758502169</c:v>
                </c:pt>
                <c:pt idx="338">
                  <c:v>1.9433260112317892</c:v>
                </c:pt>
                <c:pt idx="339">
                  <c:v>1.9402848124661682</c:v>
                </c:pt>
                <c:pt idx="340">
                  <c:v>1.93725311744669</c:v>
                </c:pt>
                <c:pt idx="341">
                  <c:v>1.934230881694043</c:v>
                </c:pt>
                <c:pt idx="342">
                  <c:v>1.9312180610060459</c:v>
                </c:pt>
                <c:pt idx="343">
                  <c:v>1.9282146114554926</c:v>
                </c:pt>
                <c:pt idx="344">
                  <c:v>1.9252204893880152</c:v>
                </c:pt>
                <c:pt idx="345">
                  <c:v>1.9222356514199714</c:v>
                </c:pt>
                <c:pt idx="346">
                  <c:v>1.9192600544363494</c:v>
                </c:pt>
                <c:pt idx="347">
                  <c:v>1.9162936555886885</c:v>
                </c:pt>
                <c:pt idx="348">
                  <c:v>1.9133364122930274</c:v>
                </c:pt>
                <c:pt idx="349">
                  <c:v>1.9103882822278606</c:v>
                </c:pt>
                <c:pt idx="350">
                  <c:v>1.9074492233321254</c:v>
                </c:pt>
                <c:pt idx="351">
                  <c:v>1.9045191938031973</c:v>
                </c:pt>
                <c:pt idx="352">
                  <c:v>1.9015981520949103</c:v>
                </c:pt>
                <c:pt idx="353">
                  <c:v>1.8986860569155919</c:v>
                </c:pt>
                <c:pt idx="354">
                  <c:v>1.8957828672261186</c:v>
                </c:pt>
                <c:pt idx="355">
                  <c:v>1.8928885422379871</c:v>
                </c:pt>
                <c:pt idx="356">
                  <c:v>1.8900030414114048</c:v>
                </c:pt>
                <c:pt idx="357">
                  <c:v>1.8871263244533967</c:v>
                </c:pt>
                <c:pt idx="358">
                  <c:v>1.8842583513159294</c:v>
                </c:pt>
                <c:pt idx="359">
                  <c:v>1.8813990821940541</c:v>
                </c:pt>
                <c:pt idx="360">
                  <c:v>1.8785484775240628</c:v>
                </c:pt>
                <c:pt idx="361">
                  <c:v>1.8757064979816667</c:v>
                </c:pt>
                <c:pt idx="362">
                  <c:v>1.8728731044801834</c:v>
                </c:pt>
                <c:pt idx="363">
                  <c:v>1.8700482581687503</c:v>
                </c:pt>
                <c:pt idx="364">
                  <c:v>1.8672319204305448</c:v>
                </c:pt>
                <c:pt idx="365">
                  <c:v>1.8644240528810248</c:v>
                </c:pt>
                <c:pt idx="366">
                  <c:v>1.8616246173661883</c:v>
                </c:pt>
                <c:pt idx="367">
                  <c:v>1.8588335759608423</c:v>
                </c:pt>
                <c:pt idx="368">
                  <c:v>1.8560508909668889</c:v>
                </c:pt>
                <c:pt idx="369">
                  <c:v>1.8532765249116316</c:v>
                </c:pt>
                <c:pt idx="370">
                  <c:v>1.8505104405460919</c:v>
                </c:pt>
                <c:pt idx="371">
                  <c:v>1.8477526008433407</c:v>
                </c:pt>
                <c:pt idx="372">
                  <c:v>1.8450029689968472</c:v>
                </c:pt>
                <c:pt idx="373">
                  <c:v>1.842261508418843</c:v>
                </c:pt>
                <c:pt idx="374">
                  <c:v>1.8395281827386967</c:v>
                </c:pt>
                <c:pt idx="375">
                  <c:v>1.8368029558013061</c:v>
                </c:pt>
                <c:pt idx="376">
                  <c:v>1.8340857916655051</c:v>
                </c:pt>
                <c:pt idx="377">
                  <c:v>1.8313766546024841</c:v>
                </c:pt>
                <c:pt idx="378">
                  <c:v>1.8286755090942208</c:v>
                </c:pt>
                <c:pt idx="379">
                  <c:v>1.8259823198319314</c:v>
                </c:pt>
                <c:pt idx="380">
                  <c:v>1.8232970517145319</c:v>
                </c:pt>
                <c:pt idx="381">
                  <c:v>1.8206196698471098</c:v>
                </c:pt>
                <c:pt idx="382">
                  <c:v>1.8179501395394158</c:v>
                </c:pt>
                <c:pt idx="383">
                  <c:v>1.8152884263043654</c:v>
                </c:pt>
                <c:pt idx="384">
                  <c:v>1.8126344958565519</c:v>
                </c:pt>
                <c:pt idx="385">
                  <c:v>1.809988314110776</c:v>
                </c:pt>
                <c:pt idx="386">
                  <c:v>1.8073498471805853</c:v>
                </c:pt>
                <c:pt idx="387">
                  <c:v>1.8047190613768291</c:v>
                </c:pt>
                <c:pt idx="388">
                  <c:v>1.8020959232062232</c:v>
                </c:pt>
                <c:pt idx="389">
                  <c:v>1.7994803993699298</c:v>
                </c:pt>
                <c:pt idx="390">
                  <c:v>1.7968724567621472</c:v>
                </c:pt>
                <c:pt idx="391">
                  <c:v>1.7942720624687143</c:v>
                </c:pt>
                <c:pt idx="392">
                  <c:v>1.7916791837657249</c:v>
                </c:pt>
                <c:pt idx="393">
                  <c:v>1.7890937881181554</c:v>
                </c:pt>
                <c:pt idx="394">
                  <c:v>1.7865158431785035</c:v>
                </c:pt>
                <c:pt idx="395">
                  <c:v>1.7839453167854409</c:v>
                </c:pt>
                <c:pt idx="396">
                  <c:v>1.7813821769624734</c:v>
                </c:pt>
                <c:pt idx="397">
                  <c:v>1.7788263919166161</c:v>
                </c:pt>
                <c:pt idx="398">
                  <c:v>1.7762779300370795</c:v>
                </c:pt>
                <c:pt idx="399">
                  <c:v>1.7737367598939653</c:v>
                </c:pt>
                <c:pt idx="400">
                  <c:v>1.7712028502369737</c:v>
                </c:pt>
                <c:pt idx="401">
                  <c:v>1.7686761699941249</c:v>
                </c:pt>
                <c:pt idx="402">
                  <c:v>1.7661566882704869</c:v>
                </c:pt>
                <c:pt idx="403">
                  <c:v>1.7636443743469155</c:v>
                </c:pt>
                <c:pt idx="404">
                  <c:v>1.7611391976788091</c:v>
                </c:pt>
                <c:pt idx="405">
                  <c:v>1.7586411278948679</c:v>
                </c:pt>
                <c:pt idx="406">
                  <c:v>1.7561501347958663</c:v>
                </c:pt>
                <c:pt idx="407">
                  <c:v>1.753666188353439</c:v>
                </c:pt>
                <c:pt idx="408">
                  <c:v>1.7511892587088724</c:v>
                </c:pt>
                <c:pt idx="409">
                  <c:v>1.7487193161719063</c:v>
                </c:pt>
                <c:pt idx="410">
                  <c:v>1.7462563312195514</c:v>
                </c:pt>
                <c:pt idx="411">
                  <c:v>1.743800274494911</c:v>
                </c:pt>
                <c:pt idx="412">
                  <c:v>1.7413511168060136</c:v>
                </c:pt>
                <c:pt idx="413">
                  <c:v>1.7389088291246588</c:v>
                </c:pt>
                <c:pt idx="414">
                  <c:v>1.7364733825852681</c:v>
                </c:pt>
                <c:pt idx="415">
                  <c:v>1.7340447484837507</c:v>
                </c:pt>
                <c:pt idx="416">
                  <c:v>1.7316228982763711</c:v>
                </c:pt>
                <c:pt idx="417">
                  <c:v>1.7292078035786353</c:v>
                </c:pt>
                <c:pt idx="418">
                  <c:v>1.7267994361641803</c:v>
                </c:pt>
                <c:pt idx="419">
                  <c:v>1.7243977679636739</c:v>
                </c:pt>
                <c:pt idx="420">
                  <c:v>1.722002771063724</c:v>
                </c:pt>
                <c:pt idx="421">
                  <c:v>1.7196144177057997</c:v>
                </c:pt>
                <c:pt idx="422">
                  <c:v>1.7172326802851545</c:v>
                </c:pt>
                <c:pt idx="423">
                  <c:v>1.7148575313497672</c:v>
                </c:pt>
                <c:pt idx="424">
                  <c:v>1.7124889435992841</c:v>
                </c:pt>
                <c:pt idx="425">
                  <c:v>1.7101268898839748</c:v>
                </c:pt>
                <c:pt idx="426">
                  <c:v>1.7077713432036938</c:v>
                </c:pt>
                <c:pt idx="427">
                  <c:v>1.7054222767068523</c:v>
                </c:pt>
                <c:pt idx="428">
                  <c:v>1.7030796636893979</c:v>
                </c:pt>
                <c:pt idx="429">
                  <c:v>1.7007434775938017</c:v>
                </c:pt>
                <c:pt idx="430">
                  <c:v>1.698413692008057</c:v>
                </c:pt>
                <c:pt idx="431">
                  <c:v>1.6960902806646805</c:v>
                </c:pt>
                <c:pt idx="432">
                  <c:v>1.6937732174397289</c:v>
                </c:pt>
                <c:pt idx="433">
                  <c:v>1.6914624763518165</c:v>
                </c:pt>
                <c:pt idx="434">
                  <c:v>1.6891580315611465</c:v>
                </c:pt>
                <c:pt idx="435">
                  <c:v>1.6868598573685463</c:v>
                </c:pt>
                <c:pt idx="436">
                  <c:v>1.684567928214513</c:v>
                </c:pt>
                <c:pt idx="437">
                  <c:v>1.6822822186782658</c:v>
                </c:pt>
                <c:pt idx="438">
                  <c:v>1.6800027034768044</c:v>
                </c:pt>
                <c:pt idx="439">
                  <c:v>1.6777293574639804</c:v>
                </c:pt>
                <c:pt idx="440">
                  <c:v>1.6754621556295697</c:v>
                </c:pt>
                <c:pt idx="441">
                  <c:v>1.6732010730983558</c:v>
                </c:pt>
                <c:pt idx="442">
                  <c:v>1.6709460851292202</c:v>
                </c:pt>
                <c:pt idx="443">
                  <c:v>1.6686971671142419</c:v>
                </c:pt>
                <c:pt idx="444">
                  <c:v>1.6664542945777976</c:v>
                </c:pt>
                <c:pt idx="445">
                  <c:v>1.6642174431756798</c:v>
                </c:pt>
                <c:pt idx="446">
                  <c:v>1.6619865886942113</c:v>
                </c:pt>
                <c:pt idx="447">
                  <c:v>1.6597617070493731</c:v>
                </c:pt>
                <c:pt idx="448">
                  <c:v>1.6575427742859379</c:v>
                </c:pt>
                <c:pt idx="449">
                  <c:v>1.6553297665766111</c:v>
                </c:pt>
                <c:pt idx="450">
                  <c:v>1.6531226602211757</c:v>
                </c:pt>
              </c:numCache>
            </c:numRef>
          </c:xVal>
          <c:yVal>
            <c:numRef>
              <c:f>Qx_spec!$B$2:$B$452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5.6279364191289802E-2</c:v>
                </c:pt>
                <c:pt idx="271">
                  <c:v>6.3024909496530696E-2</c:v>
                </c:pt>
                <c:pt idx="272">
                  <c:v>6.5546336456586002E-2</c:v>
                </c:pt>
                <c:pt idx="273">
                  <c:v>8.4453872626161983E-2</c:v>
                </c:pt>
                <c:pt idx="274">
                  <c:v>9.2735576094409952E-2</c:v>
                </c:pt>
                <c:pt idx="275">
                  <c:v>0.11687212879742058</c:v>
                </c:pt>
                <c:pt idx="276">
                  <c:v>0.13826119993848243</c:v>
                </c:pt>
                <c:pt idx="277">
                  <c:v>0.15106336223843178</c:v>
                </c:pt>
                <c:pt idx="278">
                  <c:v>0.18690916339582281</c:v>
                </c:pt>
                <c:pt idx="279">
                  <c:v>0.21156747798107492</c:v>
                </c:pt>
                <c:pt idx="280">
                  <c:v>0.25026903895510316</c:v>
                </c:pt>
                <c:pt idx="281">
                  <c:v>0.30157520190473697</c:v>
                </c:pt>
                <c:pt idx="282">
                  <c:v>0.35877081542078815</c:v>
                </c:pt>
                <c:pt idx="283">
                  <c:v>0.4263655738301062</c:v>
                </c:pt>
                <c:pt idx="284">
                  <c:v>0.4965596435581151</c:v>
                </c:pt>
                <c:pt idx="285">
                  <c:v>0.59724259026419113</c:v>
                </c:pt>
                <c:pt idx="286">
                  <c:v>0.69154408521149324</c:v>
                </c:pt>
                <c:pt idx="287">
                  <c:v>0.80025228688787087</c:v>
                </c:pt>
                <c:pt idx="288">
                  <c:v>0.9286069763316106</c:v>
                </c:pt>
                <c:pt idx="289">
                  <c:v>1.0754658496160576</c:v>
                </c:pt>
                <c:pt idx="290">
                  <c:v>1.2416944995725516</c:v>
                </c:pt>
                <c:pt idx="291">
                  <c:v>1.4462308562667221</c:v>
                </c:pt>
                <c:pt idx="292">
                  <c:v>1.6336326540610691</c:v>
                </c:pt>
                <c:pt idx="293">
                  <c:v>1.8579630355596917</c:v>
                </c:pt>
                <c:pt idx="294">
                  <c:v>2.1271984988579735</c:v>
                </c:pt>
                <c:pt idx="295">
                  <c:v>2.3717167593974007</c:v>
                </c:pt>
                <c:pt idx="296">
                  <c:v>2.6960994142590011</c:v>
                </c:pt>
                <c:pt idx="297">
                  <c:v>2.9407158217544325</c:v>
                </c:pt>
                <c:pt idx="298">
                  <c:v>3.2837103055052617</c:v>
                </c:pt>
                <c:pt idx="299">
                  <c:v>3.5482195179673166</c:v>
                </c:pt>
                <c:pt idx="300">
                  <c:v>3.8686629972592286</c:v>
                </c:pt>
                <c:pt idx="301">
                  <c:v>4.1439063206773001</c:v>
                </c:pt>
                <c:pt idx="302">
                  <c:v>4.4403208923147206</c:v>
                </c:pt>
                <c:pt idx="303">
                  <c:v>4.6689843036193857</c:v>
                </c:pt>
                <c:pt idx="304">
                  <c:v>5.0383714536489856</c:v>
                </c:pt>
                <c:pt idx="305">
                  <c:v>5.2513763096308956</c:v>
                </c:pt>
                <c:pt idx="306">
                  <c:v>5.559412747271546</c:v>
                </c:pt>
                <c:pt idx="307">
                  <c:v>5.7388367805581728</c:v>
                </c:pt>
                <c:pt idx="308">
                  <c:v>5.90358879373143</c:v>
                </c:pt>
                <c:pt idx="309">
                  <c:v>6.0107317097610835</c:v>
                </c:pt>
                <c:pt idx="310">
                  <c:v>6.1152157930922755</c:v>
                </c:pt>
                <c:pt idx="311">
                  <c:v>6.2221611487975856</c:v>
                </c:pt>
                <c:pt idx="312">
                  <c:v>6.3112830172925385</c:v>
                </c:pt>
                <c:pt idx="313">
                  <c:v>6.3320616776878715</c:v>
                </c:pt>
                <c:pt idx="314">
                  <c:v>6.2573180216444433</c:v>
                </c:pt>
                <c:pt idx="315">
                  <c:v>6.2268886660461469</c:v>
                </c:pt>
                <c:pt idx="316">
                  <c:v>6.180604461213087</c:v>
                </c:pt>
                <c:pt idx="317">
                  <c:v>6.0762185248378993</c:v>
                </c:pt>
                <c:pt idx="318">
                  <c:v>5.9557814453159406</c:v>
                </c:pt>
                <c:pt idx="319">
                  <c:v>5.8120050196561923</c:v>
                </c:pt>
                <c:pt idx="320">
                  <c:v>5.6691157158374876</c:v>
                </c:pt>
                <c:pt idx="321">
                  <c:v>5.4278470693510501</c:v>
                </c:pt>
                <c:pt idx="322">
                  <c:v>5.322181423310802</c:v>
                </c:pt>
                <c:pt idx="323">
                  <c:v>5.1195161908423881</c:v>
                </c:pt>
                <c:pt idx="324">
                  <c:v>5.0131609832854389</c:v>
                </c:pt>
                <c:pt idx="325">
                  <c:v>4.7894213831413444</c:v>
                </c:pt>
                <c:pt idx="326">
                  <c:v>4.6147236006909429</c:v>
                </c:pt>
                <c:pt idx="327">
                  <c:v>4.4201336464800844</c:v>
                </c:pt>
                <c:pt idx="328">
                  <c:v>4.2783264920020967</c:v>
                </c:pt>
                <c:pt idx="329">
                  <c:v>4.1066813964865085</c:v>
                </c:pt>
                <c:pt idx="330">
                  <c:v>3.9394681109391336</c:v>
                </c:pt>
                <c:pt idx="331">
                  <c:v>3.7348329740827917</c:v>
                </c:pt>
                <c:pt idx="332">
                  <c:v>3.6247361512804965</c:v>
                </c:pt>
                <c:pt idx="333">
                  <c:v>3.4192145257892785</c:v>
                </c:pt>
                <c:pt idx="334">
                  <c:v>3.2999596421825439</c:v>
                </c:pt>
                <c:pt idx="335">
                  <c:v>3.1153154572488302</c:v>
                </c:pt>
                <c:pt idx="336">
                  <c:v>2.9933023275752948</c:v>
                </c:pt>
                <c:pt idx="337">
                  <c:v>2.903885385006161</c:v>
                </c:pt>
                <c:pt idx="338">
                  <c:v>2.7421866919738846</c:v>
                </c:pt>
                <c:pt idx="339">
                  <c:v>2.6570039990486212</c:v>
                </c:pt>
                <c:pt idx="340">
                  <c:v>2.5536033314704811</c:v>
                </c:pt>
                <c:pt idx="341">
                  <c:v>2.4610349218043623</c:v>
                </c:pt>
                <c:pt idx="342">
                  <c:v>2.3423701863459883</c:v>
                </c:pt>
                <c:pt idx="343">
                  <c:v>2.2876174822251891</c:v>
                </c:pt>
                <c:pt idx="344">
                  <c:v>2.1680662581319385</c:v>
                </c:pt>
                <c:pt idx="345">
                  <c:v>2.0801265855522098</c:v>
                </c:pt>
                <c:pt idx="346">
                  <c:v>2.0005572653042161</c:v>
                </c:pt>
                <c:pt idx="347">
                  <c:v>1.939600407151618</c:v>
                </c:pt>
                <c:pt idx="348">
                  <c:v>1.880021405620085</c:v>
                </c:pt>
                <c:pt idx="349">
                  <c:v>1.8162087876508501</c:v>
                </c:pt>
                <c:pt idx="350">
                  <c:v>1.7662811145284489</c:v>
                </c:pt>
                <c:pt idx="351">
                  <c:v>1.7291549704998292</c:v>
                </c:pt>
                <c:pt idx="352">
                  <c:v>1.6657362067669468</c:v>
                </c:pt>
                <c:pt idx="353">
                  <c:v>1.627723574103451</c:v>
                </c:pt>
                <c:pt idx="354">
                  <c:v>1.5997567572916067</c:v>
                </c:pt>
                <c:pt idx="355">
                  <c:v>1.5700163300038423</c:v>
                </c:pt>
                <c:pt idx="356">
                  <c:v>1.5477610328252729</c:v>
                </c:pt>
                <c:pt idx="357">
                  <c:v>1.5389961930510172</c:v>
                </c:pt>
                <c:pt idx="358">
                  <c:v>1.5018706822285655</c:v>
                </c:pt>
                <c:pt idx="359">
                  <c:v>1.4758725033923146</c:v>
                </c:pt>
                <c:pt idx="360">
                  <c:v>1.4579496028136192</c:v>
                </c:pt>
                <c:pt idx="361">
                  <c:v>1.4156045735502492</c:v>
                </c:pt>
                <c:pt idx="362">
                  <c:v>1.4176726248941822</c:v>
                </c:pt>
                <c:pt idx="363">
                  <c:v>1.4070372941003375</c:v>
                </c:pt>
                <c:pt idx="364">
                  <c:v>1.3771005729005648</c:v>
                </c:pt>
                <c:pt idx="365">
                  <c:v>1.3537612267627752</c:v>
                </c:pt>
                <c:pt idx="366">
                  <c:v>1.3659726077081962</c:v>
                </c:pt>
                <c:pt idx="367">
                  <c:v>1.3762140842656885</c:v>
                </c:pt>
                <c:pt idx="368">
                  <c:v>1.3590788921596975</c:v>
                </c:pt>
                <c:pt idx="369">
                  <c:v>1.3530722984522427</c:v>
                </c:pt>
                <c:pt idx="370">
                  <c:v>1.3189006944024324</c:v>
                </c:pt>
                <c:pt idx="371">
                  <c:v>1.3098407805539964</c:v>
                </c:pt>
                <c:pt idx="372">
                  <c:v>1.2944779325115903</c:v>
                </c:pt>
                <c:pt idx="373">
                  <c:v>1.2760630307405383</c:v>
                </c:pt>
                <c:pt idx="374">
                  <c:v>1.2695638026345595</c:v>
                </c:pt>
                <c:pt idx="375">
                  <c:v>1.2354903455407533</c:v>
                </c:pt>
                <c:pt idx="376">
                  <c:v>1.2401190826271431</c:v>
                </c:pt>
                <c:pt idx="377">
                  <c:v>1.2236734520378523</c:v>
                </c:pt>
                <c:pt idx="378">
                  <c:v>1.1872368695259328</c:v>
                </c:pt>
                <c:pt idx="379">
                  <c:v>1.1630116679594347</c:v>
                </c:pt>
                <c:pt idx="380">
                  <c:v>1.1294308452641526</c:v>
                </c:pt>
                <c:pt idx="381">
                  <c:v>1.1288400639096241</c:v>
                </c:pt>
                <c:pt idx="382">
                  <c:v>1.0801927336584518</c:v>
                </c:pt>
                <c:pt idx="383">
                  <c:v>1.0486799623071026</c:v>
                </c:pt>
                <c:pt idx="384">
                  <c:v>1.0277043747935937</c:v>
                </c:pt>
                <c:pt idx="385">
                  <c:v>0.99235120803472654</c:v>
                </c:pt>
                <c:pt idx="386">
                  <c:v>0.97438904867362952</c:v>
                </c:pt>
                <c:pt idx="387">
                  <c:v>0.93270382023707465</c:v>
                </c:pt>
                <c:pt idx="388">
                  <c:v>0.92130041036172661</c:v>
                </c:pt>
                <c:pt idx="389">
                  <c:v>0.87453370242882722</c:v>
                </c:pt>
                <c:pt idx="390">
                  <c:v>0.87675942210853453</c:v>
                </c:pt>
                <c:pt idx="391">
                  <c:v>0.8124339071434068</c:v>
                </c:pt>
                <c:pt idx="392">
                  <c:v>0.81221735063402978</c:v>
                </c:pt>
                <c:pt idx="393">
                  <c:v>0.78348182153451462</c:v>
                </c:pt>
                <c:pt idx="394">
                  <c:v>0.74950714460288026</c:v>
                </c:pt>
                <c:pt idx="395">
                  <c:v>0.74023067424506761</c:v>
                </c:pt>
                <c:pt idx="396">
                  <c:v>0.72000353642186143</c:v>
                </c:pt>
                <c:pt idx="397">
                  <c:v>0.65487131679899613</c:v>
                </c:pt>
                <c:pt idx="398">
                  <c:v>0.65960769893390669</c:v>
                </c:pt>
                <c:pt idx="399">
                  <c:v>0.63749993879242717</c:v>
                </c:pt>
                <c:pt idx="400">
                  <c:v>0.60932543035755504</c:v>
                </c:pt>
                <c:pt idx="401">
                  <c:v>0.59407149377600499</c:v>
                </c:pt>
                <c:pt idx="402">
                  <c:v>0.57004321932768287</c:v>
                </c:pt>
                <c:pt idx="403">
                  <c:v>0.56295257666100806</c:v>
                </c:pt>
                <c:pt idx="404">
                  <c:v>0.5013257863829107</c:v>
                </c:pt>
                <c:pt idx="405">
                  <c:v>0.48263480672271175</c:v>
                </c:pt>
                <c:pt idx="406">
                  <c:v>0.49051315786209099</c:v>
                </c:pt>
                <c:pt idx="407">
                  <c:v>0.48387589081153859</c:v>
                </c:pt>
                <c:pt idx="408">
                  <c:v>0.44461330917286712</c:v>
                </c:pt>
                <c:pt idx="409">
                  <c:v>0.43265837672539242</c:v>
                </c:pt>
                <c:pt idx="410">
                  <c:v>0.4158480193834666</c:v>
                </c:pt>
                <c:pt idx="411">
                  <c:v>0.37243920375824524</c:v>
                </c:pt>
                <c:pt idx="412">
                  <c:v>0.39761991343190656</c:v>
                </c:pt>
                <c:pt idx="413">
                  <c:v>0.37148432885724991</c:v>
                </c:pt>
                <c:pt idx="414">
                  <c:v>0.36869758851289941</c:v>
                </c:pt>
                <c:pt idx="415">
                  <c:v>0.34778088917299305</c:v>
                </c:pt>
                <c:pt idx="416">
                  <c:v>0.35207466019663325</c:v>
                </c:pt>
                <c:pt idx="417">
                  <c:v>0.33573730786203076</c:v>
                </c:pt>
                <c:pt idx="418">
                  <c:v>0.31340285991249012</c:v>
                </c:pt>
                <c:pt idx="419">
                  <c:v>0.30712968640840477</c:v>
                </c:pt>
                <c:pt idx="420">
                  <c:v>0.2735982537942086</c:v>
                </c:pt>
                <c:pt idx="421">
                  <c:v>0.29387478169850073</c:v>
                </c:pt>
                <c:pt idx="422">
                  <c:v>0.27306636061328277</c:v>
                </c:pt>
                <c:pt idx="423">
                  <c:v>0.28317043143236936</c:v>
                </c:pt>
                <c:pt idx="424">
                  <c:v>0.26943239041645778</c:v>
                </c:pt>
                <c:pt idx="425">
                  <c:v>0.26525702894619041</c:v>
                </c:pt>
                <c:pt idx="426">
                  <c:v>0.25005248244572625</c:v>
                </c:pt>
                <c:pt idx="427">
                  <c:v>0.23079035082219976</c:v>
                </c:pt>
                <c:pt idx="428">
                  <c:v>0.23760491559972743</c:v>
                </c:pt>
                <c:pt idx="429">
                  <c:v>0.21761396367709909</c:v>
                </c:pt>
                <c:pt idx="430">
                  <c:v>0.22369021006300835</c:v>
                </c:pt>
                <c:pt idx="431">
                  <c:v>0.23427615077576694</c:v>
                </c:pt>
                <c:pt idx="432">
                  <c:v>0.2100509492092687</c:v>
                </c:pt>
                <c:pt idx="433">
                  <c:v>0.22846648418648829</c:v>
                </c:pt>
                <c:pt idx="434">
                  <c:v>0.19941561841542413</c:v>
                </c:pt>
                <c:pt idx="435">
                  <c:v>0.21802808051081987</c:v>
                </c:pt>
                <c:pt idx="436">
                  <c:v>0.19616600436243473</c:v>
                </c:pt>
                <c:pt idx="437">
                  <c:v>0.19852912978054782</c:v>
                </c:pt>
                <c:pt idx="438">
                  <c:v>0.17578119820345414</c:v>
                </c:pt>
                <c:pt idx="439">
                  <c:v>0.19478688132903429</c:v>
                </c:pt>
                <c:pt idx="440">
                  <c:v>0.18462455554251303</c:v>
                </c:pt>
                <c:pt idx="441">
                  <c:v>0.1737131468595213</c:v>
                </c:pt>
                <c:pt idx="442">
                  <c:v>0.19808651866927746</c:v>
                </c:pt>
                <c:pt idx="443">
                  <c:v>0.17804617666556311</c:v>
                </c:pt>
                <c:pt idx="444">
                  <c:v>0.17589960775682692</c:v>
                </c:pt>
                <c:pt idx="445">
                  <c:v>0.16414096922136057</c:v>
                </c:pt>
                <c:pt idx="446">
                  <c:v>0.17015832743366732</c:v>
                </c:pt>
                <c:pt idx="447">
                  <c:v>0.16626854194506366</c:v>
                </c:pt>
                <c:pt idx="448">
                  <c:v>0.14842415893117147</c:v>
                </c:pt>
                <c:pt idx="449">
                  <c:v>0.17234415512480517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2-450C-907B-C21D4BB8BD2C}"/>
            </c:ext>
          </c:extLst>
        </c:ser>
        <c:ser>
          <c:idx val="1"/>
          <c:order val="1"/>
          <c:tx>
            <c:strRef>
              <c:f>Qx_spec!$C$1</c:f>
              <c:strCache>
                <c:ptCount val="1"/>
                <c:pt idx="0">
                  <c:v>Normalized Qy spectrum (eV x-axis)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Qx_spec!$A$2:$A$452</c:f>
              <c:numCache>
                <c:formatCode>General</c:formatCode>
                <c:ptCount val="451"/>
                <c:pt idx="0">
                  <c:v>4.1328066505529391</c:v>
                </c:pt>
                <c:pt idx="1">
                  <c:v>4.1190763958999383</c:v>
                </c:pt>
                <c:pt idx="2">
                  <c:v>4.1054370700857001</c:v>
                </c:pt>
                <c:pt idx="3">
                  <c:v>4.0918877728246921</c:v>
                </c:pt>
                <c:pt idx="4">
                  <c:v>4.0784276156772421</c:v>
                </c:pt>
                <c:pt idx="5">
                  <c:v>4.0650557218553489</c:v>
                </c:pt>
                <c:pt idx="6">
                  <c:v>4.051771226032292</c:v>
                </c:pt>
                <c:pt idx="7">
                  <c:v>4.0385732741559659</c:v>
                </c:pt>
                <c:pt idx="8">
                  <c:v>4.0254610232658496</c:v>
                </c:pt>
                <c:pt idx="9">
                  <c:v>4.0124336413135326</c:v>
                </c:pt>
                <c:pt idx="10">
                  <c:v>3.9994903069867154</c:v>
                </c:pt>
                <c:pt idx="11">
                  <c:v>3.9866302095365969</c:v>
                </c:pt>
                <c:pt idx="12">
                  <c:v>3.9738525486085949</c:v>
                </c:pt>
                <c:pt idx="13">
                  <c:v>3.9611565340762986</c:v>
                </c:pt>
                <c:pt idx="14">
                  <c:v>3.9485413858786034</c:v>
                </c:pt>
                <c:pt idx="15">
                  <c:v>3.9360063338599418</c:v>
                </c:pt>
                <c:pt idx="16">
                  <c:v>3.9235506176135493</c:v>
                </c:pt>
                <c:pt idx="17">
                  <c:v>3.9111734863277019</c:v>
                </c:pt>
                <c:pt idx="18">
                  <c:v>3.8988741986348474</c:v>
                </c:pt>
                <c:pt idx="19">
                  <c:v>3.8866520224635783</c:v>
                </c:pt>
                <c:pt idx="20">
                  <c:v>3.8745062348933801</c:v>
                </c:pt>
                <c:pt idx="21">
                  <c:v>3.8624361220120917</c:v>
                </c:pt>
                <c:pt idx="22">
                  <c:v>3.8504409787760303</c:v>
                </c:pt>
                <c:pt idx="23">
                  <c:v>3.8385201088726988</c:v>
                </c:pt>
                <c:pt idx="24">
                  <c:v>3.8266728245860548</c:v>
                </c:pt>
                <c:pt idx="25">
                  <c:v>3.8148984466642508</c:v>
                </c:pt>
                <c:pt idx="26">
                  <c:v>3.8031963041898207</c:v>
                </c:pt>
                <c:pt idx="27">
                  <c:v>3.7915657344522371</c:v>
                </c:pt>
                <c:pt idx="28">
                  <c:v>3.7800060828228097</c:v>
                </c:pt>
                <c:pt idx="29">
                  <c:v>3.7685167026318589</c:v>
                </c:pt>
                <c:pt idx="30">
                  <c:v>3.7570969550481257</c:v>
                </c:pt>
                <c:pt idx="31">
                  <c:v>3.7457462089603668</c:v>
                </c:pt>
                <c:pt idx="32">
                  <c:v>3.7344638408610895</c:v>
                </c:pt>
                <c:pt idx="33">
                  <c:v>3.7232492347323767</c:v>
                </c:pt>
                <c:pt idx="34">
                  <c:v>3.7121017819337778</c:v>
                </c:pt>
                <c:pt idx="35">
                  <c:v>3.7010208810921839</c:v>
                </c:pt>
                <c:pt idx="36">
                  <c:v>3.6900059379936945</c:v>
                </c:pt>
                <c:pt idx="37">
                  <c:v>3.6790563654773933</c:v>
                </c:pt>
                <c:pt idx="38">
                  <c:v>3.6681715833310102</c:v>
                </c:pt>
                <c:pt idx="39">
                  <c:v>3.6573510181884417</c:v>
                </c:pt>
                <c:pt idx="40">
                  <c:v>3.6465941034290639</c:v>
                </c:pt>
                <c:pt idx="41">
                  <c:v>3.6359002790788315</c:v>
                </c:pt>
                <c:pt idx="42">
                  <c:v>3.6252689917131038</c:v>
                </c:pt>
                <c:pt idx="43">
                  <c:v>3.6146996943611707</c:v>
                </c:pt>
                <c:pt idx="44">
                  <c:v>3.6041918464124465</c:v>
                </c:pt>
                <c:pt idx="45">
                  <c:v>3.5937449135242945</c:v>
                </c:pt>
                <c:pt idx="46">
                  <c:v>3.5833583675314498</c:v>
                </c:pt>
                <c:pt idx="47">
                  <c:v>3.5730316863570071</c:v>
                </c:pt>
                <c:pt idx="48">
                  <c:v>3.5627643539249467</c:v>
                </c:pt>
                <c:pt idx="49">
                  <c:v>3.5525558600741589</c:v>
                </c:pt>
                <c:pt idx="50">
                  <c:v>3.5424057004739473</c:v>
                </c:pt>
                <c:pt idx="51">
                  <c:v>3.5323133765409738</c:v>
                </c:pt>
                <c:pt idx="52">
                  <c:v>3.5222783953576182</c:v>
                </c:pt>
                <c:pt idx="53">
                  <c:v>3.5123002695917327</c:v>
                </c:pt>
                <c:pt idx="54">
                  <c:v>3.5023785174177449</c:v>
                </c:pt>
                <c:pt idx="55">
                  <c:v>3.4925126624391027</c:v>
                </c:pt>
                <c:pt idx="56">
                  <c:v>3.4827022336120272</c:v>
                </c:pt>
                <c:pt idx="57">
                  <c:v>3.4729467651705361</c:v>
                </c:pt>
                <c:pt idx="58">
                  <c:v>3.4632457965527421</c:v>
                </c:pt>
                <c:pt idx="59">
                  <c:v>3.4535988723283606</c:v>
                </c:pt>
                <c:pt idx="60">
                  <c:v>3.444005542127448</c:v>
                </c:pt>
                <c:pt idx="61">
                  <c:v>3.434465360570309</c:v>
                </c:pt>
                <c:pt idx="62">
                  <c:v>3.4249778871985681</c:v>
                </c:pt>
                <c:pt idx="63">
                  <c:v>3.4155426864073877</c:v>
                </c:pt>
                <c:pt idx="64">
                  <c:v>3.4061593273787958</c:v>
                </c:pt>
                <c:pt idx="65">
                  <c:v>3.3968273840161141</c:v>
                </c:pt>
                <c:pt idx="66">
                  <c:v>3.3875464348794577</c:v>
                </c:pt>
                <c:pt idx="67">
                  <c:v>3.378316063122293</c:v>
                </c:pt>
                <c:pt idx="68">
                  <c:v>3.3691358564290259</c:v>
                </c:pt>
                <c:pt idx="69">
                  <c:v>3.3600054069536087</c:v>
                </c:pt>
                <c:pt idx="70">
                  <c:v>3.3509243112591394</c:v>
                </c:pt>
                <c:pt idx="71">
                  <c:v>3.3418921702584403</c:v>
                </c:pt>
                <c:pt idx="72">
                  <c:v>3.3329085891555952</c:v>
                </c:pt>
                <c:pt idx="73">
                  <c:v>3.3239731773884227</c:v>
                </c:pt>
                <c:pt idx="74">
                  <c:v>3.3150855485718758</c:v>
                </c:pt>
                <c:pt idx="75">
                  <c:v>3.3062453204423514</c:v>
                </c:pt>
                <c:pt idx="76">
                  <c:v>3.2974521148028764</c:v>
                </c:pt>
                <c:pt idx="77">
                  <c:v>3.2887055574691817</c:v>
                </c:pt>
                <c:pt idx="78">
                  <c:v>3.2800052782166178</c:v>
                </c:pt>
                <c:pt idx="79">
                  <c:v>3.2713509107279193</c:v>
                </c:pt>
                <c:pt idx="80">
                  <c:v>3.262742092541794</c:v>
                </c:pt>
                <c:pt idx="81">
                  <c:v>3.254178465002314</c:v>
                </c:pt>
                <c:pt idx="82">
                  <c:v>3.2456596732091136</c:v>
                </c:pt>
                <c:pt idx="83">
                  <c:v>3.2371853659683589</c:v>
                </c:pt>
                <c:pt idx="84">
                  <c:v>3.2287551957444833</c:v>
                </c:pt>
                <c:pt idx="85">
                  <c:v>3.2203688186126795</c:v>
                </c:pt>
                <c:pt idx="86">
                  <c:v>3.2120258942121285</c:v>
                </c:pt>
                <c:pt idx="87">
                  <c:v>3.2037260856999525</c:v>
                </c:pt>
                <c:pt idx="88">
                  <c:v>3.1954690597058799</c:v>
                </c:pt>
                <c:pt idx="89">
                  <c:v>3.1872544862876135</c:v>
                </c:pt>
                <c:pt idx="90">
                  <c:v>3.1790820388868757</c:v>
                </c:pt>
                <c:pt idx="91">
                  <c:v>3.170951394286142</c:v>
                </c:pt>
                <c:pt idx="92">
                  <c:v>3.1628622325660247</c:v>
                </c:pt>
                <c:pt idx="93">
                  <c:v>3.1548142370633117</c:v>
                </c:pt>
                <c:pt idx="94">
                  <c:v>3.1468070943296489</c:v>
                </c:pt>
                <c:pt idx="95">
                  <c:v>3.1388404940908394</c:v>
                </c:pt>
                <c:pt idx="96">
                  <c:v>3.1309141292067717</c:v>
                </c:pt>
                <c:pt idx="97">
                  <c:v>3.1230276956319436</c:v>
                </c:pt>
                <c:pt idx="98">
                  <c:v>3.1151808923765865</c:v>
                </c:pt>
                <c:pt idx="99">
                  <c:v>3.1073734214683753</c:v>
                </c:pt>
                <c:pt idx="100">
                  <c:v>3.0996049879147036</c:v>
                </c:pt>
                <c:pt idx="101">
                  <c:v>3.0918752996655399</c:v>
                </c:pt>
                <c:pt idx="102">
                  <c:v>3.0841840675768197</c:v>
                </c:pt>
                <c:pt idx="103">
                  <c:v>3.0765310053743962</c:v>
                </c:pt>
                <c:pt idx="104">
                  <c:v>3.0689158296185188</c:v>
                </c:pt>
                <c:pt idx="105">
                  <c:v>3.0613382596688434</c:v>
                </c:pt>
                <c:pt idx="106">
                  <c:v>3.0537980176499548</c:v>
                </c:pt>
                <c:pt idx="107">
                  <c:v>3.0462948284173992</c:v>
                </c:pt>
                <c:pt idx="108">
                  <c:v>3.0388284195242199</c:v>
                </c:pt>
                <c:pt idx="109">
                  <c:v>3.0313985211879744</c:v>
                </c:pt>
                <c:pt idx="110">
                  <c:v>3.0240048662582475</c:v>
                </c:pt>
                <c:pt idx="111">
                  <c:v>3.0166471901846266</c:v>
                </c:pt>
                <c:pt idx="112">
                  <c:v>3.0093252309851488</c:v>
                </c:pt>
                <c:pt idx="113">
                  <c:v>3.0020387292152098</c:v>
                </c:pt>
                <c:pt idx="114">
                  <c:v>2.9947874279369122</c:v>
                </c:pt>
                <c:pt idx="115">
                  <c:v>2.9875710726888709</c:v>
                </c:pt>
                <c:pt idx="116">
                  <c:v>2.9803894114564464</c:v>
                </c:pt>
                <c:pt idx="117">
                  <c:v>2.9732421946424017</c:v>
                </c:pt>
                <c:pt idx="118">
                  <c:v>2.9661291750379943</c:v>
                </c:pt>
                <c:pt idx="119">
                  <c:v>2.9590501077944666</c:v>
                </c:pt>
                <c:pt idx="120">
                  <c:v>2.952004750394956</c:v>
                </c:pt>
                <c:pt idx="121">
                  <c:v>2.9449928626267972</c:v>
                </c:pt>
                <c:pt idx="122">
                  <c:v>2.9380142065542221</c:v>
                </c:pt>
                <c:pt idx="123">
                  <c:v>2.9310685464914457</c:v>
                </c:pt>
                <c:pt idx="124">
                  <c:v>2.9241556489761358</c:v>
                </c:pt>
                <c:pt idx="125">
                  <c:v>2.9172752827432511</c:v>
                </c:pt>
                <c:pt idx="126">
                  <c:v>2.9104272186992524</c:v>
                </c:pt>
                <c:pt idx="127">
                  <c:v>2.9036112298966783</c:v>
                </c:pt>
                <c:pt idx="128">
                  <c:v>2.8968270915090693</c:v>
                </c:pt>
                <c:pt idx="129">
                  <c:v>2.8900745808062505</c:v>
                </c:pt>
                <c:pt idx="130">
                  <c:v>2.8833534771299574</c:v>
                </c:pt>
                <c:pt idx="131">
                  <c:v>2.8766635618697944</c:v>
                </c:pt>
                <c:pt idx="132">
                  <c:v>2.8700046184395411</c:v>
                </c:pt>
                <c:pt idx="133">
                  <c:v>2.8633764322537685</c:v>
                </c:pt>
                <c:pt idx="134">
                  <c:v>2.8567787907047961</c:v>
                </c:pt>
                <c:pt idx="135">
                  <c:v>2.8502114831399576</c:v>
                </c:pt>
                <c:pt idx="136">
                  <c:v>2.843674300839178</c:v>
                </c:pt>
                <c:pt idx="137">
                  <c:v>2.8371670369928639</c:v>
                </c:pt>
                <c:pt idx="138">
                  <c:v>2.8306894866800949</c:v>
                </c:pt>
                <c:pt idx="139">
                  <c:v>2.8242414468471102</c:v>
                </c:pt>
                <c:pt idx="140">
                  <c:v>2.8178227162860949</c:v>
                </c:pt>
                <c:pt idx="141">
                  <c:v>2.8114330956142437</c:v>
                </c:pt>
                <c:pt idx="142">
                  <c:v>2.8050723872531256</c:v>
                </c:pt>
                <c:pt idx="143">
                  <c:v>2.7987403954083105</c:v>
                </c:pt>
                <c:pt idx="144">
                  <c:v>2.7924369260492834</c:v>
                </c:pt>
                <c:pt idx="145">
                  <c:v>2.7861617868896214</c:v>
                </c:pt>
                <c:pt idx="146">
                  <c:v>2.7799147873674475</c:v>
                </c:pt>
                <c:pt idx="147">
                  <c:v>2.7736957386261336</c:v>
                </c:pt>
                <c:pt idx="148">
                  <c:v>2.7675044534952713</c:v>
                </c:pt>
                <c:pt idx="149">
                  <c:v>2.7613407464718969</c:v>
                </c:pt>
                <c:pt idx="150">
                  <c:v>2.7552044337019588</c:v>
                </c:pt>
                <c:pt idx="151">
                  <c:v>2.7490953329620438</c:v>
                </c:pt>
                <c:pt idx="152">
                  <c:v>2.7430132636413309</c:v>
                </c:pt>
                <c:pt idx="153">
                  <c:v>2.7369580467237999</c:v>
                </c:pt>
                <c:pt idx="154">
                  <c:v>2.7309295047706645</c:v>
                </c:pt>
                <c:pt idx="155">
                  <c:v>2.7249274619030364</c:v>
                </c:pt>
                <c:pt idx="156">
                  <c:v>2.7189517437848281</c:v>
                </c:pt>
                <c:pt idx="157">
                  <c:v>2.7130021776058681</c:v>
                </c:pt>
                <c:pt idx="158">
                  <c:v>2.707078592065244</c:v>
                </c:pt>
                <c:pt idx="159">
                  <c:v>2.7011808173548619</c:v>
                </c:pt>
                <c:pt idx="160">
                  <c:v>2.6953086851432206</c:v>
                </c:pt>
                <c:pt idx="161">
                  <c:v>2.689462028559396</c:v>
                </c:pt>
                <c:pt idx="162">
                  <c:v>2.683640682177233</c:v>
                </c:pt>
                <c:pt idx="163">
                  <c:v>2.6778444819997445</c:v>
                </c:pt>
                <c:pt idx="164">
                  <c:v>2.6720732654437098</c:v>
                </c:pt>
                <c:pt idx="165">
                  <c:v>2.6663268713244763</c:v>
                </c:pt>
                <c:pt idx="166">
                  <c:v>2.660605139840948</c:v>
                </c:pt>
                <c:pt idx="167">
                  <c:v>2.6549079125607742</c:v>
                </c:pt>
                <c:pt idx="168">
                  <c:v>2.6492350324057301</c:v>
                </c:pt>
                <c:pt idx="169">
                  <c:v>2.6435863436372742</c:v>
                </c:pt>
                <c:pt idx="170">
                  <c:v>2.637961691842301</c:v>
                </c:pt>
                <c:pt idx="171">
                  <c:v>2.6323609239190691</c:v>
                </c:pt>
                <c:pt idx="172">
                  <c:v>2.6267838880633083</c:v>
                </c:pt>
                <c:pt idx="173">
                  <c:v>2.6212304337545067</c:v>
                </c:pt>
                <c:pt idx="174">
                  <c:v>2.6157004117423663</c:v>
                </c:pt>
                <c:pt idx="175">
                  <c:v>2.6101936740334346</c:v>
                </c:pt>
                <c:pt idx="176">
                  <c:v>2.6047100738779023</c:v>
                </c:pt>
                <c:pt idx="177">
                  <c:v>2.5992494657565652</c:v>
                </c:pt>
                <c:pt idx="178">
                  <c:v>2.593811705367953</c:v>
                </c:pt>
                <c:pt idx="179">
                  <c:v>2.5883966496156194</c:v>
                </c:pt>
                <c:pt idx="180">
                  <c:v>2.5830041565955866</c:v>
                </c:pt>
                <c:pt idx="181">
                  <c:v>2.5776340855839535</c:v>
                </c:pt>
                <c:pt idx="182">
                  <c:v>2.5722862970246507</c:v>
                </c:pt>
                <c:pt idx="183">
                  <c:v>2.5669606525173525</c:v>
                </c:pt>
                <c:pt idx="184">
                  <c:v>2.5616570148055402</c:v>
                </c:pt>
                <c:pt idx="185">
                  <c:v>2.5563752477647048</c:v>
                </c:pt>
                <c:pt idx="186">
                  <c:v>2.5511152163907029</c:v>
                </c:pt>
                <c:pt idx="187">
                  <c:v>2.5458767867882579</c:v>
                </c:pt>
                <c:pt idx="188">
                  <c:v>2.5406598261595934</c:v>
                </c:pt>
                <c:pt idx="189">
                  <c:v>2.5354642027932139</c:v>
                </c:pt>
                <c:pt idx="190">
                  <c:v>2.5302897860528195</c:v>
                </c:pt>
                <c:pt idx="191">
                  <c:v>2.5251364463663575</c:v>
                </c:pt>
                <c:pt idx="192">
                  <c:v>2.5200040552152068</c:v>
                </c:pt>
                <c:pt idx="193">
                  <c:v>2.5148924851234922</c:v>
                </c:pt>
                <c:pt idx="194">
                  <c:v>2.5098016096475333</c:v>
                </c:pt>
                <c:pt idx="195">
                  <c:v>2.5047313033654173</c:v>
                </c:pt>
                <c:pt idx="196">
                  <c:v>2.4996814418666973</c:v>
                </c:pt>
                <c:pt idx="197">
                  <c:v>2.4946519017422162</c:v>
                </c:pt>
                <c:pt idx="198">
                  <c:v>2.4896425605740595</c:v>
                </c:pt>
                <c:pt idx="199">
                  <c:v>2.4846532969256145</c:v>
                </c:pt>
                <c:pt idx="200">
                  <c:v>2.4796839903317625</c:v>
                </c:pt>
                <c:pt idx="201">
                  <c:v>2.4747345212891849</c:v>
                </c:pt>
                <c:pt idx="202">
                  <c:v>2.4698047712467761</c:v>
                </c:pt>
                <c:pt idx="203">
                  <c:v>2.4648946225961863</c:v>
                </c:pt>
                <c:pt idx="204">
                  <c:v>2.4600039586624636</c:v>
                </c:pt>
                <c:pt idx="205">
                  <c:v>2.4551326636948145</c:v>
                </c:pt>
                <c:pt idx="206">
                  <c:v>2.4502806228574734</c:v>
                </c:pt>
                <c:pt idx="207">
                  <c:v>2.4454477222206736</c:v>
                </c:pt>
                <c:pt idx="208">
                  <c:v>2.4406338487517352</c:v>
                </c:pt>
                <c:pt idx="209">
                  <c:v>2.4358388903062509</c:v>
                </c:pt>
                <c:pt idx="210">
                  <c:v>2.4310627356193755</c:v>
                </c:pt>
                <c:pt idx="211">
                  <c:v>2.4263052742972238</c:v>
                </c:pt>
                <c:pt idx="212">
                  <c:v>2.4215663968083625</c:v>
                </c:pt>
                <c:pt idx="213">
                  <c:v>2.4168459944754028</c:v>
                </c:pt>
                <c:pt idx="214">
                  <c:v>2.4121439594666954</c:v>
                </c:pt>
                <c:pt idx="215">
                  <c:v>2.4074601847881199</c:v>
                </c:pt>
                <c:pt idx="216">
                  <c:v>2.4027945642749642</c:v>
                </c:pt>
                <c:pt idx="217">
                  <c:v>2.3981469925839103</c:v>
                </c:pt>
                <c:pt idx="218">
                  <c:v>2.3935173651850996</c:v>
                </c:pt>
                <c:pt idx="219">
                  <c:v>2.3889055783542998</c:v>
                </c:pt>
                <c:pt idx="220">
                  <c:v>2.3843115291651573</c:v>
                </c:pt>
                <c:pt idx="221">
                  <c:v>2.3797351154815387</c:v>
                </c:pt>
                <c:pt idx="222">
                  <c:v>2.3751762359499646</c:v>
                </c:pt>
                <c:pt idx="223">
                  <c:v>2.3706347899921254</c:v>
                </c:pt>
                <c:pt idx="224">
                  <c:v>2.3661106777974843</c:v>
                </c:pt>
                <c:pt idx="225">
                  <c:v>2.3616038003159647</c:v>
                </c:pt>
                <c:pt idx="226">
                  <c:v>2.3571140592507258</c:v>
                </c:pt>
                <c:pt idx="227">
                  <c:v>2.3526413570510085</c:v>
                </c:pt>
                <c:pt idx="228">
                  <c:v>2.3481855969050787</c:v>
                </c:pt>
                <c:pt idx="229">
                  <c:v>2.3437466827332356</c:v>
                </c:pt>
                <c:pt idx="230">
                  <c:v>2.3393245191809089</c:v>
                </c:pt>
                <c:pt idx="231">
                  <c:v>2.3349190116118295</c:v>
                </c:pt>
                <c:pt idx="232">
                  <c:v>2.3305300661012809</c:v>
                </c:pt>
                <c:pt idx="233">
                  <c:v>2.3261575894294215</c:v>
                </c:pt>
                <c:pt idx="234">
                  <c:v>2.321801489074685</c:v>
                </c:pt>
                <c:pt idx="235">
                  <c:v>2.317461673207255</c:v>
                </c:pt>
                <c:pt idx="236">
                  <c:v>2.3131380506826149</c:v>
                </c:pt>
                <c:pt idx="237">
                  <c:v>2.3088305310351616</c:v>
                </c:pt>
                <c:pt idx="238">
                  <c:v>2.3045390244718984</c:v>
                </c:pt>
                <c:pt idx="239">
                  <c:v>2.3002634418661998</c:v>
                </c:pt>
                <c:pt idx="240">
                  <c:v>2.2960036947516325</c:v>
                </c:pt>
                <c:pt idx="241">
                  <c:v>2.2917596953158625</c:v>
                </c:pt>
                <c:pt idx="242">
                  <c:v>2.2875313563946151</c:v>
                </c:pt>
                <c:pt idx="243">
                  <c:v>2.2833185914657119</c:v>
                </c:pt>
                <c:pt idx="244">
                  <c:v>2.2791213146431648</c:v>
                </c:pt>
                <c:pt idx="245">
                  <c:v>2.2749394406713423</c:v>
                </c:pt>
                <c:pt idx="246">
                  <c:v>2.2707728849191966</c:v>
                </c:pt>
                <c:pt idx="247">
                  <c:v>2.2666215633745552</c:v>
                </c:pt>
                <c:pt idx="248">
                  <c:v>2.2624853926384705</c:v>
                </c:pt>
                <c:pt idx="249">
                  <c:v>2.2583642899196383</c:v>
                </c:pt>
                <c:pt idx="250">
                  <c:v>2.2542581730288758</c:v>
                </c:pt>
                <c:pt idx="251">
                  <c:v>2.2501669603736509</c:v>
                </c:pt>
                <c:pt idx="252">
                  <c:v>2.2460905709526835</c:v>
                </c:pt>
                <c:pt idx="253">
                  <c:v>2.2420289243505995</c:v>
                </c:pt>
                <c:pt idx="254">
                  <c:v>2.2379819407326385</c:v>
                </c:pt>
                <c:pt idx="255">
                  <c:v>2.2339495408394261</c:v>
                </c:pt>
                <c:pt idx="256">
                  <c:v>2.2299316459818015</c:v>
                </c:pt>
                <c:pt idx="257">
                  <c:v>2.2259281780356939</c:v>
                </c:pt>
                <c:pt idx="258">
                  <c:v>2.221939059437064</c:v>
                </c:pt>
                <c:pt idx="259">
                  <c:v>2.2179642131768902</c:v>
                </c:pt>
                <c:pt idx="260">
                  <c:v>2.2140035627962171</c:v>
                </c:pt>
                <c:pt idx="261">
                  <c:v>2.210057032381251</c:v>
                </c:pt>
                <c:pt idx="262">
                  <c:v>2.2061245465585082</c:v>
                </c:pt>
                <c:pt idx="263">
                  <c:v>2.2022060304900202</c:v>
                </c:pt>
                <c:pt idx="264">
                  <c:v>2.1983014098685842</c:v>
                </c:pt>
                <c:pt idx="265">
                  <c:v>2.194410610913065</c:v>
                </c:pt>
                <c:pt idx="266">
                  <c:v>2.1905335603637481</c:v>
                </c:pt>
                <c:pt idx="267">
                  <c:v>2.1866701854777455</c:v>
                </c:pt>
                <c:pt idx="268">
                  <c:v>2.1828204140244392</c:v>
                </c:pt>
                <c:pt idx="269">
                  <c:v>2.1789841742809868</c:v>
                </c:pt>
                <c:pt idx="270">
                  <c:v>2.1751613950278625</c:v>
                </c:pt>
                <c:pt idx="271">
                  <c:v>2.1713520055444513</c:v>
                </c:pt>
                <c:pt idx="272">
                  <c:v>2.1675559356046885</c:v>
                </c:pt>
                <c:pt idx="273">
                  <c:v>2.1637731154727424</c:v>
                </c:pt>
                <c:pt idx="274">
                  <c:v>2.1600034758987485</c:v>
                </c:pt>
                <c:pt idx="275">
                  <c:v>2.156246948114577</c:v>
                </c:pt>
                <c:pt idx="276">
                  <c:v>2.152503463829655</c:v>
                </c:pt>
                <c:pt idx="277">
                  <c:v>2.1487729552268311</c:v>
                </c:pt>
                <c:pt idx="278">
                  <c:v>2.1450553549582727</c:v>
                </c:pt>
                <c:pt idx="279">
                  <c:v>2.141350596141419</c:v>
                </c:pt>
                <c:pt idx="280">
                  <c:v>2.1376586123549681</c:v>
                </c:pt>
                <c:pt idx="281">
                  <c:v>2.1339793376349081</c:v>
                </c:pt>
                <c:pt idx="282">
                  <c:v>2.1303127064705869</c:v>
                </c:pt>
                <c:pt idx="283">
                  <c:v>2.1266586538008259</c:v>
                </c:pt>
                <c:pt idx="284">
                  <c:v>2.1230171150100712</c:v>
                </c:pt>
                <c:pt idx="285">
                  <c:v>2.1193880259245841</c:v>
                </c:pt>
                <c:pt idx="286">
                  <c:v>2.1157713228086714</c:v>
                </c:pt>
                <c:pt idx="287">
                  <c:v>2.1121669423609566</c:v>
                </c:pt>
                <c:pt idx="288">
                  <c:v>2.108574821710683</c:v>
                </c:pt>
                <c:pt idx="289">
                  <c:v>2.1049948984140605</c:v>
                </c:pt>
                <c:pt idx="290">
                  <c:v>2.1014271104506466</c:v>
                </c:pt>
                <c:pt idx="291">
                  <c:v>2.0978713962197659</c:v>
                </c:pt>
                <c:pt idx="292">
                  <c:v>2.0943276945369624</c:v>
                </c:pt>
                <c:pt idx="293">
                  <c:v>2.0907959446304916</c:v>
                </c:pt>
                <c:pt idx="294">
                  <c:v>2.0872760861378477</c:v>
                </c:pt>
                <c:pt idx="295">
                  <c:v>2.0837680591023218</c:v>
                </c:pt>
                <c:pt idx="296">
                  <c:v>2.0802718039696004</c:v>
                </c:pt>
                <c:pt idx="297">
                  <c:v>2.0767872615843914</c:v>
                </c:pt>
                <c:pt idx="298">
                  <c:v>2.0733143731870931</c:v>
                </c:pt>
                <c:pt idx="299">
                  <c:v>2.0698530804104873</c:v>
                </c:pt>
                <c:pt idx="300">
                  <c:v>2.0664033252764695</c:v>
                </c:pt>
                <c:pt idx="301">
                  <c:v>2.0629650501928141</c:v>
                </c:pt>
                <c:pt idx="302">
                  <c:v>2.0595381979499692</c:v>
                </c:pt>
                <c:pt idx="303">
                  <c:v>2.05612271171788</c:v>
                </c:pt>
                <c:pt idx="304">
                  <c:v>2.0527185350428501</c:v>
                </c:pt>
                <c:pt idx="305">
                  <c:v>2.0493256118444325</c:v>
                </c:pt>
                <c:pt idx="306">
                  <c:v>2.045943886412346</c:v>
                </c:pt>
                <c:pt idx="307">
                  <c:v>2.042573303403429</c:v>
                </c:pt>
                <c:pt idx="308">
                  <c:v>2.0392138078386211</c:v>
                </c:pt>
                <c:pt idx="309">
                  <c:v>2.0358653450999697</c:v>
                </c:pt>
                <c:pt idx="310">
                  <c:v>2.0325278609276745</c:v>
                </c:pt>
                <c:pt idx="311">
                  <c:v>2.0292013014171548</c:v>
                </c:pt>
                <c:pt idx="312">
                  <c:v>2.025885613016146</c:v>
                </c:pt>
                <c:pt idx="313">
                  <c:v>2.0225807425218298</c:v>
                </c:pt>
                <c:pt idx="314">
                  <c:v>2.0192866370779829</c:v>
                </c:pt>
                <c:pt idx="315">
                  <c:v>2.0160032441721651</c:v>
                </c:pt>
                <c:pt idx="316">
                  <c:v>2.0127305116329248</c:v>
                </c:pt>
                <c:pt idx="317">
                  <c:v>2.0094683876270363</c:v>
                </c:pt>
                <c:pt idx="318">
                  <c:v>2.0062168206567663</c:v>
                </c:pt>
                <c:pt idx="319">
                  <c:v>2.0029757595571596</c:v>
                </c:pt>
                <c:pt idx="320">
                  <c:v>1.9997451534933577</c:v>
                </c:pt>
                <c:pt idx="321">
                  <c:v>1.9965249519579413</c:v>
                </c:pt>
                <c:pt idx="322">
                  <c:v>1.9933151047682984</c:v>
                </c:pt>
                <c:pt idx="323">
                  <c:v>1.9901155620640156</c:v>
                </c:pt>
                <c:pt idx="324">
                  <c:v>1.9869262743042975</c:v>
                </c:pt>
                <c:pt idx="325">
                  <c:v>1.9837471922654104</c:v>
                </c:pt>
                <c:pt idx="326">
                  <c:v>1.9805782670381493</c:v>
                </c:pt>
                <c:pt idx="327">
                  <c:v>1.9774194500253297</c:v>
                </c:pt>
                <c:pt idx="328">
                  <c:v>1.9742706929393017</c:v>
                </c:pt>
                <c:pt idx="329">
                  <c:v>1.9711319477994937</c:v>
                </c:pt>
                <c:pt idx="330">
                  <c:v>1.9680031669299709</c:v>
                </c:pt>
                <c:pt idx="331">
                  <c:v>1.9648843029570229</c:v>
                </c:pt>
                <c:pt idx="332">
                  <c:v>1.9617753088067746</c:v>
                </c:pt>
                <c:pt idx="333">
                  <c:v>1.9586761377028146</c:v>
                </c:pt>
                <c:pt idx="334">
                  <c:v>1.9555867431638509</c:v>
                </c:pt>
                <c:pt idx="335">
                  <c:v>1.9525070790013885</c:v>
                </c:pt>
                <c:pt idx="336">
                  <c:v>1.9494370993174237</c:v>
                </c:pt>
                <c:pt idx="337">
                  <c:v>1.946376758502169</c:v>
                </c:pt>
                <c:pt idx="338">
                  <c:v>1.9433260112317892</c:v>
                </c:pt>
                <c:pt idx="339">
                  <c:v>1.9402848124661682</c:v>
                </c:pt>
                <c:pt idx="340">
                  <c:v>1.93725311744669</c:v>
                </c:pt>
                <c:pt idx="341">
                  <c:v>1.934230881694043</c:v>
                </c:pt>
                <c:pt idx="342">
                  <c:v>1.9312180610060459</c:v>
                </c:pt>
                <c:pt idx="343">
                  <c:v>1.9282146114554926</c:v>
                </c:pt>
                <c:pt idx="344">
                  <c:v>1.9252204893880152</c:v>
                </c:pt>
                <c:pt idx="345">
                  <c:v>1.9222356514199714</c:v>
                </c:pt>
                <c:pt idx="346">
                  <c:v>1.9192600544363494</c:v>
                </c:pt>
                <c:pt idx="347">
                  <c:v>1.9162936555886885</c:v>
                </c:pt>
                <c:pt idx="348">
                  <c:v>1.9133364122930274</c:v>
                </c:pt>
                <c:pt idx="349">
                  <c:v>1.9103882822278606</c:v>
                </c:pt>
                <c:pt idx="350">
                  <c:v>1.9074492233321254</c:v>
                </c:pt>
                <c:pt idx="351">
                  <c:v>1.9045191938031973</c:v>
                </c:pt>
                <c:pt idx="352">
                  <c:v>1.9015981520949103</c:v>
                </c:pt>
                <c:pt idx="353">
                  <c:v>1.8986860569155919</c:v>
                </c:pt>
                <c:pt idx="354">
                  <c:v>1.8957828672261186</c:v>
                </c:pt>
                <c:pt idx="355">
                  <c:v>1.8928885422379871</c:v>
                </c:pt>
                <c:pt idx="356">
                  <c:v>1.8900030414114048</c:v>
                </c:pt>
                <c:pt idx="357">
                  <c:v>1.8871263244533967</c:v>
                </c:pt>
                <c:pt idx="358">
                  <c:v>1.8842583513159294</c:v>
                </c:pt>
                <c:pt idx="359">
                  <c:v>1.8813990821940541</c:v>
                </c:pt>
                <c:pt idx="360">
                  <c:v>1.8785484775240628</c:v>
                </c:pt>
                <c:pt idx="361">
                  <c:v>1.8757064979816667</c:v>
                </c:pt>
                <c:pt idx="362">
                  <c:v>1.8728731044801834</c:v>
                </c:pt>
                <c:pt idx="363">
                  <c:v>1.8700482581687503</c:v>
                </c:pt>
                <c:pt idx="364">
                  <c:v>1.8672319204305448</c:v>
                </c:pt>
                <c:pt idx="365">
                  <c:v>1.8644240528810248</c:v>
                </c:pt>
                <c:pt idx="366">
                  <c:v>1.8616246173661883</c:v>
                </c:pt>
                <c:pt idx="367">
                  <c:v>1.8588335759608423</c:v>
                </c:pt>
                <c:pt idx="368">
                  <c:v>1.8560508909668889</c:v>
                </c:pt>
                <c:pt idx="369">
                  <c:v>1.8532765249116316</c:v>
                </c:pt>
                <c:pt idx="370">
                  <c:v>1.8505104405460919</c:v>
                </c:pt>
                <c:pt idx="371">
                  <c:v>1.8477526008433407</c:v>
                </c:pt>
                <c:pt idx="372">
                  <c:v>1.8450029689968472</c:v>
                </c:pt>
                <c:pt idx="373">
                  <c:v>1.842261508418843</c:v>
                </c:pt>
                <c:pt idx="374">
                  <c:v>1.8395281827386967</c:v>
                </c:pt>
                <c:pt idx="375">
                  <c:v>1.8368029558013061</c:v>
                </c:pt>
                <c:pt idx="376">
                  <c:v>1.8340857916655051</c:v>
                </c:pt>
                <c:pt idx="377">
                  <c:v>1.8313766546024841</c:v>
                </c:pt>
                <c:pt idx="378">
                  <c:v>1.8286755090942208</c:v>
                </c:pt>
                <c:pt idx="379">
                  <c:v>1.8259823198319314</c:v>
                </c:pt>
                <c:pt idx="380">
                  <c:v>1.8232970517145319</c:v>
                </c:pt>
                <c:pt idx="381">
                  <c:v>1.8206196698471098</c:v>
                </c:pt>
                <c:pt idx="382">
                  <c:v>1.8179501395394158</c:v>
                </c:pt>
                <c:pt idx="383">
                  <c:v>1.8152884263043654</c:v>
                </c:pt>
                <c:pt idx="384">
                  <c:v>1.8126344958565519</c:v>
                </c:pt>
                <c:pt idx="385">
                  <c:v>1.809988314110776</c:v>
                </c:pt>
                <c:pt idx="386">
                  <c:v>1.8073498471805853</c:v>
                </c:pt>
                <c:pt idx="387">
                  <c:v>1.8047190613768291</c:v>
                </c:pt>
                <c:pt idx="388">
                  <c:v>1.8020959232062232</c:v>
                </c:pt>
                <c:pt idx="389">
                  <c:v>1.7994803993699298</c:v>
                </c:pt>
                <c:pt idx="390">
                  <c:v>1.7968724567621472</c:v>
                </c:pt>
                <c:pt idx="391">
                  <c:v>1.7942720624687143</c:v>
                </c:pt>
                <c:pt idx="392">
                  <c:v>1.7916791837657249</c:v>
                </c:pt>
                <c:pt idx="393">
                  <c:v>1.7890937881181554</c:v>
                </c:pt>
                <c:pt idx="394">
                  <c:v>1.7865158431785035</c:v>
                </c:pt>
                <c:pt idx="395">
                  <c:v>1.7839453167854409</c:v>
                </c:pt>
                <c:pt idx="396">
                  <c:v>1.7813821769624734</c:v>
                </c:pt>
                <c:pt idx="397">
                  <c:v>1.7788263919166161</c:v>
                </c:pt>
                <c:pt idx="398">
                  <c:v>1.7762779300370795</c:v>
                </c:pt>
                <c:pt idx="399">
                  <c:v>1.7737367598939653</c:v>
                </c:pt>
                <c:pt idx="400">
                  <c:v>1.7712028502369737</c:v>
                </c:pt>
                <c:pt idx="401">
                  <c:v>1.7686761699941249</c:v>
                </c:pt>
                <c:pt idx="402">
                  <c:v>1.7661566882704869</c:v>
                </c:pt>
                <c:pt idx="403">
                  <c:v>1.7636443743469155</c:v>
                </c:pt>
                <c:pt idx="404">
                  <c:v>1.7611391976788091</c:v>
                </c:pt>
                <c:pt idx="405">
                  <c:v>1.7586411278948679</c:v>
                </c:pt>
                <c:pt idx="406">
                  <c:v>1.7561501347958663</c:v>
                </c:pt>
                <c:pt idx="407">
                  <c:v>1.753666188353439</c:v>
                </c:pt>
                <c:pt idx="408">
                  <c:v>1.7511892587088724</c:v>
                </c:pt>
                <c:pt idx="409">
                  <c:v>1.7487193161719063</c:v>
                </c:pt>
                <c:pt idx="410">
                  <c:v>1.7462563312195514</c:v>
                </c:pt>
                <c:pt idx="411">
                  <c:v>1.743800274494911</c:v>
                </c:pt>
                <c:pt idx="412">
                  <c:v>1.7413511168060136</c:v>
                </c:pt>
                <c:pt idx="413">
                  <c:v>1.7389088291246588</c:v>
                </c:pt>
                <c:pt idx="414">
                  <c:v>1.7364733825852681</c:v>
                </c:pt>
                <c:pt idx="415">
                  <c:v>1.7340447484837507</c:v>
                </c:pt>
                <c:pt idx="416">
                  <c:v>1.7316228982763711</c:v>
                </c:pt>
                <c:pt idx="417">
                  <c:v>1.7292078035786353</c:v>
                </c:pt>
                <c:pt idx="418">
                  <c:v>1.7267994361641803</c:v>
                </c:pt>
                <c:pt idx="419">
                  <c:v>1.7243977679636739</c:v>
                </c:pt>
                <c:pt idx="420">
                  <c:v>1.722002771063724</c:v>
                </c:pt>
                <c:pt idx="421">
                  <c:v>1.7196144177057997</c:v>
                </c:pt>
                <c:pt idx="422">
                  <c:v>1.7172326802851545</c:v>
                </c:pt>
                <c:pt idx="423">
                  <c:v>1.7148575313497672</c:v>
                </c:pt>
                <c:pt idx="424">
                  <c:v>1.7124889435992841</c:v>
                </c:pt>
                <c:pt idx="425">
                  <c:v>1.7101268898839748</c:v>
                </c:pt>
                <c:pt idx="426">
                  <c:v>1.7077713432036938</c:v>
                </c:pt>
                <c:pt idx="427">
                  <c:v>1.7054222767068523</c:v>
                </c:pt>
                <c:pt idx="428">
                  <c:v>1.7030796636893979</c:v>
                </c:pt>
                <c:pt idx="429">
                  <c:v>1.7007434775938017</c:v>
                </c:pt>
                <c:pt idx="430">
                  <c:v>1.698413692008057</c:v>
                </c:pt>
                <c:pt idx="431">
                  <c:v>1.6960902806646805</c:v>
                </c:pt>
                <c:pt idx="432">
                  <c:v>1.6937732174397289</c:v>
                </c:pt>
                <c:pt idx="433">
                  <c:v>1.6914624763518165</c:v>
                </c:pt>
                <c:pt idx="434">
                  <c:v>1.6891580315611465</c:v>
                </c:pt>
                <c:pt idx="435">
                  <c:v>1.6868598573685463</c:v>
                </c:pt>
                <c:pt idx="436">
                  <c:v>1.684567928214513</c:v>
                </c:pt>
                <c:pt idx="437">
                  <c:v>1.6822822186782658</c:v>
                </c:pt>
                <c:pt idx="438">
                  <c:v>1.6800027034768044</c:v>
                </c:pt>
                <c:pt idx="439">
                  <c:v>1.6777293574639804</c:v>
                </c:pt>
                <c:pt idx="440">
                  <c:v>1.6754621556295697</c:v>
                </c:pt>
                <c:pt idx="441">
                  <c:v>1.6732010730983558</c:v>
                </c:pt>
                <c:pt idx="442">
                  <c:v>1.6709460851292202</c:v>
                </c:pt>
                <c:pt idx="443">
                  <c:v>1.6686971671142419</c:v>
                </c:pt>
                <c:pt idx="444">
                  <c:v>1.6664542945777976</c:v>
                </c:pt>
                <c:pt idx="445">
                  <c:v>1.6642174431756798</c:v>
                </c:pt>
                <c:pt idx="446">
                  <c:v>1.6619865886942113</c:v>
                </c:pt>
                <c:pt idx="447">
                  <c:v>1.6597617070493731</c:v>
                </c:pt>
                <c:pt idx="448">
                  <c:v>1.6575427742859379</c:v>
                </c:pt>
                <c:pt idx="449">
                  <c:v>1.6553297665766111</c:v>
                </c:pt>
                <c:pt idx="450">
                  <c:v>1.6531226602211757</c:v>
                </c:pt>
              </c:numCache>
            </c:numRef>
          </c:xVal>
          <c:yVal>
            <c:numRef>
              <c:f>Qx_spec!$C$2:$C$452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1.8058065613314715E-4</c:v>
                </c:pt>
                <c:pt idx="184">
                  <c:v>1.8058065613314715E-4</c:v>
                </c:pt>
                <c:pt idx="185">
                  <c:v>1.8058065613314715E-4</c:v>
                </c:pt>
                <c:pt idx="186">
                  <c:v>1.8058065613314715E-4</c:v>
                </c:pt>
                <c:pt idx="187">
                  <c:v>1.8058065613314715E-4</c:v>
                </c:pt>
                <c:pt idx="188">
                  <c:v>1.8058065613314715E-4</c:v>
                </c:pt>
                <c:pt idx="189">
                  <c:v>1.8058065613314715E-4</c:v>
                </c:pt>
                <c:pt idx="190">
                  <c:v>1.8058065613314715E-4</c:v>
                </c:pt>
                <c:pt idx="191">
                  <c:v>1.8058065613314715E-4</c:v>
                </c:pt>
                <c:pt idx="192">
                  <c:v>1.8058065613314715E-4</c:v>
                </c:pt>
                <c:pt idx="193">
                  <c:v>1.8058065613314715E-4</c:v>
                </c:pt>
                <c:pt idx="194">
                  <c:v>1.8058065613314715E-4</c:v>
                </c:pt>
                <c:pt idx="195">
                  <c:v>1.8058065613314715E-4</c:v>
                </c:pt>
                <c:pt idx="196">
                  <c:v>1.8058065613314715E-4</c:v>
                </c:pt>
                <c:pt idx="197">
                  <c:v>1.8058065613314715E-4</c:v>
                </c:pt>
                <c:pt idx="198">
                  <c:v>1.8058065613314715E-4</c:v>
                </c:pt>
                <c:pt idx="199">
                  <c:v>1.8058065613314715E-4</c:v>
                </c:pt>
                <c:pt idx="200">
                  <c:v>1.8058065613314715E-4</c:v>
                </c:pt>
                <c:pt idx="201">
                  <c:v>1.8058065613314715E-4</c:v>
                </c:pt>
                <c:pt idx="202">
                  <c:v>1.8058065613314715E-4</c:v>
                </c:pt>
                <c:pt idx="203">
                  <c:v>1.8058065613314715E-4</c:v>
                </c:pt>
                <c:pt idx="204">
                  <c:v>1.8058065613314715E-4</c:v>
                </c:pt>
                <c:pt idx="205">
                  <c:v>1.8058065613314715E-4</c:v>
                </c:pt>
                <c:pt idx="206">
                  <c:v>1.8058065613314715E-4</c:v>
                </c:pt>
                <c:pt idx="207">
                  <c:v>1.8058065613314715E-4</c:v>
                </c:pt>
                <c:pt idx="208">
                  <c:v>1.8058065613314715E-4</c:v>
                </c:pt>
                <c:pt idx="209">
                  <c:v>1.8058065613314715E-4</c:v>
                </c:pt>
                <c:pt idx="210">
                  <c:v>1.8058065613314715E-4</c:v>
                </c:pt>
                <c:pt idx="211">
                  <c:v>1.8058065613314715E-4</c:v>
                </c:pt>
                <c:pt idx="212">
                  <c:v>1.8058065613314715E-4</c:v>
                </c:pt>
                <c:pt idx="213">
                  <c:v>1.8058065613314715E-4</c:v>
                </c:pt>
                <c:pt idx="214">
                  <c:v>1.8058065613314715E-4</c:v>
                </c:pt>
                <c:pt idx="215">
                  <c:v>1.8058065613314715E-4</c:v>
                </c:pt>
                <c:pt idx="216">
                  <c:v>1.8058065613314715E-4</c:v>
                </c:pt>
                <c:pt idx="217">
                  <c:v>1.8058065613314715E-4</c:v>
                </c:pt>
                <c:pt idx="218">
                  <c:v>1.8058065613314715E-4</c:v>
                </c:pt>
                <c:pt idx="219">
                  <c:v>1.8058065613314715E-4</c:v>
                </c:pt>
                <c:pt idx="220">
                  <c:v>1.8058065613314715E-4</c:v>
                </c:pt>
                <c:pt idx="221">
                  <c:v>1.8058065613314715E-4</c:v>
                </c:pt>
                <c:pt idx="222">
                  <c:v>3.6116167605488778E-4</c:v>
                </c:pt>
                <c:pt idx="223">
                  <c:v>3.6116167605488778E-4</c:v>
                </c:pt>
                <c:pt idx="224">
                  <c:v>3.6116167605488778E-4</c:v>
                </c:pt>
                <c:pt idx="225">
                  <c:v>3.6116167605488778E-4</c:v>
                </c:pt>
                <c:pt idx="226">
                  <c:v>3.6116167605488778E-4</c:v>
                </c:pt>
                <c:pt idx="227">
                  <c:v>3.6116167605488778E-4</c:v>
                </c:pt>
                <c:pt idx="228">
                  <c:v>3.6116167605488778E-4</c:v>
                </c:pt>
                <c:pt idx="229">
                  <c:v>3.6116167605488778E-4</c:v>
                </c:pt>
                <c:pt idx="230">
                  <c:v>3.6116167605488778E-4</c:v>
                </c:pt>
                <c:pt idx="231">
                  <c:v>3.6116167605488778E-4</c:v>
                </c:pt>
                <c:pt idx="232">
                  <c:v>3.6116167605488778E-4</c:v>
                </c:pt>
                <c:pt idx="233">
                  <c:v>3.6116167605488778E-4</c:v>
                </c:pt>
                <c:pt idx="234">
                  <c:v>3.6116167605488778E-4</c:v>
                </c:pt>
                <c:pt idx="235">
                  <c:v>3.6116167605488778E-4</c:v>
                </c:pt>
                <c:pt idx="236">
                  <c:v>3.6116167605488778E-4</c:v>
                </c:pt>
                <c:pt idx="237">
                  <c:v>3.6116167605488778E-4</c:v>
                </c:pt>
                <c:pt idx="238">
                  <c:v>3.6116167605488778E-4</c:v>
                </c:pt>
                <c:pt idx="239">
                  <c:v>5.3796329627887668E-4</c:v>
                </c:pt>
                <c:pt idx="240">
                  <c:v>5.4174305976522187E-4</c:v>
                </c:pt>
                <c:pt idx="241">
                  <c:v>5.4174305976522187E-4</c:v>
                </c:pt>
                <c:pt idx="242">
                  <c:v>5.4174305976522187E-4</c:v>
                </c:pt>
                <c:pt idx="243">
                  <c:v>5.4174305976522187E-4</c:v>
                </c:pt>
                <c:pt idx="244">
                  <c:v>5.4174305976522187E-4</c:v>
                </c:pt>
                <c:pt idx="245">
                  <c:v>5.4174305976522187E-4</c:v>
                </c:pt>
                <c:pt idx="246">
                  <c:v>5.4174305976522187E-4</c:v>
                </c:pt>
                <c:pt idx="247">
                  <c:v>5.4174305976522187E-4</c:v>
                </c:pt>
                <c:pt idx="248">
                  <c:v>5.4174305976522187E-4</c:v>
                </c:pt>
                <c:pt idx="249">
                  <c:v>5.4174305976522187E-4</c:v>
                </c:pt>
                <c:pt idx="250">
                  <c:v>7.2232407968696242E-4</c:v>
                </c:pt>
                <c:pt idx="251">
                  <c:v>7.2232407968696242E-4</c:v>
                </c:pt>
                <c:pt idx="252">
                  <c:v>7.2232407968696242E-4</c:v>
                </c:pt>
                <c:pt idx="253">
                  <c:v>7.2232407968696242E-4</c:v>
                </c:pt>
                <c:pt idx="254">
                  <c:v>7.2232407968696242E-4</c:v>
                </c:pt>
                <c:pt idx="255">
                  <c:v>7.2232407968696242E-4</c:v>
                </c:pt>
                <c:pt idx="256">
                  <c:v>7.2232407968696242E-4</c:v>
                </c:pt>
                <c:pt idx="257">
                  <c:v>7.2232407968696242E-4</c:v>
                </c:pt>
                <c:pt idx="258">
                  <c:v>8.9339930366084941E-4</c:v>
                </c:pt>
                <c:pt idx="259">
                  <c:v>8.9339930366084941E-4</c:v>
                </c:pt>
                <c:pt idx="260">
                  <c:v>8.9339930366084941E-4</c:v>
                </c:pt>
                <c:pt idx="261">
                  <c:v>8.9339930366084941E-4</c:v>
                </c:pt>
                <c:pt idx="262">
                  <c:v>8.9339930366084941E-4</c:v>
                </c:pt>
                <c:pt idx="263">
                  <c:v>9.6549128923245913E-4</c:v>
                </c:pt>
                <c:pt idx="264">
                  <c:v>1.07398032358259E-3</c:v>
                </c:pt>
                <c:pt idx="265">
                  <c:v>1.07398032358259E-3</c:v>
                </c:pt>
                <c:pt idx="266">
                  <c:v>1.07398032358259E-3</c:v>
                </c:pt>
                <c:pt idx="267">
                  <c:v>1.07398032358259E-3</c:v>
                </c:pt>
                <c:pt idx="268">
                  <c:v>1.2137697285164687E-3</c:v>
                </c:pt>
                <c:pt idx="269">
                  <c:v>1.2545613435043306E-3</c:v>
                </c:pt>
                <c:pt idx="270">
                  <c:v>1.2545613435043306E-3</c:v>
                </c:pt>
                <c:pt idx="271">
                  <c:v>1.2545613435043306E-3</c:v>
                </c:pt>
                <c:pt idx="272">
                  <c:v>1.4351423634260711E-3</c:v>
                </c:pt>
                <c:pt idx="273">
                  <c:v>1.4351423634260711E-3</c:v>
                </c:pt>
                <c:pt idx="274">
                  <c:v>1.4351423634260711E-3</c:v>
                </c:pt>
                <c:pt idx="275">
                  <c:v>1.5479932230121291E-3</c:v>
                </c:pt>
                <c:pt idx="276">
                  <c:v>1.6157233833478117E-3</c:v>
                </c:pt>
                <c:pt idx="277">
                  <c:v>1.6157233833478117E-3</c:v>
                </c:pt>
                <c:pt idx="278">
                  <c:v>1.7963044032695524E-3</c:v>
                </c:pt>
                <c:pt idx="279">
                  <c:v>1.7963044032695524E-3</c:v>
                </c:pt>
                <c:pt idx="280">
                  <c:v>1.7963044032695524E-3</c:v>
                </c:pt>
                <c:pt idx="281">
                  <c:v>1.976885423191293E-3</c:v>
                </c:pt>
                <c:pt idx="282">
                  <c:v>1.976885423191293E-3</c:v>
                </c:pt>
                <c:pt idx="283">
                  <c:v>2.1455341772466121E-3</c:v>
                </c:pt>
                <c:pt idx="284">
                  <c:v>2.1574664431130339E-3</c:v>
                </c:pt>
                <c:pt idx="285">
                  <c:v>2.2386931602671389E-3</c:v>
                </c:pt>
                <c:pt idx="286">
                  <c:v>2.3380474630347744E-3</c:v>
                </c:pt>
                <c:pt idx="287">
                  <c:v>2.5081695608937214E-3</c:v>
                </c:pt>
                <c:pt idx="288">
                  <c:v>2.5186284829565148E-3</c:v>
                </c:pt>
                <c:pt idx="289">
                  <c:v>2.6992095028782557E-3</c:v>
                </c:pt>
                <c:pt idx="290">
                  <c:v>2.8702847268521421E-3</c:v>
                </c:pt>
                <c:pt idx="291">
                  <c:v>2.8702847268521421E-3</c:v>
                </c:pt>
                <c:pt idx="292">
                  <c:v>3.050865746773883E-3</c:v>
                </c:pt>
                <c:pt idx="293">
                  <c:v>3.2314467666956235E-3</c:v>
                </c:pt>
                <c:pt idx="294">
                  <c:v>3.408288039876303E-3</c:v>
                </c:pt>
                <c:pt idx="295">
                  <c:v>3.534020653557787E-3</c:v>
                </c:pt>
                <c:pt idx="296">
                  <c:v>3.6587674001509174E-3</c:v>
                </c:pt>
                <c:pt idx="297">
                  <c:v>3.9537635706107166E-3</c:v>
                </c:pt>
                <c:pt idx="298">
                  <c:v>4.0857824511876814E-3</c:v>
                </c:pt>
                <c:pt idx="299">
                  <c:v>4.2074333568502247E-3</c:v>
                </c:pt>
                <c:pt idx="300">
                  <c:v>4.5087594488367232E-3</c:v>
                </c:pt>
                <c:pt idx="301">
                  <c:v>4.6761022018414183E-3</c:v>
                </c:pt>
                <c:pt idx="302">
                  <c:v>4.9181307530892955E-3</c:v>
                </c:pt>
                <c:pt idx="303">
                  <c:v>5.21643739974984E-3</c:v>
                </c:pt>
                <c:pt idx="304">
                  <c:v>5.5136890594892664E-3</c:v>
                </c:pt>
                <c:pt idx="305">
                  <c:v>5.8099948688856238E-3</c:v>
                </c:pt>
                <c:pt idx="306">
                  <c:v>6.1053548279389113E-3</c:v>
                </c:pt>
                <c:pt idx="307">
                  <c:v>6.5075231180404128E-3</c:v>
                </c:pt>
                <c:pt idx="308">
                  <c:v>6.8641450762371584E-3</c:v>
                </c:pt>
                <c:pt idx="309">
                  <c:v>7.308476464323972E-3</c:v>
                </c:pt>
                <c:pt idx="310">
                  <c:v>7.7107538910035208E-3</c:v>
                </c:pt>
                <c:pt idx="311">
                  <c:v>8.1112487535749747E-3</c:v>
                </c:pt>
                <c:pt idx="312">
                  <c:v>8.6839611363038697E-3</c:v>
                </c:pt>
                <c:pt idx="313">
                  <c:v>9.2580559156880213E-3</c:v>
                </c:pt>
                <c:pt idx="314">
                  <c:v>9.8333875762900338E-3</c:v>
                </c:pt>
                <c:pt idx="315">
                  <c:v>1.0402571209662091E-2</c:v>
                </c:pt>
                <c:pt idx="316">
                  <c:v>1.1149574707531312E-2</c:v>
                </c:pt>
                <c:pt idx="317">
                  <c:v>1.1828804390433628E-2</c:v>
                </c:pt>
                <c:pt idx="318">
                  <c:v>1.2671229636374874E-2</c:v>
                </c:pt>
                <c:pt idx="319">
                  <c:v>1.3655132266323785E-2</c:v>
                </c:pt>
                <c:pt idx="320">
                  <c:v>1.4600109516769428E-2</c:v>
                </c:pt>
                <c:pt idx="321">
                  <c:v>1.571846841087168E-2</c:v>
                </c:pt>
                <c:pt idx="322">
                  <c:v>1.6905656106861944E-2</c:v>
                </c:pt>
                <c:pt idx="323">
                  <c:v>1.8293727864176542E-2</c:v>
                </c:pt>
                <c:pt idx="324">
                  <c:v>1.977267401214456E-2</c:v>
                </c:pt>
                <c:pt idx="325">
                  <c:v>2.144180883678835E-2</c:v>
                </c:pt>
                <c:pt idx="326">
                  <c:v>2.3369633730261786E-2</c:v>
                </c:pt>
                <c:pt idx="327">
                  <c:v>2.5328453411900445E-2</c:v>
                </c:pt>
                <c:pt idx="328">
                  <c:v>2.7788537396506861E-2</c:v>
                </c:pt>
                <c:pt idx="329">
                  <c:v>3.0448195803501048E-2</c:v>
                </c:pt>
                <c:pt idx="330">
                  <c:v>3.3404014504454203E-2</c:v>
                </c:pt>
                <c:pt idx="331">
                  <c:v>3.6899440826128796E-2</c:v>
                </c:pt>
                <c:pt idx="332">
                  <c:v>4.0921851304330785E-2</c:v>
                </c:pt>
                <c:pt idx="333">
                  <c:v>4.5505951370878969E-2</c:v>
                </c:pt>
                <c:pt idx="334">
                  <c:v>5.0843093825948281E-2</c:v>
                </c:pt>
                <c:pt idx="335">
                  <c:v>5.7169377466712738E-2</c:v>
                </c:pt>
                <c:pt idx="336">
                  <c:v>6.4601214643088656E-2</c:v>
                </c:pt>
                <c:pt idx="337">
                  <c:v>7.3398714199420276E-2</c:v>
                </c:pt>
                <c:pt idx="338">
                  <c:v>8.4008972317104941E-2</c:v>
                </c:pt>
                <c:pt idx="339">
                  <c:v>9.6598240383366854E-2</c:v>
                </c:pt>
                <c:pt idx="340">
                  <c:v>0.11211309631846303</c:v>
                </c:pt>
                <c:pt idx="341">
                  <c:v>0.13070523996587816</c:v>
                </c:pt>
                <c:pt idx="342">
                  <c:v>0.15424781879348437</c:v>
                </c:pt>
                <c:pt idx="343">
                  <c:v>0.18285033316792168</c:v>
                </c:pt>
                <c:pt idx="344">
                  <c:v>0.21889123291341769</c:v>
                </c:pt>
                <c:pt idx="345">
                  <c:v>0.26357684100598017</c:v>
                </c:pt>
                <c:pt idx="346">
                  <c:v>0.32004010481273176</c:v>
                </c:pt>
                <c:pt idx="347">
                  <c:v>0.3928916809675454</c:v>
                </c:pt>
                <c:pt idx="348">
                  <c:v>0.4802009434047777</c:v>
                </c:pt>
                <c:pt idx="349">
                  <c:v>0.5929754073862028</c:v>
                </c:pt>
                <c:pt idx="350">
                  <c:v>0.73485295884670532</c:v>
                </c:pt>
                <c:pt idx="351">
                  <c:v>0.91674725559093928</c:v>
                </c:pt>
                <c:pt idx="352">
                  <c:v>1.1386582976189048</c:v>
                </c:pt>
                <c:pt idx="353">
                  <c:v>1.4187755146050249</c:v>
                </c:pt>
                <c:pt idx="354">
                  <c:v>1.7607367924841848</c:v>
                </c:pt>
                <c:pt idx="355">
                  <c:v>2.182731560930808</c:v>
                </c:pt>
                <c:pt idx="356">
                  <c:v>2.6920355918146632</c:v>
                </c:pt>
                <c:pt idx="357">
                  <c:v>3.3068383148101743</c:v>
                </c:pt>
                <c:pt idx="358">
                  <c:v>4.0271397299173408</c:v>
                </c:pt>
                <c:pt idx="359">
                  <c:v>4.8784050386803557</c:v>
                </c:pt>
                <c:pt idx="360">
                  <c:v>5.8424448114247962</c:v>
                </c:pt>
                <c:pt idx="361">
                  <c:v>6.9338105918901993</c:v>
                </c:pt>
                <c:pt idx="362">
                  <c:v>8.1379508363370281</c:v>
                </c:pt>
                <c:pt idx="363">
                  <c:v>9.4221245713513202</c:v>
                </c:pt>
                <c:pt idx="364">
                  <c:v>10.786331796933075</c:v>
                </c:pt>
                <c:pt idx="365">
                  <c:v>12.168728452189253</c:v>
                </c:pt>
                <c:pt idx="366">
                  <c:v>13.529297791836123</c:v>
                </c:pt>
                <c:pt idx="367">
                  <c:v>14.813471526850416</c:v>
                </c:pt>
                <c:pt idx="368">
                  <c:v>15.970319254143744</c:v>
                </c:pt>
                <c:pt idx="369">
                  <c:v>16.945272684692839</c:v>
                </c:pt>
                <c:pt idx="370">
                  <c:v>17.661936213865122</c:v>
                </c:pt>
                <c:pt idx="371">
                  <c:v>18.054827894832666</c:v>
                </c:pt>
                <c:pt idx="372">
                  <c:v>18.276738936860632</c:v>
                </c:pt>
                <c:pt idx="373">
                  <c:v>18.091206754181513</c:v>
                </c:pt>
                <c:pt idx="374">
                  <c:v>17.621919468581389</c:v>
                </c:pt>
                <c:pt idx="375">
                  <c:v>16.868877080060262</c:v>
                </c:pt>
                <c:pt idx="376">
                  <c:v>15.853906904227435</c:v>
                </c:pt>
                <c:pt idx="377">
                  <c:v>14.664318203520143</c:v>
                </c:pt>
                <c:pt idx="378">
                  <c:v>13.340127723222121</c:v>
                </c:pt>
                <c:pt idx="379">
                  <c:v>11.924990094551978</c:v>
                </c:pt>
                <c:pt idx="380">
                  <c:v>10.50257669401207</c:v>
                </c:pt>
                <c:pt idx="381">
                  <c:v>9.1019906090814686</c:v>
                </c:pt>
                <c:pt idx="382">
                  <c:v>7.7705243569136764</c:v>
                </c:pt>
                <c:pt idx="383">
                  <c:v>6.5372810249877693</c:v>
                </c:pt>
                <c:pt idx="384">
                  <c:v>5.4277258148479417</c:v>
                </c:pt>
                <c:pt idx="385">
                  <c:v>4.4454966124290785</c:v>
                </c:pt>
                <c:pt idx="386">
                  <c:v>3.6015070755358334</c:v>
                </c:pt>
                <c:pt idx="387">
                  <c:v>2.8884814322984353</c:v>
                </c:pt>
                <c:pt idx="388">
                  <c:v>2.284592367107579</c:v>
                </c:pt>
                <c:pt idx="389">
                  <c:v>1.7934777658981471</c:v>
                </c:pt>
                <c:pt idx="390">
                  <c:v>1.3933103130608324</c:v>
                </c:pt>
                <c:pt idx="391">
                  <c:v>1.0731763507909804</c:v>
                </c:pt>
                <c:pt idx="392">
                  <c:v>0.81852433534905289</c:v>
                </c:pt>
                <c:pt idx="393">
                  <c:v>0.6257163808001649</c:v>
                </c:pt>
                <c:pt idx="394">
                  <c:v>0.47292517153500835</c:v>
                </c:pt>
                <c:pt idx="395">
                  <c:v>0.35702867384426523</c:v>
                </c:pt>
                <c:pt idx="396">
                  <c:v>0.26745664635553468</c:v>
                </c:pt>
                <c:pt idx="397">
                  <c:v>0.20074181998427801</c:v>
                </c:pt>
                <c:pt idx="398">
                  <c:v>0.15076017754771043</c:v>
                </c:pt>
                <c:pt idx="399">
                  <c:v>0.11293853263708836</c:v>
                </c:pt>
                <c:pt idx="400">
                  <c:v>8.4465890790526452E-2</c:v>
                </c:pt>
                <c:pt idx="401">
                  <c:v>6.3262108830457603E-2</c:v>
                </c:pt>
                <c:pt idx="402">
                  <c:v>4.7794545412514926E-2</c:v>
                </c:pt>
                <c:pt idx="403">
                  <c:v>3.6050903931816945E-2</c:v>
                </c:pt>
                <c:pt idx="404">
                  <c:v>2.7291965966395101E-2</c:v>
                </c:pt>
                <c:pt idx="405">
                  <c:v>2.0772728855644358E-2</c:v>
                </c:pt>
                <c:pt idx="406">
                  <c:v>1.5816545815676167E-2</c:v>
                </c:pt>
                <c:pt idx="407">
                  <c:v>1.2152248828904227E-2</c:v>
                </c:pt>
                <c:pt idx="408">
                  <c:v>9.4181956545416438E-3</c:v>
                </c:pt>
                <c:pt idx="409">
                  <c:v>7.3044747897955987E-3</c:v>
                </c:pt>
                <c:pt idx="410">
                  <c:v>5.7004581233862468E-3</c:v>
                </c:pt>
                <c:pt idx="411">
                  <c:v>4.6007979629893057E-3</c:v>
                </c:pt>
                <c:pt idx="412">
                  <c:v>3.579861654223269E-3</c:v>
                </c:pt>
                <c:pt idx="413">
                  <c:v>2.8120676382361832E-3</c:v>
                </c:pt>
                <c:pt idx="414">
                  <c:v>2.2923738051222969E-3</c:v>
                </c:pt>
                <c:pt idx="415">
                  <c:v>1.8681635641413295E-3</c:v>
                </c:pt>
                <c:pt idx="416">
                  <c:v>1.4451138087735902E-3</c:v>
                </c:pt>
                <c:pt idx="417">
                  <c:v>1.2292416573975334E-3</c:v>
                </c:pt>
                <c:pt idx="418">
                  <c:v>1.0189427472737196E-3</c:v>
                </c:pt>
                <c:pt idx="419">
                  <c:v>8.1364593031037257E-4</c:v>
                </c:pt>
                <c:pt idx="420">
                  <c:v>6.0956416724927698E-4</c:v>
                </c:pt>
                <c:pt idx="421">
                  <c:v>5.4174305976522187E-4</c:v>
                </c:pt>
                <c:pt idx="422">
                  <c:v>3.7354540356582868E-4</c:v>
                </c:pt>
                <c:pt idx="423">
                  <c:v>3.6116167605488778E-4</c:v>
                </c:pt>
                <c:pt idx="424">
                  <c:v>3.6116167605488778E-4</c:v>
                </c:pt>
                <c:pt idx="425">
                  <c:v>2.9478626444135581E-4</c:v>
                </c:pt>
                <c:pt idx="426">
                  <c:v>1.8058065613314715E-4</c:v>
                </c:pt>
                <c:pt idx="427">
                  <c:v>1.8058065613314715E-4</c:v>
                </c:pt>
                <c:pt idx="428">
                  <c:v>1.8058065613314715E-4</c:v>
                </c:pt>
                <c:pt idx="429">
                  <c:v>1.8058065613314715E-4</c:v>
                </c:pt>
                <c:pt idx="430">
                  <c:v>1.7475058013390095E-4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52-450C-907B-C21D4BB8BD2C}"/>
            </c:ext>
          </c:extLst>
        </c:ser>
        <c:ser>
          <c:idx val="2"/>
          <c:order val="2"/>
          <c:tx>
            <c:strRef>
              <c:f>Qx_spec!$P$1</c:f>
              <c:strCache>
                <c:ptCount val="1"/>
                <c:pt idx="0">
                  <c:v>Qx spectrum (1650)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Qx_spec!$A$2:$A$452</c:f>
              <c:numCache>
                <c:formatCode>General</c:formatCode>
                <c:ptCount val="451"/>
                <c:pt idx="0">
                  <c:v>4.1328066505529391</c:v>
                </c:pt>
                <c:pt idx="1">
                  <c:v>4.1190763958999383</c:v>
                </c:pt>
                <c:pt idx="2">
                  <c:v>4.1054370700857001</c:v>
                </c:pt>
                <c:pt idx="3">
                  <c:v>4.0918877728246921</c:v>
                </c:pt>
                <c:pt idx="4">
                  <c:v>4.0784276156772421</c:v>
                </c:pt>
                <c:pt idx="5">
                  <c:v>4.0650557218553489</c:v>
                </c:pt>
                <c:pt idx="6">
                  <c:v>4.051771226032292</c:v>
                </c:pt>
                <c:pt idx="7">
                  <c:v>4.0385732741559659</c:v>
                </c:pt>
                <c:pt idx="8">
                  <c:v>4.0254610232658496</c:v>
                </c:pt>
                <c:pt idx="9">
                  <c:v>4.0124336413135326</c:v>
                </c:pt>
                <c:pt idx="10">
                  <c:v>3.9994903069867154</c:v>
                </c:pt>
                <c:pt idx="11">
                  <c:v>3.9866302095365969</c:v>
                </c:pt>
                <c:pt idx="12">
                  <c:v>3.9738525486085949</c:v>
                </c:pt>
                <c:pt idx="13">
                  <c:v>3.9611565340762986</c:v>
                </c:pt>
                <c:pt idx="14">
                  <c:v>3.9485413858786034</c:v>
                </c:pt>
                <c:pt idx="15">
                  <c:v>3.9360063338599418</c:v>
                </c:pt>
                <c:pt idx="16">
                  <c:v>3.9235506176135493</c:v>
                </c:pt>
                <c:pt idx="17">
                  <c:v>3.9111734863277019</c:v>
                </c:pt>
                <c:pt idx="18">
                  <c:v>3.8988741986348474</c:v>
                </c:pt>
                <c:pt idx="19">
                  <c:v>3.8866520224635783</c:v>
                </c:pt>
                <c:pt idx="20">
                  <c:v>3.8745062348933801</c:v>
                </c:pt>
                <c:pt idx="21">
                  <c:v>3.8624361220120917</c:v>
                </c:pt>
                <c:pt idx="22">
                  <c:v>3.8504409787760303</c:v>
                </c:pt>
                <c:pt idx="23">
                  <c:v>3.8385201088726988</c:v>
                </c:pt>
                <c:pt idx="24">
                  <c:v>3.8266728245860548</c:v>
                </c:pt>
                <c:pt idx="25">
                  <c:v>3.8148984466642508</c:v>
                </c:pt>
                <c:pt idx="26">
                  <c:v>3.8031963041898207</c:v>
                </c:pt>
                <c:pt idx="27">
                  <c:v>3.7915657344522371</c:v>
                </c:pt>
                <c:pt idx="28">
                  <c:v>3.7800060828228097</c:v>
                </c:pt>
                <c:pt idx="29">
                  <c:v>3.7685167026318589</c:v>
                </c:pt>
                <c:pt idx="30">
                  <c:v>3.7570969550481257</c:v>
                </c:pt>
                <c:pt idx="31">
                  <c:v>3.7457462089603668</c:v>
                </c:pt>
                <c:pt idx="32">
                  <c:v>3.7344638408610895</c:v>
                </c:pt>
                <c:pt idx="33">
                  <c:v>3.7232492347323767</c:v>
                </c:pt>
                <c:pt idx="34">
                  <c:v>3.7121017819337778</c:v>
                </c:pt>
                <c:pt idx="35">
                  <c:v>3.7010208810921839</c:v>
                </c:pt>
                <c:pt idx="36">
                  <c:v>3.6900059379936945</c:v>
                </c:pt>
                <c:pt idx="37">
                  <c:v>3.6790563654773933</c:v>
                </c:pt>
                <c:pt idx="38">
                  <c:v>3.6681715833310102</c:v>
                </c:pt>
                <c:pt idx="39">
                  <c:v>3.6573510181884417</c:v>
                </c:pt>
                <c:pt idx="40">
                  <c:v>3.6465941034290639</c:v>
                </c:pt>
                <c:pt idx="41">
                  <c:v>3.6359002790788315</c:v>
                </c:pt>
                <c:pt idx="42">
                  <c:v>3.6252689917131038</c:v>
                </c:pt>
                <c:pt idx="43">
                  <c:v>3.6146996943611707</c:v>
                </c:pt>
                <c:pt idx="44">
                  <c:v>3.6041918464124465</c:v>
                </c:pt>
                <c:pt idx="45">
                  <c:v>3.5937449135242945</c:v>
                </c:pt>
                <c:pt idx="46">
                  <c:v>3.5833583675314498</c:v>
                </c:pt>
                <c:pt idx="47">
                  <c:v>3.5730316863570071</c:v>
                </c:pt>
                <c:pt idx="48">
                  <c:v>3.5627643539249467</c:v>
                </c:pt>
                <c:pt idx="49">
                  <c:v>3.5525558600741589</c:v>
                </c:pt>
                <c:pt idx="50">
                  <c:v>3.5424057004739473</c:v>
                </c:pt>
                <c:pt idx="51">
                  <c:v>3.5323133765409738</c:v>
                </c:pt>
                <c:pt idx="52">
                  <c:v>3.5222783953576182</c:v>
                </c:pt>
                <c:pt idx="53">
                  <c:v>3.5123002695917327</c:v>
                </c:pt>
                <c:pt idx="54">
                  <c:v>3.5023785174177449</c:v>
                </c:pt>
                <c:pt idx="55">
                  <c:v>3.4925126624391027</c:v>
                </c:pt>
                <c:pt idx="56">
                  <c:v>3.4827022336120272</c:v>
                </c:pt>
                <c:pt idx="57">
                  <c:v>3.4729467651705361</c:v>
                </c:pt>
                <c:pt idx="58">
                  <c:v>3.4632457965527421</c:v>
                </c:pt>
                <c:pt idx="59">
                  <c:v>3.4535988723283606</c:v>
                </c:pt>
                <c:pt idx="60">
                  <c:v>3.444005542127448</c:v>
                </c:pt>
                <c:pt idx="61">
                  <c:v>3.434465360570309</c:v>
                </c:pt>
                <c:pt idx="62">
                  <c:v>3.4249778871985681</c:v>
                </c:pt>
                <c:pt idx="63">
                  <c:v>3.4155426864073877</c:v>
                </c:pt>
                <c:pt idx="64">
                  <c:v>3.4061593273787958</c:v>
                </c:pt>
                <c:pt idx="65">
                  <c:v>3.3968273840161141</c:v>
                </c:pt>
                <c:pt idx="66">
                  <c:v>3.3875464348794577</c:v>
                </c:pt>
                <c:pt idx="67">
                  <c:v>3.378316063122293</c:v>
                </c:pt>
                <c:pt idx="68">
                  <c:v>3.3691358564290259</c:v>
                </c:pt>
                <c:pt idx="69">
                  <c:v>3.3600054069536087</c:v>
                </c:pt>
                <c:pt idx="70">
                  <c:v>3.3509243112591394</c:v>
                </c:pt>
                <c:pt idx="71">
                  <c:v>3.3418921702584403</c:v>
                </c:pt>
                <c:pt idx="72">
                  <c:v>3.3329085891555952</c:v>
                </c:pt>
                <c:pt idx="73">
                  <c:v>3.3239731773884227</c:v>
                </c:pt>
                <c:pt idx="74">
                  <c:v>3.3150855485718758</c:v>
                </c:pt>
                <c:pt idx="75">
                  <c:v>3.3062453204423514</c:v>
                </c:pt>
                <c:pt idx="76">
                  <c:v>3.2974521148028764</c:v>
                </c:pt>
                <c:pt idx="77">
                  <c:v>3.2887055574691817</c:v>
                </c:pt>
                <c:pt idx="78">
                  <c:v>3.2800052782166178</c:v>
                </c:pt>
                <c:pt idx="79">
                  <c:v>3.2713509107279193</c:v>
                </c:pt>
                <c:pt idx="80">
                  <c:v>3.262742092541794</c:v>
                </c:pt>
                <c:pt idx="81">
                  <c:v>3.254178465002314</c:v>
                </c:pt>
                <c:pt idx="82">
                  <c:v>3.2456596732091136</c:v>
                </c:pt>
                <c:pt idx="83">
                  <c:v>3.2371853659683589</c:v>
                </c:pt>
                <c:pt idx="84">
                  <c:v>3.2287551957444833</c:v>
                </c:pt>
                <c:pt idx="85">
                  <c:v>3.2203688186126795</c:v>
                </c:pt>
                <c:pt idx="86">
                  <c:v>3.2120258942121285</c:v>
                </c:pt>
                <c:pt idx="87">
                  <c:v>3.2037260856999525</c:v>
                </c:pt>
                <c:pt idx="88">
                  <c:v>3.1954690597058799</c:v>
                </c:pt>
                <c:pt idx="89">
                  <c:v>3.1872544862876135</c:v>
                </c:pt>
                <c:pt idx="90">
                  <c:v>3.1790820388868757</c:v>
                </c:pt>
                <c:pt idx="91">
                  <c:v>3.170951394286142</c:v>
                </c:pt>
                <c:pt idx="92">
                  <c:v>3.1628622325660247</c:v>
                </c:pt>
                <c:pt idx="93">
                  <c:v>3.1548142370633117</c:v>
                </c:pt>
                <c:pt idx="94">
                  <c:v>3.1468070943296489</c:v>
                </c:pt>
                <c:pt idx="95">
                  <c:v>3.1388404940908394</c:v>
                </c:pt>
                <c:pt idx="96">
                  <c:v>3.1309141292067717</c:v>
                </c:pt>
                <c:pt idx="97">
                  <c:v>3.1230276956319436</c:v>
                </c:pt>
                <c:pt idx="98">
                  <c:v>3.1151808923765865</c:v>
                </c:pt>
                <c:pt idx="99">
                  <c:v>3.1073734214683753</c:v>
                </c:pt>
                <c:pt idx="100">
                  <c:v>3.0996049879147036</c:v>
                </c:pt>
                <c:pt idx="101">
                  <c:v>3.0918752996655399</c:v>
                </c:pt>
                <c:pt idx="102">
                  <c:v>3.0841840675768197</c:v>
                </c:pt>
                <c:pt idx="103">
                  <c:v>3.0765310053743962</c:v>
                </c:pt>
                <c:pt idx="104">
                  <c:v>3.0689158296185188</c:v>
                </c:pt>
                <c:pt idx="105">
                  <c:v>3.0613382596688434</c:v>
                </c:pt>
                <c:pt idx="106">
                  <c:v>3.0537980176499548</c:v>
                </c:pt>
                <c:pt idx="107">
                  <c:v>3.0462948284173992</c:v>
                </c:pt>
                <c:pt idx="108">
                  <c:v>3.0388284195242199</c:v>
                </c:pt>
                <c:pt idx="109">
                  <c:v>3.0313985211879744</c:v>
                </c:pt>
                <c:pt idx="110">
                  <c:v>3.0240048662582475</c:v>
                </c:pt>
                <c:pt idx="111">
                  <c:v>3.0166471901846266</c:v>
                </c:pt>
                <c:pt idx="112">
                  <c:v>3.0093252309851488</c:v>
                </c:pt>
                <c:pt idx="113">
                  <c:v>3.0020387292152098</c:v>
                </c:pt>
                <c:pt idx="114">
                  <c:v>2.9947874279369122</c:v>
                </c:pt>
                <c:pt idx="115">
                  <c:v>2.9875710726888709</c:v>
                </c:pt>
                <c:pt idx="116">
                  <c:v>2.9803894114564464</c:v>
                </c:pt>
                <c:pt idx="117">
                  <c:v>2.9732421946424017</c:v>
                </c:pt>
                <c:pt idx="118">
                  <c:v>2.9661291750379943</c:v>
                </c:pt>
                <c:pt idx="119">
                  <c:v>2.9590501077944666</c:v>
                </c:pt>
                <c:pt idx="120">
                  <c:v>2.952004750394956</c:v>
                </c:pt>
                <c:pt idx="121">
                  <c:v>2.9449928626267972</c:v>
                </c:pt>
                <c:pt idx="122">
                  <c:v>2.9380142065542221</c:v>
                </c:pt>
                <c:pt idx="123">
                  <c:v>2.9310685464914457</c:v>
                </c:pt>
                <c:pt idx="124">
                  <c:v>2.9241556489761358</c:v>
                </c:pt>
                <c:pt idx="125">
                  <c:v>2.9172752827432511</c:v>
                </c:pt>
                <c:pt idx="126">
                  <c:v>2.9104272186992524</c:v>
                </c:pt>
                <c:pt idx="127">
                  <c:v>2.9036112298966783</c:v>
                </c:pt>
                <c:pt idx="128">
                  <c:v>2.8968270915090693</c:v>
                </c:pt>
                <c:pt idx="129">
                  <c:v>2.8900745808062505</c:v>
                </c:pt>
                <c:pt idx="130">
                  <c:v>2.8833534771299574</c:v>
                </c:pt>
                <c:pt idx="131">
                  <c:v>2.8766635618697944</c:v>
                </c:pt>
                <c:pt idx="132">
                  <c:v>2.8700046184395411</c:v>
                </c:pt>
                <c:pt idx="133">
                  <c:v>2.8633764322537685</c:v>
                </c:pt>
                <c:pt idx="134">
                  <c:v>2.8567787907047961</c:v>
                </c:pt>
                <c:pt idx="135">
                  <c:v>2.8502114831399576</c:v>
                </c:pt>
                <c:pt idx="136">
                  <c:v>2.843674300839178</c:v>
                </c:pt>
                <c:pt idx="137">
                  <c:v>2.8371670369928639</c:v>
                </c:pt>
                <c:pt idx="138">
                  <c:v>2.8306894866800949</c:v>
                </c:pt>
                <c:pt idx="139">
                  <c:v>2.8242414468471102</c:v>
                </c:pt>
                <c:pt idx="140">
                  <c:v>2.8178227162860949</c:v>
                </c:pt>
                <c:pt idx="141">
                  <c:v>2.8114330956142437</c:v>
                </c:pt>
                <c:pt idx="142">
                  <c:v>2.8050723872531256</c:v>
                </c:pt>
                <c:pt idx="143">
                  <c:v>2.7987403954083105</c:v>
                </c:pt>
                <c:pt idx="144">
                  <c:v>2.7924369260492834</c:v>
                </c:pt>
                <c:pt idx="145">
                  <c:v>2.7861617868896214</c:v>
                </c:pt>
                <c:pt idx="146">
                  <c:v>2.7799147873674475</c:v>
                </c:pt>
                <c:pt idx="147">
                  <c:v>2.7736957386261336</c:v>
                </c:pt>
                <c:pt idx="148">
                  <c:v>2.7675044534952713</c:v>
                </c:pt>
                <c:pt idx="149">
                  <c:v>2.7613407464718969</c:v>
                </c:pt>
                <c:pt idx="150">
                  <c:v>2.7552044337019588</c:v>
                </c:pt>
                <c:pt idx="151">
                  <c:v>2.7490953329620438</c:v>
                </c:pt>
                <c:pt idx="152">
                  <c:v>2.7430132636413309</c:v>
                </c:pt>
                <c:pt idx="153">
                  <c:v>2.7369580467237999</c:v>
                </c:pt>
                <c:pt idx="154">
                  <c:v>2.7309295047706645</c:v>
                </c:pt>
                <c:pt idx="155">
                  <c:v>2.7249274619030364</c:v>
                </c:pt>
                <c:pt idx="156">
                  <c:v>2.7189517437848281</c:v>
                </c:pt>
                <c:pt idx="157">
                  <c:v>2.7130021776058681</c:v>
                </c:pt>
                <c:pt idx="158">
                  <c:v>2.707078592065244</c:v>
                </c:pt>
                <c:pt idx="159">
                  <c:v>2.7011808173548619</c:v>
                </c:pt>
                <c:pt idx="160">
                  <c:v>2.6953086851432206</c:v>
                </c:pt>
                <c:pt idx="161">
                  <c:v>2.689462028559396</c:v>
                </c:pt>
                <c:pt idx="162">
                  <c:v>2.683640682177233</c:v>
                </c:pt>
                <c:pt idx="163">
                  <c:v>2.6778444819997445</c:v>
                </c:pt>
                <c:pt idx="164">
                  <c:v>2.6720732654437098</c:v>
                </c:pt>
                <c:pt idx="165">
                  <c:v>2.6663268713244763</c:v>
                </c:pt>
                <c:pt idx="166">
                  <c:v>2.660605139840948</c:v>
                </c:pt>
                <c:pt idx="167">
                  <c:v>2.6549079125607742</c:v>
                </c:pt>
                <c:pt idx="168">
                  <c:v>2.6492350324057301</c:v>
                </c:pt>
                <c:pt idx="169">
                  <c:v>2.6435863436372742</c:v>
                </c:pt>
                <c:pt idx="170">
                  <c:v>2.637961691842301</c:v>
                </c:pt>
                <c:pt idx="171">
                  <c:v>2.6323609239190691</c:v>
                </c:pt>
                <c:pt idx="172">
                  <c:v>2.6267838880633083</c:v>
                </c:pt>
                <c:pt idx="173">
                  <c:v>2.6212304337545067</c:v>
                </c:pt>
                <c:pt idx="174">
                  <c:v>2.6157004117423663</c:v>
                </c:pt>
                <c:pt idx="175">
                  <c:v>2.6101936740334346</c:v>
                </c:pt>
                <c:pt idx="176">
                  <c:v>2.6047100738779023</c:v>
                </c:pt>
                <c:pt idx="177">
                  <c:v>2.5992494657565652</c:v>
                </c:pt>
                <c:pt idx="178">
                  <c:v>2.593811705367953</c:v>
                </c:pt>
                <c:pt idx="179">
                  <c:v>2.5883966496156194</c:v>
                </c:pt>
                <c:pt idx="180">
                  <c:v>2.5830041565955866</c:v>
                </c:pt>
                <c:pt idx="181">
                  <c:v>2.5776340855839535</c:v>
                </c:pt>
                <c:pt idx="182">
                  <c:v>2.5722862970246507</c:v>
                </c:pt>
                <c:pt idx="183">
                  <c:v>2.5669606525173525</c:v>
                </c:pt>
                <c:pt idx="184">
                  <c:v>2.5616570148055402</c:v>
                </c:pt>
                <c:pt idx="185">
                  <c:v>2.5563752477647048</c:v>
                </c:pt>
                <c:pt idx="186">
                  <c:v>2.5511152163907029</c:v>
                </c:pt>
                <c:pt idx="187">
                  <c:v>2.5458767867882579</c:v>
                </c:pt>
                <c:pt idx="188">
                  <c:v>2.5406598261595934</c:v>
                </c:pt>
                <c:pt idx="189">
                  <c:v>2.5354642027932139</c:v>
                </c:pt>
                <c:pt idx="190">
                  <c:v>2.5302897860528195</c:v>
                </c:pt>
                <c:pt idx="191">
                  <c:v>2.5251364463663575</c:v>
                </c:pt>
                <c:pt idx="192">
                  <c:v>2.5200040552152068</c:v>
                </c:pt>
                <c:pt idx="193">
                  <c:v>2.5148924851234922</c:v>
                </c:pt>
                <c:pt idx="194">
                  <c:v>2.5098016096475333</c:v>
                </c:pt>
                <c:pt idx="195">
                  <c:v>2.5047313033654173</c:v>
                </c:pt>
                <c:pt idx="196">
                  <c:v>2.4996814418666973</c:v>
                </c:pt>
                <c:pt idx="197">
                  <c:v>2.4946519017422162</c:v>
                </c:pt>
                <c:pt idx="198">
                  <c:v>2.4896425605740595</c:v>
                </c:pt>
                <c:pt idx="199">
                  <c:v>2.4846532969256145</c:v>
                </c:pt>
                <c:pt idx="200">
                  <c:v>2.4796839903317625</c:v>
                </c:pt>
                <c:pt idx="201">
                  <c:v>2.4747345212891849</c:v>
                </c:pt>
                <c:pt idx="202">
                  <c:v>2.4698047712467761</c:v>
                </c:pt>
                <c:pt idx="203">
                  <c:v>2.4648946225961863</c:v>
                </c:pt>
                <c:pt idx="204">
                  <c:v>2.4600039586624636</c:v>
                </c:pt>
                <c:pt idx="205">
                  <c:v>2.4551326636948145</c:v>
                </c:pt>
                <c:pt idx="206">
                  <c:v>2.4502806228574734</c:v>
                </c:pt>
                <c:pt idx="207">
                  <c:v>2.4454477222206736</c:v>
                </c:pt>
                <c:pt idx="208">
                  <c:v>2.4406338487517352</c:v>
                </c:pt>
                <c:pt idx="209">
                  <c:v>2.4358388903062509</c:v>
                </c:pt>
                <c:pt idx="210">
                  <c:v>2.4310627356193755</c:v>
                </c:pt>
                <c:pt idx="211">
                  <c:v>2.4263052742972238</c:v>
                </c:pt>
                <c:pt idx="212">
                  <c:v>2.4215663968083625</c:v>
                </c:pt>
                <c:pt idx="213">
                  <c:v>2.4168459944754028</c:v>
                </c:pt>
                <c:pt idx="214">
                  <c:v>2.4121439594666954</c:v>
                </c:pt>
                <c:pt idx="215">
                  <c:v>2.4074601847881199</c:v>
                </c:pt>
                <c:pt idx="216">
                  <c:v>2.4027945642749642</c:v>
                </c:pt>
                <c:pt idx="217">
                  <c:v>2.3981469925839103</c:v>
                </c:pt>
                <c:pt idx="218">
                  <c:v>2.3935173651850996</c:v>
                </c:pt>
                <c:pt idx="219">
                  <c:v>2.3889055783542998</c:v>
                </c:pt>
                <c:pt idx="220">
                  <c:v>2.3843115291651573</c:v>
                </c:pt>
                <c:pt idx="221">
                  <c:v>2.3797351154815387</c:v>
                </c:pt>
                <c:pt idx="222">
                  <c:v>2.3751762359499646</c:v>
                </c:pt>
                <c:pt idx="223">
                  <c:v>2.3706347899921254</c:v>
                </c:pt>
                <c:pt idx="224">
                  <c:v>2.3661106777974843</c:v>
                </c:pt>
                <c:pt idx="225">
                  <c:v>2.3616038003159647</c:v>
                </c:pt>
                <c:pt idx="226">
                  <c:v>2.3571140592507258</c:v>
                </c:pt>
                <c:pt idx="227">
                  <c:v>2.3526413570510085</c:v>
                </c:pt>
                <c:pt idx="228">
                  <c:v>2.3481855969050787</c:v>
                </c:pt>
                <c:pt idx="229">
                  <c:v>2.3437466827332356</c:v>
                </c:pt>
                <c:pt idx="230">
                  <c:v>2.3393245191809089</c:v>
                </c:pt>
                <c:pt idx="231">
                  <c:v>2.3349190116118295</c:v>
                </c:pt>
                <c:pt idx="232">
                  <c:v>2.3305300661012809</c:v>
                </c:pt>
                <c:pt idx="233">
                  <c:v>2.3261575894294215</c:v>
                </c:pt>
                <c:pt idx="234">
                  <c:v>2.321801489074685</c:v>
                </c:pt>
                <c:pt idx="235">
                  <c:v>2.317461673207255</c:v>
                </c:pt>
                <c:pt idx="236">
                  <c:v>2.3131380506826149</c:v>
                </c:pt>
                <c:pt idx="237">
                  <c:v>2.3088305310351616</c:v>
                </c:pt>
                <c:pt idx="238">
                  <c:v>2.3045390244718984</c:v>
                </c:pt>
                <c:pt idx="239">
                  <c:v>2.3002634418661998</c:v>
                </c:pt>
                <c:pt idx="240">
                  <c:v>2.2960036947516325</c:v>
                </c:pt>
                <c:pt idx="241">
                  <c:v>2.2917596953158625</c:v>
                </c:pt>
                <c:pt idx="242">
                  <c:v>2.2875313563946151</c:v>
                </c:pt>
                <c:pt idx="243">
                  <c:v>2.2833185914657119</c:v>
                </c:pt>
                <c:pt idx="244">
                  <c:v>2.2791213146431648</c:v>
                </c:pt>
                <c:pt idx="245">
                  <c:v>2.2749394406713423</c:v>
                </c:pt>
                <c:pt idx="246">
                  <c:v>2.2707728849191966</c:v>
                </c:pt>
                <c:pt idx="247">
                  <c:v>2.2666215633745552</c:v>
                </c:pt>
                <c:pt idx="248">
                  <c:v>2.2624853926384705</c:v>
                </c:pt>
                <c:pt idx="249">
                  <c:v>2.2583642899196383</c:v>
                </c:pt>
                <c:pt idx="250">
                  <c:v>2.2542581730288758</c:v>
                </c:pt>
                <c:pt idx="251">
                  <c:v>2.2501669603736509</c:v>
                </c:pt>
                <c:pt idx="252">
                  <c:v>2.2460905709526835</c:v>
                </c:pt>
                <c:pt idx="253">
                  <c:v>2.2420289243505995</c:v>
                </c:pt>
                <c:pt idx="254">
                  <c:v>2.2379819407326385</c:v>
                </c:pt>
                <c:pt idx="255">
                  <c:v>2.2339495408394261</c:v>
                </c:pt>
                <c:pt idx="256">
                  <c:v>2.2299316459818015</c:v>
                </c:pt>
                <c:pt idx="257">
                  <c:v>2.2259281780356939</c:v>
                </c:pt>
                <c:pt idx="258">
                  <c:v>2.221939059437064</c:v>
                </c:pt>
                <c:pt idx="259">
                  <c:v>2.2179642131768902</c:v>
                </c:pt>
                <c:pt idx="260">
                  <c:v>2.2140035627962171</c:v>
                </c:pt>
                <c:pt idx="261">
                  <c:v>2.210057032381251</c:v>
                </c:pt>
                <c:pt idx="262">
                  <c:v>2.2061245465585082</c:v>
                </c:pt>
                <c:pt idx="263">
                  <c:v>2.2022060304900202</c:v>
                </c:pt>
                <c:pt idx="264">
                  <c:v>2.1983014098685842</c:v>
                </c:pt>
                <c:pt idx="265">
                  <c:v>2.194410610913065</c:v>
                </c:pt>
                <c:pt idx="266">
                  <c:v>2.1905335603637481</c:v>
                </c:pt>
                <c:pt idx="267">
                  <c:v>2.1866701854777455</c:v>
                </c:pt>
                <c:pt idx="268">
                  <c:v>2.1828204140244392</c:v>
                </c:pt>
                <c:pt idx="269">
                  <c:v>2.1789841742809868</c:v>
                </c:pt>
                <c:pt idx="270">
                  <c:v>2.1751613950278625</c:v>
                </c:pt>
                <c:pt idx="271">
                  <c:v>2.1713520055444513</c:v>
                </c:pt>
                <c:pt idx="272">
                  <c:v>2.1675559356046885</c:v>
                </c:pt>
                <c:pt idx="273">
                  <c:v>2.1637731154727424</c:v>
                </c:pt>
                <c:pt idx="274">
                  <c:v>2.1600034758987485</c:v>
                </c:pt>
                <c:pt idx="275">
                  <c:v>2.156246948114577</c:v>
                </c:pt>
                <c:pt idx="276">
                  <c:v>2.152503463829655</c:v>
                </c:pt>
                <c:pt idx="277">
                  <c:v>2.1487729552268311</c:v>
                </c:pt>
                <c:pt idx="278">
                  <c:v>2.1450553549582727</c:v>
                </c:pt>
                <c:pt idx="279">
                  <c:v>2.141350596141419</c:v>
                </c:pt>
                <c:pt idx="280">
                  <c:v>2.1376586123549681</c:v>
                </c:pt>
                <c:pt idx="281">
                  <c:v>2.1339793376349081</c:v>
                </c:pt>
                <c:pt idx="282">
                  <c:v>2.1303127064705869</c:v>
                </c:pt>
                <c:pt idx="283">
                  <c:v>2.1266586538008259</c:v>
                </c:pt>
                <c:pt idx="284">
                  <c:v>2.1230171150100712</c:v>
                </c:pt>
                <c:pt idx="285">
                  <c:v>2.1193880259245841</c:v>
                </c:pt>
                <c:pt idx="286">
                  <c:v>2.1157713228086714</c:v>
                </c:pt>
                <c:pt idx="287">
                  <c:v>2.1121669423609566</c:v>
                </c:pt>
                <c:pt idx="288">
                  <c:v>2.108574821710683</c:v>
                </c:pt>
                <c:pt idx="289">
                  <c:v>2.1049948984140605</c:v>
                </c:pt>
                <c:pt idx="290">
                  <c:v>2.1014271104506466</c:v>
                </c:pt>
                <c:pt idx="291">
                  <c:v>2.0978713962197659</c:v>
                </c:pt>
                <c:pt idx="292">
                  <c:v>2.0943276945369624</c:v>
                </c:pt>
                <c:pt idx="293">
                  <c:v>2.0907959446304916</c:v>
                </c:pt>
                <c:pt idx="294">
                  <c:v>2.0872760861378477</c:v>
                </c:pt>
                <c:pt idx="295">
                  <c:v>2.0837680591023218</c:v>
                </c:pt>
                <c:pt idx="296">
                  <c:v>2.0802718039696004</c:v>
                </c:pt>
                <c:pt idx="297">
                  <c:v>2.0767872615843914</c:v>
                </c:pt>
                <c:pt idx="298">
                  <c:v>2.0733143731870931</c:v>
                </c:pt>
                <c:pt idx="299">
                  <c:v>2.0698530804104873</c:v>
                </c:pt>
                <c:pt idx="300">
                  <c:v>2.0664033252764695</c:v>
                </c:pt>
                <c:pt idx="301">
                  <c:v>2.0629650501928141</c:v>
                </c:pt>
                <c:pt idx="302">
                  <c:v>2.0595381979499692</c:v>
                </c:pt>
                <c:pt idx="303">
                  <c:v>2.05612271171788</c:v>
                </c:pt>
                <c:pt idx="304">
                  <c:v>2.0527185350428501</c:v>
                </c:pt>
                <c:pt idx="305">
                  <c:v>2.0493256118444325</c:v>
                </c:pt>
                <c:pt idx="306">
                  <c:v>2.045943886412346</c:v>
                </c:pt>
                <c:pt idx="307">
                  <c:v>2.042573303403429</c:v>
                </c:pt>
                <c:pt idx="308">
                  <c:v>2.0392138078386211</c:v>
                </c:pt>
                <c:pt idx="309">
                  <c:v>2.0358653450999697</c:v>
                </c:pt>
                <c:pt idx="310">
                  <c:v>2.0325278609276745</c:v>
                </c:pt>
                <c:pt idx="311">
                  <c:v>2.0292013014171548</c:v>
                </c:pt>
                <c:pt idx="312">
                  <c:v>2.025885613016146</c:v>
                </c:pt>
                <c:pt idx="313">
                  <c:v>2.0225807425218298</c:v>
                </c:pt>
                <c:pt idx="314">
                  <c:v>2.0192866370779829</c:v>
                </c:pt>
                <c:pt idx="315">
                  <c:v>2.0160032441721651</c:v>
                </c:pt>
                <c:pt idx="316">
                  <c:v>2.0127305116329248</c:v>
                </c:pt>
                <c:pt idx="317">
                  <c:v>2.0094683876270363</c:v>
                </c:pt>
                <c:pt idx="318">
                  <c:v>2.0062168206567663</c:v>
                </c:pt>
                <c:pt idx="319">
                  <c:v>2.0029757595571596</c:v>
                </c:pt>
                <c:pt idx="320">
                  <c:v>1.9997451534933577</c:v>
                </c:pt>
                <c:pt idx="321">
                  <c:v>1.9965249519579413</c:v>
                </c:pt>
                <c:pt idx="322">
                  <c:v>1.9933151047682984</c:v>
                </c:pt>
                <c:pt idx="323">
                  <c:v>1.9901155620640156</c:v>
                </c:pt>
                <c:pt idx="324">
                  <c:v>1.9869262743042975</c:v>
                </c:pt>
                <c:pt idx="325">
                  <c:v>1.9837471922654104</c:v>
                </c:pt>
                <c:pt idx="326">
                  <c:v>1.9805782670381493</c:v>
                </c:pt>
                <c:pt idx="327">
                  <c:v>1.9774194500253297</c:v>
                </c:pt>
                <c:pt idx="328">
                  <c:v>1.9742706929393017</c:v>
                </c:pt>
                <c:pt idx="329">
                  <c:v>1.9711319477994937</c:v>
                </c:pt>
                <c:pt idx="330">
                  <c:v>1.9680031669299709</c:v>
                </c:pt>
                <c:pt idx="331">
                  <c:v>1.9648843029570229</c:v>
                </c:pt>
                <c:pt idx="332">
                  <c:v>1.9617753088067746</c:v>
                </c:pt>
                <c:pt idx="333">
                  <c:v>1.9586761377028146</c:v>
                </c:pt>
                <c:pt idx="334">
                  <c:v>1.9555867431638509</c:v>
                </c:pt>
                <c:pt idx="335">
                  <c:v>1.9525070790013885</c:v>
                </c:pt>
                <c:pt idx="336">
                  <c:v>1.9494370993174237</c:v>
                </c:pt>
                <c:pt idx="337">
                  <c:v>1.946376758502169</c:v>
                </c:pt>
                <c:pt idx="338">
                  <c:v>1.9433260112317892</c:v>
                </c:pt>
                <c:pt idx="339">
                  <c:v>1.9402848124661682</c:v>
                </c:pt>
                <c:pt idx="340">
                  <c:v>1.93725311744669</c:v>
                </c:pt>
                <c:pt idx="341">
                  <c:v>1.934230881694043</c:v>
                </c:pt>
                <c:pt idx="342">
                  <c:v>1.9312180610060459</c:v>
                </c:pt>
                <c:pt idx="343">
                  <c:v>1.9282146114554926</c:v>
                </c:pt>
                <c:pt idx="344">
                  <c:v>1.9252204893880152</c:v>
                </c:pt>
                <c:pt idx="345">
                  <c:v>1.9222356514199714</c:v>
                </c:pt>
                <c:pt idx="346">
                  <c:v>1.9192600544363494</c:v>
                </c:pt>
                <c:pt idx="347">
                  <c:v>1.9162936555886885</c:v>
                </c:pt>
                <c:pt idx="348">
                  <c:v>1.9133364122930274</c:v>
                </c:pt>
                <c:pt idx="349">
                  <c:v>1.9103882822278606</c:v>
                </c:pt>
                <c:pt idx="350">
                  <c:v>1.9074492233321254</c:v>
                </c:pt>
                <c:pt idx="351">
                  <c:v>1.9045191938031973</c:v>
                </c:pt>
                <c:pt idx="352">
                  <c:v>1.9015981520949103</c:v>
                </c:pt>
                <c:pt idx="353">
                  <c:v>1.8986860569155919</c:v>
                </c:pt>
                <c:pt idx="354">
                  <c:v>1.8957828672261186</c:v>
                </c:pt>
                <c:pt idx="355">
                  <c:v>1.8928885422379871</c:v>
                </c:pt>
                <c:pt idx="356">
                  <c:v>1.8900030414114048</c:v>
                </c:pt>
                <c:pt idx="357">
                  <c:v>1.8871263244533967</c:v>
                </c:pt>
                <c:pt idx="358">
                  <c:v>1.8842583513159294</c:v>
                </c:pt>
                <c:pt idx="359">
                  <c:v>1.8813990821940541</c:v>
                </c:pt>
                <c:pt idx="360">
                  <c:v>1.8785484775240628</c:v>
                </c:pt>
                <c:pt idx="361">
                  <c:v>1.8757064979816667</c:v>
                </c:pt>
                <c:pt idx="362">
                  <c:v>1.8728731044801834</c:v>
                </c:pt>
                <c:pt idx="363">
                  <c:v>1.8700482581687503</c:v>
                </c:pt>
                <c:pt idx="364">
                  <c:v>1.8672319204305448</c:v>
                </c:pt>
                <c:pt idx="365">
                  <c:v>1.8644240528810248</c:v>
                </c:pt>
                <c:pt idx="366">
                  <c:v>1.8616246173661883</c:v>
                </c:pt>
                <c:pt idx="367">
                  <c:v>1.8588335759608423</c:v>
                </c:pt>
                <c:pt idx="368">
                  <c:v>1.8560508909668889</c:v>
                </c:pt>
                <c:pt idx="369">
                  <c:v>1.8532765249116316</c:v>
                </c:pt>
                <c:pt idx="370">
                  <c:v>1.8505104405460919</c:v>
                </c:pt>
                <c:pt idx="371">
                  <c:v>1.8477526008433407</c:v>
                </c:pt>
                <c:pt idx="372">
                  <c:v>1.8450029689968472</c:v>
                </c:pt>
                <c:pt idx="373">
                  <c:v>1.842261508418843</c:v>
                </c:pt>
                <c:pt idx="374">
                  <c:v>1.8395281827386967</c:v>
                </c:pt>
                <c:pt idx="375">
                  <c:v>1.8368029558013061</c:v>
                </c:pt>
                <c:pt idx="376">
                  <c:v>1.8340857916655051</c:v>
                </c:pt>
                <c:pt idx="377">
                  <c:v>1.8313766546024841</c:v>
                </c:pt>
                <c:pt idx="378">
                  <c:v>1.8286755090942208</c:v>
                </c:pt>
                <c:pt idx="379">
                  <c:v>1.8259823198319314</c:v>
                </c:pt>
                <c:pt idx="380">
                  <c:v>1.8232970517145319</c:v>
                </c:pt>
                <c:pt idx="381">
                  <c:v>1.8206196698471098</c:v>
                </c:pt>
                <c:pt idx="382">
                  <c:v>1.8179501395394158</c:v>
                </c:pt>
                <c:pt idx="383">
                  <c:v>1.8152884263043654</c:v>
                </c:pt>
                <c:pt idx="384">
                  <c:v>1.8126344958565519</c:v>
                </c:pt>
                <c:pt idx="385">
                  <c:v>1.809988314110776</c:v>
                </c:pt>
                <c:pt idx="386">
                  <c:v>1.8073498471805853</c:v>
                </c:pt>
                <c:pt idx="387">
                  <c:v>1.8047190613768291</c:v>
                </c:pt>
                <c:pt idx="388">
                  <c:v>1.8020959232062232</c:v>
                </c:pt>
                <c:pt idx="389">
                  <c:v>1.7994803993699298</c:v>
                </c:pt>
                <c:pt idx="390">
                  <c:v>1.7968724567621472</c:v>
                </c:pt>
                <c:pt idx="391">
                  <c:v>1.7942720624687143</c:v>
                </c:pt>
                <c:pt idx="392">
                  <c:v>1.7916791837657249</c:v>
                </c:pt>
                <c:pt idx="393">
                  <c:v>1.7890937881181554</c:v>
                </c:pt>
                <c:pt idx="394">
                  <c:v>1.7865158431785035</c:v>
                </c:pt>
                <c:pt idx="395">
                  <c:v>1.7839453167854409</c:v>
                </c:pt>
                <c:pt idx="396">
                  <c:v>1.7813821769624734</c:v>
                </c:pt>
                <c:pt idx="397">
                  <c:v>1.7788263919166161</c:v>
                </c:pt>
                <c:pt idx="398">
                  <c:v>1.7762779300370795</c:v>
                </c:pt>
                <c:pt idx="399">
                  <c:v>1.7737367598939653</c:v>
                </c:pt>
                <c:pt idx="400">
                  <c:v>1.7712028502369737</c:v>
                </c:pt>
                <c:pt idx="401">
                  <c:v>1.7686761699941249</c:v>
                </c:pt>
                <c:pt idx="402">
                  <c:v>1.7661566882704869</c:v>
                </c:pt>
                <c:pt idx="403">
                  <c:v>1.7636443743469155</c:v>
                </c:pt>
                <c:pt idx="404">
                  <c:v>1.7611391976788091</c:v>
                </c:pt>
                <c:pt idx="405">
                  <c:v>1.7586411278948679</c:v>
                </c:pt>
                <c:pt idx="406">
                  <c:v>1.7561501347958663</c:v>
                </c:pt>
                <c:pt idx="407">
                  <c:v>1.753666188353439</c:v>
                </c:pt>
                <c:pt idx="408">
                  <c:v>1.7511892587088724</c:v>
                </c:pt>
                <c:pt idx="409">
                  <c:v>1.7487193161719063</c:v>
                </c:pt>
                <c:pt idx="410">
                  <c:v>1.7462563312195514</c:v>
                </c:pt>
                <c:pt idx="411">
                  <c:v>1.743800274494911</c:v>
                </c:pt>
                <c:pt idx="412">
                  <c:v>1.7413511168060136</c:v>
                </c:pt>
                <c:pt idx="413">
                  <c:v>1.7389088291246588</c:v>
                </c:pt>
                <c:pt idx="414">
                  <c:v>1.7364733825852681</c:v>
                </c:pt>
                <c:pt idx="415">
                  <c:v>1.7340447484837507</c:v>
                </c:pt>
                <c:pt idx="416">
                  <c:v>1.7316228982763711</c:v>
                </c:pt>
                <c:pt idx="417">
                  <c:v>1.7292078035786353</c:v>
                </c:pt>
                <c:pt idx="418">
                  <c:v>1.7267994361641803</c:v>
                </c:pt>
                <c:pt idx="419">
                  <c:v>1.7243977679636739</c:v>
                </c:pt>
                <c:pt idx="420">
                  <c:v>1.722002771063724</c:v>
                </c:pt>
                <c:pt idx="421">
                  <c:v>1.7196144177057997</c:v>
                </c:pt>
                <c:pt idx="422">
                  <c:v>1.7172326802851545</c:v>
                </c:pt>
                <c:pt idx="423">
                  <c:v>1.7148575313497672</c:v>
                </c:pt>
                <c:pt idx="424">
                  <c:v>1.7124889435992841</c:v>
                </c:pt>
                <c:pt idx="425">
                  <c:v>1.7101268898839748</c:v>
                </c:pt>
                <c:pt idx="426">
                  <c:v>1.7077713432036938</c:v>
                </c:pt>
                <c:pt idx="427">
                  <c:v>1.7054222767068523</c:v>
                </c:pt>
                <c:pt idx="428">
                  <c:v>1.7030796636893979</c:v>
                </c:pt>
                <c:pt idx="429">
                  <c:v>1.7007434775938017</c:v>
                </c:pt>
                <c:pt idx="430">
                  <c:v>1.698413692008057</c:v>
                </c:pt>
                <c:pt idx="431">
                  <c:v>1.6960902806646805</c:v>
                </c:pt>
                <c:pt idx="432">
                  <c:v>1.6937732174397289</c:v>
                </c:pt>
                <c:pt idx="433">
                  <c:v>1.6914624763518165</c:v>
                </c:pt>
                <c:pt idx="434">
                  <c:v>1.6891580315611465</c:v>
                </c:pt>
                <c:pt idx="435">
                  <c:v>1.6868598573685463</c:v>
                </c:pt>
                <c:pt idx="436">
                  <c:v>1.684567928214513</c:v>
                </c:pt>
                <c:pt idx="437">
                  <c:v>1.6822822186782658</c:v>
                </c:pt>
                <c:pt idx="438">
                  <c:v>1.6800027034768044</c:v>
                </c:pt>
                <c:pt idx="439">
                  <c:v>1.6777293574639804</c:v>
                </c:pt>
                <c:pt idx="440">
                  <c:v>1.6754621556295697</c:v>
                </c:pt>
                <c:pt idx="441">
                  <c:v>1.6732010730983558</c:v>
                </c:pt>
                <c:pt idx="442">
                  <c:v>1.6709460851292202</c:v>
                </c:pt>
                <c:pt idx="443">
                  <c:v>1.6686971671142419</c:v>
                </c:pt>
                <c:pt idx="444">
                  <c:v>1.6664542945777976</c:v>
                </c:pt>
                <c:pt idx="445">
                  <c:v>1.6642174431756798</c:v>
                </c:pt>
                <c:pt idx="446">
                  <c:v>1.6619865886942113</c:v>
                </c:pt>
                <c:pt idx="447">
                  <c:v>1.6597617070493731</c:v>
                </c:pt>
                <c:pt idx="448">
                  <c:v>1.6575427742859379</c:v>
                </c:pt>
                <c:pt idx="449">
                  <c:v>1.6553297665766111</c:v>
                </c:pt>
                <c:pt idx="450">
                  <c:v>1.6531226602211757</c:v>
                </c:pt>
              </c:numCache>
            </c:numRef>
          </c:xVal>
          <c:yVal>
            <c:numRef>
              <c:f>Qx_spec!$P$2:$P$436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1.8058065613314715E-4</c:v>
                </c:pt>
                <c:pt idx="168">
                  <c:v>1.8058065613314715E-4</c:v>
                </c:pt>
                <c:pt idx="169">
                  <c:v>1.8058065613314715E-4</c:v>
                </c:pt>
                <c:pt idx="170">
                  <c:v>1.8058065613314715E-4</c:v>
                </c:pt>
                <c:pt idx="171">
                  <c:v>1.8058065613314715E-4</c:v>
                </c:pt>
                <c:pt idx="172">
                  <c:v>1.8058065613314715E-4</c:v>
                </c:pt>
                <c:pt idx="173">
                  <c:v>1.8058065613314715E-4</c:v>
                </c:pt>
                <c:pt idx="174">
                  <c:v>1.8058065613314715E-4</c:v>
                </c:pt>
                <c:pt idx="175">
                  <c:v>1.8058065613314715E-4</c:v>
                </c:pt>
                <c:pt idx="176">
                  <c:v>1.8058065613314715E-4</c:v>
                </c:pt>
                <c:pt idx="177">
                  <c:v>1.8058065613314715E-4</c:v>
                </c:pt>
                <c:pt idx="178">
                  <c:v>1.8058065613314715E-4</c:v>
                </c:pt>
                <c:pt idx="179">
                  <c:v>1.8058065613314715E-4</c:v>
                </c:pt>
                <c:pt idx="180">
                  <c:v>1.8058065613314715E-4</c:v>
                </c:pt>
                <c:pt idx="181">
                  <c:v>1.8058065613314715E-4</c:v>
                </c:pt>
                <c:pt idx="182">
                  <c:v>1.8058065613314715E-4</c:v>
                </c:pt>
                <c:pt idx="183">
                  <c:v>1.8058065613314715E-4</c:v>
                </c:pt>
                <c:pt idx="184">
                  <c:v>1.8058065613314715E-4</c:v>
                </c:pt>
                <c:pt idx="185">
                  <c:v>1.8058065613314715E-4</c:v>
                </c:pt>
                <c:pt idx="186">
                  <c:v>1.8058065613314715E-4</c:v>
                </c:pt>
                <c:pt idx="187">
                  <c:v>1.8058065613314715E-4</c:v>
                </c:pt>
                <c:pt idx="188">
                  <c:v>1.8058065613314715E-4</c:v>
                </c:pt>
                <c:pt idx="189">
                  <c:v>1.8058065613314715E-4</c:v>
                </c:pt>
                <c:pt idx="190">
                  <c:v>1.8058065613314715E-4</c:v>
                </c:pt>
                <c:pt idx="191">
                  <c:v>1.8058065613314715E-4</c:v>
                </c:pt>
                <c:pt idx="192">
                  <c:v>1.8058065613314715E-4</c:v>
                </c:pt>
                <c:pt idx="193">
                  <c:v>1.8058065613314715E-4</c:v>
                </c:pt>
                <c:pt idx="194">
                  <c:v>1.8058065613314715E-4</c:v>
                </c:pt>
                <c:pt idx="195">
                  <c:v>1.8058065613314715E-4</c:v>
                </c:pt>
                <c:pt idx="196">
                  <c:v>1.8058065613314715E-4</c:v>
                </c:pt>
                <c:pt idx="197">
                  <c:v>1.8058065613314715E-4</c:v>
                </c:pt>
                <c:pt idx="198">
                  <c:v>1.8058065613314715E-4</c:v>
                </c:pt>
                <c:pt idx="199">
                  <c:v>1.8058065613314715E-4</c:v>
                </c:pt>
                <c:pt idx="200">
                  <c:v>1.8058065613314715E-4</c:v>
                </c:pt>
                <c:pt idx="201">
                  <c:v>1.8058065613314715E-4</c:v>
                </c:pt>
                <c:pt idx="202">
                  <c:v>1.8058065613314715E-4</c:v>
                </c:pt>
                <c:pt idx="203">
                  <c:v>1.8058065613314715E-4</c:v>
                </c:pt>
                <c:pt idx="204">
                  <c:v>1.8058065613314715E-4</c:v>
                </c:pt>
                <c:pt idx="205">
                  <c:v>1.8058065613314715E-4</c:v>
                </c:pt>
                <c:pt idx="206">
                  <c:v>3.6116167605488778E-4</c:v>
                </c:pt>
                <c:pt idx="207">
                  <c:v>3.6116167605488778E-4</c:v>
                </c:pt>
                <c:pt idx="208">
                  <c:v>3.6116167605488778E-4</c:v>
                </c:pt>
                <c:pt idx="209">
                  <c:v>3.6116167605488778E-4</c:v>
                </c:pt>
                <c:pt idx="210">
                  <c:v>3.6116167605488778E-4</c:v>
                </c:pt>
                <c:pt idx="211">
                  <c:v>3.6116167605488778E-4</c:v>
                </c:pt>
                <c:pt idx="212">
                  <c:v>3.6116167605488778E-4</c:v>
                </c:pt>
                <c:pt idx="213">
                  <c:v>3.6116167605488778E-4</c:v>
                </c:pt>
                <c:pt idx="214">
                  <c:v>3.6116167605488778E-4</c:v>
                </c:pt>
                <c:pt idx="215">
                  <c:v>3.6116167605488778E-4</c:v>
                </c:pt>
                <c:pt idx="216">
                  <c:v>3.6116167605488778E-4</c:v>
                </c:pt>
                <c:pt idx="217">
                  <c:v>3.6116167605488778E-4</c:v>
                </c:pt>
                <c:pt idx="218">
                  <c:v>3.6116167605488778E-4</c:v>
                </c:pt>
                <c:pt idx="219">
                  <c:v>3.6116167605488778E-4</c:v>
                </c:pt>
                <c:pt idx="220">
                  <c:v>3.6116167605488778E-4</c:v>
                </c:pt>
                <c:pt idx="221">
                  <c:v>3.6116167605488778E-4</c:v>
                </c:pt>
                <c:pt idx="222">
                  <c:v>3.6116167605488778E-4</c:v>
                </c:pt>
                <c:pt idx="223">
                  <c:v>5.3796329627887668E-4</c:v>
                </c:pt>
                <c:pt idx="224">
                  <c:v>5.4174305976522187E-4</c:v>
                </c:pt>
                <c:pt idx="225">
                  <c:v>5.4174305976522187E-4</c:v>
                </c:pt>
                <c:pt idx="226">
                  <c:v>5.4174305976522187E-4</c:v>
                </c:pt>
                <c:pt idx="227">
                  <c:v>5.4174305976522187E-4</c:v>
                </c:pt>
                <c:pt idx="228">
                  <c:v>5.4174305976522187E-4</c:v>
                </c:pt>
                <c:pt idx="229">
                  <c:v>5.4174305976522187E-4</c:v>
                </c:pt>
                <c:pt idx="230">
                  <c:v>5.4174305976522187E-4</c:v>
                </c:pt>
                <c:pt idx="231">
                  <c:v>5.4174305976522187E-4</c:v>
                </c:pt>
                <c:pt idx="232">
                  <c:v>5.4174305976522187E-4</c:v>
                </c:pt>
                <c:pt idx="233">
                  <c:v>5.4174305976522187E-4</c:v>
                </c:pt>
                <c:pt idx="234">
                  <c:v>7.2232407968696242E-4</c:v>
                </c:pt>
                <c:pt idx="235">
                  <c:v>7.2232407968696242E-4</c:v>
                </c:pt>
                <c:pt idx="236">
                  <c:v>7.2232407968696242E-4</c:v>
                </c:pt>
                <c:pt idx="237">
                  <c:v>7.2232407968696242E-4</c:v>
                </c:pt>
                <c:pt idx="238">
                  <c:v>7.2232407968696242E-4</c:v>
                </c:pt>
                <c:pt idx="239">
                  <c:v>7.2232407968696242E-4</c:v>
                </c:pt>
                <c:pt idx="240">
                  <c:v>7.2232407968696242E-4</c:v>
                </c:pt>
                <c:pt idx="241">
                  <c:v>7.2232407968696242E-4</c:v>
                </c:pt>
                <c:pt idx="242">
                  <c:v>8.9339930366084941E-4</c:v>
                </c:pt>
                <c:pt idx="243">
                  <c:v>8.9339930366084941E-4</c:v>
                </c:pt>
                <c:pt idx="244">
                  <c:v>8.9339930366084941E-4</c:v>
                </c:pt>
                <c:pt idx="245">
                  <c:v>8.9339930366084941E-4</c:v>
                </c:pt>
                <c:pt idx="246">
                  <c:v>8.9339930366084941E-4</c:v>
                </c:pt>
                <c:pt idx="247">
                  <c:v>9.6549128923245913E-4</c:v>
                </c:pt>
                <c:pt idx="248">
                  <c:v>1.07398032358259E-3</c:v>
                </c:pt>
                <c:pt idx="249">
                  <c:v>1.07398032358259E-3</c:v>
                </c:pt>
                <c:pt idx="250">
                  <c:v>1.07398032358259E-3</c:v>
                </c:pt>
                <c:pt idx="251">
                  <c:v>1.07398032358259E-3</c:v>
                </c:pt>
                <c:pt idx="252">
                  <c:v>1.2137697285164687E-3</c:v>
                </c:pt>
                <c:pt idx="253">
                  <c:v>1.2545613435043306E-3</c:v>
                </c:pt>
                <c:pt idx="254">
                  <c:v>1.2545613435043306E-3</c:v>
                </c:pt>
                <c:pt idx="255">
                  <c:v>1.2545613435043306E-3</c:v>
                </c:pt>
                <c:pt idx="256">
                  <c:v>1.4351423634260711E-3</c:v>
                </c:pt>
                <c:pt idx="257">
                  <c:v>1.4351423634260711E-3</c:v>
                </c:pt>
                <c:pt idx="258">
                  <c:v>1.4351423634260711E-3</c:v>
                </c:pt>
                <c:pt idx="259">
                  <c:v>1.5479932230121291E-3</c:v>
                </c:pt>
                <c:pt idx="260">
                  <c:v>1.6157233833478117E-3</c:v>
                </c:pt>
                <c:pt idx="261">
                  <c:v>1.6157233833478117E-3</c:v>
                </c:pt>
                <c:pt idx="262">
                  <c:v>1.7963044032695524E-3</c:v>
                </c:pt>
                <c:pt idx="263">
                  <c:v>1.7963044032695524E-3</c:v>
                </c:pt>
                <c:pt idx="264">
                  <c:v>1.7963044032695524E-3</c:v>
                </c:pt>
                <c:pt idx="265">
                  <c:v>1.976885423191293E-3</c:v>
                </c:pt>
                <c:pt idx="266">
                  <c:v>1.976885423191293E-3</c:v>
                </c:pt>
                <c:pt idx="267">
                  <c:v>2.1455341772466121E-3</c:v>
                </c:pt>
                <c:pt idx="268">
                  <c:v>2.1574664431130339E-3</c:v>
                </c:pt>
                <c:pt idx="269">
                  <c:v>2.2386931602671389E-3</c:v>
                </c:pt>
                <c:pt idx="270">
                  <c:v>2.3380474630347744E-3</c:v>
                </c:pt>
                <c:pt idx="271">
                  <c:v>2.5081695608937214E-3</c:v>
                </c:pt>
                <c:pt idx="272">
                  <c:v>2.5186284829565148E-3</c:v>
                </c:pt>
                <c:pt idx="273">
                  <c:v>2.6992095028782557E-3</c:v>
                </c:pt>
                <c:pt idx="274">
                  <c:v>2.8702847268521421E-3</c:v>
                </c:pt>
                <c:pt idx="275">
                  <c:v>2.8702847268521421E-3</c:v>
                </c:pt>
                <c:pt idx="276">
                  <c:v>3.050865746773883E-3</c:v>
                </c:pt>
                <c:pt idx="277">
                  <c:v>3.2314467666956235E-3</c:v>
                </c:pt>
                <c:pt idx="278">
                  <c:v>3.408288039876303E-3</c:v>
                </c:pt>
                <c:pt idx="279">
                  <c:v>3.534020653557787E-3</c:v>
                </c:pt>
                <c:pt idx="280">
                  <c:v>3.6587674001509174E-3</c:v>
                </c:pt>
                <c:pt idx="281">
                  <c:v>3.9537635706107166E-3</c:v>
                </c:pt>
                <c:pt idx="282">
                  <c:v>4.0857824511876814E-3</c:v>
                </c:pt>
                <c:pt idx="283">
                  <c:v>4.2074333568502247E-3</c:v>
                </c:pt>
                <c:pt idx="284">
                  <c:v>4.5087594488367232E-3</c:v>
                </c:pt>
                <c:pt idx="285">
                  <c:v>4.6761022018414183E-3</c:v>
                </c:pt>
                <c:pt idx="286">
                  <c:v>4.9181307530892955E-3</c:v>
                </c:pt>
                <c:pt idx="287">
                  <c:v>5.21643739974984E-3</c:v>
                </c:pt>
                <c:pt idx="288">
                  <c:v>5.5136890594892664E-3</c:v>
                </c:pt>
                <c:pt idx="289">
                  <c:v>5.8099948688856238E-3</c:v>
                </c:pt>
                <c:pt idx="290">
                  <c:v>6.1053548279389113E-3</c:v>
                </c:pt>
                <c:pt idx="291">
                  <c:v>6.5075231180404128E-3</c:v>
                </c:pt>
                <c:pt idx="292">
                  <c:v>6.8641450762371584E-3</c:v>
                </c:pt>
                <c:pt idx="293">
                  <c:v>7.308476464323972E-3</c:v>
                </c:pt>
                <c:pt idx="294">
                  <c:v>7.7107538910035208E-3</c:v>
                </c:pt>
                <c:pt idx="295">
                  <c:v>8.1112487535749747E-3</c:v>
                </c:pt>
                <c:pt idx="296">
                  <c:v>8.6839611363038697E-3</c:v>
                </c:pt>
                <c:pt idx="297">
                  <c:v>9.2580559156880213E-3</c:v>
                </c:pt>
                <c:pt idx="298">
                  <c:v>9.8333875762900338E-3</c:v>
                </c:pt>
                <c:pt idx="299">
                  <c:v>1.0402571209662091E-2</c:v>
                </c:pt>
                <c:pt idx="300">
                  <c:v>1.1149574707531312E-2</c:v>
                </c:pt>
                <c:pt idx="301">
                  <c:v>1.1828804390433628E-2</c:v>
                </c:pt>
                <c:pt idx="302">
                  <c:v>1.2671229636374874E-2</c:v>
                </c:pt>
                <c:pt idx="303">
                  <c:v>1.3655132266323785E-2</c:v>
                </c:pt>
                <c:pt idx="304">
                  <c:v>1.4600109516769428E-2</c:v>
                </c:pt>
                <c:pt idx="305">
                  <c:v>1.571846841087168E-2</c:v>
                </c:pt>
                <c:pt idx="306">
                  <c:v>1.6905656106861944E-2</c:v>
                </c:pt>
                <c:pt idx="307">
                  <c:v>1.8293727864176542E-2</c:v>
                </c:pt>
                <c:pt idx="308">
                  <c:v>1.977267401214456E-2</c:v>
                </c:pt>
                <c:pt idx="309">
                  <c:v>2.144180883678835E-2</c:v>
                </c:pt>
                <c:pt idx="310">
                  <c:v>2.3369633730261786E-2</c:v>
                </c:pt>
                <c:pt idx="311">
                  <c:v>2.5328453411900445E-2</c:v>
                </c:pt>
                <c:pt idx="312">
                  <c:v>2.7788537396506861E-2</c:v>
                </c:pt>
                <c:pt idx="313">
                  <c:v>3.0448195803501048E-2</c:v>
                </c:pt>
                <c:pt idx="314">
                  <c:v>3.3404014504454203E-2</c:v>
                </c:pt>
                <c:pt idx="315">
                  <c:v>3.6899440826128796E-2</c:v>
                </c:pt>
                <c:pt idx="316">
                  <c:v>4.0921851304330785E-2</c:v>
                </c:pt>
                <c:pt idx="317">
                  <c:v>4.5505951370878969E-2</c:v>
                </c:pt>
                <c:pt idx="318">
                  <c:v>5.0843093825948281E-2</c:v>
                </c:pt>
                <c:pt idx="319">
                  <c:v>5.7169377466712738E-2</c:v>
                </c:pt>
                <c:pt idx="320">
                  <c:v>6.4601214643088656E-2</c:v>
                </c:pt>
                <c:pt idx="321">
                  <c:v>7.3398714199420276E-2</c:v>
                </c:pt>
                <c:pt idx="322">
                  <c:v>8.4008972317104941E-2</c:v>
                </c:pt>
                <c:pt idx="323">
                  <c:v>9.6598240383366854E-2</c:v>
                </c:pt>
                <c:pt idx="324">
                  <c:v>0.11211309631846303</c:v>
                </c:pt>
                <c:pt idx="325">
                  <c:v>0.13070523996587816</c:v>
                </c:pt>
                <c:pt idx="326">
                  <c:v>0.15424781879348437</c:v>
                </c:pt>
                <c:pt idx="327">
                  <c:v>0.18285033316792168</c:v>
                </c:pt>
                <c:pt idx="328">
                  <c:v>0.21889123291341769</c:v>
                </c:pt>
                <c:pt idx="329">
                  <c:v>0.26357684100598017</c:v>
                </c:pt>
                <c:pt idx="330">
                  <c:v>0.32004010481273176</c:v>
                </c:pt>
                <c:pt idx="331">
                  <c:v>0.3928916809675454</c:v>
                </c:pt>
                <c:pt idx="332">
                  <c:v>0.4802009434047777</c:v>
                </c:pt>
                <c:pt idx="333">
                  <c:v>0.5929754073862028</c:v>
                </c:pt>
                <c:pt idx="334">
                  <c:v>0.73485295884670532</c:v>
                </c:pt>
                <c:pt idx="335">
                  <c:v>0.91674725559093928</c:v>
                </c:pt>
                <c:pt idx="336">
                  <c:v>1.1386582976189048</c:v>
                </c:pt>
                <c:pt idx="337">
                  <c:v>1.4187755146050249</c:v>
                </c:pt>
                <c:pt idx="338">
                  <c:v>1.7607367924841848</c:v>
                </c:pt>
                <c:pt idx="339">
                  <c:v>2.182731560930808</c:v>
                </c:pt>
                <c:pt idx="340">
                  <c:v>2.6920355918146632</c:v>
                </c:pt>
                <c:pt idx="341">
                  <c:v>3.3068383148101743</c:v>
                </c:pt>
                <c:pt idx="342">
                  <c:v>4.0271397299173408</c:v>
                </c:pt>
                <c:pt idx="343">
                  <c:v>4.8784050386803557</c:v>
                </c:pt>
                <c:pt idx="344">
                  <c:v>5.8424448114247962</c:v>
                </c:pt>
                <c:pt idx="345">
                  <c:v>6.9338105918901993</c:v>
                </c:pt>
                <c:pt idx="346">
                  <c:v>8.1379508363370281</c:v>
                </c:pt>
                <c:pt idx="347">
                  <c:v>9.4221245713513202</c:v>
                </c:pt>
                <c:pt idx="348">
                  <c:v>10.786331796933075</c:v>
                </c:pt>
                <c:pt idx="349">
                  <c:v>12.168728452189253</c:v>
                </c:pt>
                <c:pt idx="350">
                  <c:v>13.529297791836123</c:v>
                </c:pt>
                <c:pt idx="351">
                  <c:v>14.813471526850416</c:v>
                </c:pt>
                <c:pt idx="352">
                  <c:v>15.970319254143744</c:v>
                </c:pt>
                <c:pt idx="353">
                  <c:v>16.945272684692839</c:v>
                </c:pt>
                <c:pt idx="354">
                  <c:v>17.661936213865122</c:v>
                </c:pt>
                <c:pt idx="355">
                  <c:v>18.054827894832666</c:v>
                </c:pt>
                <c:pt idx="356">
                  <c:v>18.276738936860632</c:v>
                </c:pt>
                <c:pt idx="357">
                  <c:v>18.091206754181513</c:v>
                </c:pt>
                <c:pt idx="358">
                  <c:v>17.621919468581389</c:v>
                </c:pt>
                <c:pt idx="359">
                  <c:v>16.868877080060262</c:v>
                </c:pt>
                <c:pt idx="360">
                  <c:v>15.853906904227435</c:v>
                </c:pt>
                <c:pt idx="361">
                  <c:v>14.664318203520143</c:v>
                </c:pt>
                <c:pt idx="362">
                  <c:v>13.340127723222121</c:v>
                </c:pt>
                <c:pt idx="363">
                  <c:v>11.924990094551978</c:v>
                </c:pt>
                <c:pt idx="364">
                  <c:v>10.50257669401207</c:v>
                </c:pt>
                <c:pt idx="365">
                  <c:v>9.1019906090814686</c:v>
                </c:pt>
                <c:pt idx="366">
                  <c:v>7.7705243569136764</c:v>
                </c:pt>
                <c:pt idx="367">
                  <c:v>6.5372810249877693</c:v>
                </c:pt>
                <c:pt idx="368">
                  <c:v>5.4277258148479417</c:v>
                </c:pt>
                <c:pt idx="369">
                  <c:v>4.4454966124290785</c:v>
                </c:pt>
                <c:pt idx="370">
                  <c:v>3.6015070755358334</c:v>
                </c:pt>
                <c:pt idx="371">
                  <c:v>2.8884814322984353</c:v>
                </c:pt>
                <c:pt idx="372">
                  <c:v>2.284592367107579</c:v>
                </c:pt>
                <c:pt idx="373">
                  <c:v>1.7934777658981471</c:v>
                </c:pt>
                <c:pt idx="374">
                  <c:v>1.3933103130608324</c:v>
                </c:pt>
                <c:pt idx="375">
                  <c:v>1.0731763507909804</c:v>
                </c:pt>
                <c:pt idx="376">
                  <c:v>0.81852433534905289</c:v>
                </c:pt>
                <c:pt idx="377">
                  <c:v>0.6257163808001649</c:v>
                </c:pt>
                <c:pt idx="378">
                  <c:v>0.47292517153500835</c:v>
                </c:pt>
                <c:pt idx="379">
                  <c:v>0.35702867384426523</c:v>
                </c:pt>
                <c:pt idx="380">
                  <c:v>0.26745664635553468</c:v>
                </c:pt>
                <c:pt idx="381">
                  <c:v>0.20074181998427801</c:v>
                </c:pt>
                <c:pt idx="382">
                  <c:v>0.15076017754771043</c:v>
                </c:pt>
                <c:pt idx="383">
                  <c:v>0.11293853263708836</c:v>
                </c:pt>
                <c:pt idx="384">
                  <c:v>8.4465890790526452E-2</c:v>
                </c:pt>
                <c:pt idx="385">
                  <c:v>6.3262108830457603E-2</c:v>
                </c:pt>
                <c:pt idx="386">
                  <c:v>4.7794545412514926E-2</c:v>
                </c:pt>
                <c:pt idx="387">
                  <c:v>3.6050903931816945E-2</c:v>
                </c:pt>
                <c:pt idx="388">
                  <c:v>2.7291965966395101E-2</c:v>
                </c:pt>
                <c:pt idx="389">
                  <c:v>2.0772728855644358E-2</c:v>
                </c:pt>
                <c:pt idx="390">
                  <c:v>1.5816545815676167E-2</c:v>
                </c:pt>
                <c:pt idx="391">
                  <c:v>1.2152248828904227E-2</c:v>
                </c:pt>
                <c:pt idx="392">
                  <c:v>9.4181956545416438E-3</c:v>
                </c:pt>
                <c:pt idx="393">
                  <c:v>7.3044747897955987E-3</c:v>
                </c:pt>
                <c:pt idx="394">
                  <c:v>5.7004581233862468E-3</c:v>
                </c:pt>
                <c:pt idx="395">
                  <c:v>4.6007979629893057E-3</c:v>
                </c:pt>
                <c:pt idx="396">
                  <c:v>3.579861654223269E-3</c:v>
                </c:pt>
                <c:pt idx="397">
                  <c:v>2.8120676382361832E-3</c:v>
                </c:pt>
                <c:pt idx="398">
                  <c:v>2.2923738051222969E-3</c:v>
                </c:pt>
                <c:pt idx="399">
                  <c:v>1.8681635641413295E-3</c:v>
                </c:pt>
                <c:pt idx="400">
                  <c:v>1.4451138087735902E-3</c:v>
                </c:pt>
                <c:pt idx="401">
                  <c:v>1.2292416573975334E-3</c:v>
                </c:pt>
                <c:pt idx="402">
                  <c:v>1.0189427472737196E-3</c:v>
                </c:pt>
                <c:pt idx="403">
                  <c:v>8.1364593031037257E-4</c:v>
                </c:pt>
                <c:pt idx="404">
                  <c:v>6.0956416724927698E-4</c:v>
                </c:pt>
                <c:pt idx="405">
                  <c:v>5.4174305976522187E-4</c:v>
                </c:pt>
                <c:pt idx="406">
                  <c:v>3.7354540356582868E-4</c:v>
                </c:pt>
                <c:pt idx="407">
                  <c:v>3.6116167605488778E-4</c:v>
                </c:pt>
                <c:pt idx="408">
                  <c:v>3.6116167605488778E-4</c:v>
                </c:pt>
                <c:pt idx="409">
                  <c:v>2.9478626444135581E-4</c:v>
                </c:pt>
                <c:pt idx="410">
                  <c:v>1.8058065613314715E-4</c:v>
                </c:pt>
                <c:pt idx="411">
                  <c:v>1.8058065613314715E-4</c:v>
                </c:pt>
                <c:pt idx="412">
                  <c:v>1.8058065613314715E-4</c:v>
                </c:pt>
                <c:pt idx="413">
                  <c:v>1.8058065613314715E-4</c:v>
                </c:pt>
                <c:pt idx="414">
                  <c:v>1.7475058013390095E-4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52-450C-907B-C21D4BB8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114560"/>
        <c:axId val="629994080"/>
      </c:scatterChart>
      <c:valAx>
        <c:axId val="1712114560"/>
        <c:scaling>
          <c:orientation val="minMax"/>
          <c:max val="2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94080"/>
        <c:crosses val="autoZero"/>
        <c:crossBetween val="midCat"/>
      </c:valAx>
      <c:valAx>
        <c:axId val="6299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1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Tex1_Lifetime_Distance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Tex1_Rate_Distance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Rate_plot_old!$A$2:$A$45</c:f>
              <c:numCache>
                <c:formatCode>General</c:formatCode>
                <c:ptCount val="4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</c:numCache>
            </c:numRef>
          </c:xVal>
          <c:yVal>
            <c:numRef>
              <c:f>Rate_plot_old!$C$2:$C$45</c:f>
              <c:numCache>
                <c:formatCode>General</c:formatCode>
                <c:ptCount val="44"/>
                <c:pt idx="0">
                  <c:v>43.819999284109024</c:v>
                </c:pt>
                <c:pt idx="1">
                  <c:v>54.164256916941163</c:v>
                </c:pt>
                <c:pt idx="2">
                  <c:v>64.171245757186924</c:v>
                </c:pt>
                <c:pt idx="3">
                  <c:v>73.944734704823077</c:v>
                </c:pt>
                <c:pt idx="4">
                  <c:v>83.781304101428105</c:v>
                </c:pt>
                <c:pt idx="5">
                  <c:v>94.022907711631873</c:v>
                </c:pt>
                <c:pt idx="6">
                  <c:v>104.98987937712354</c:v>
                </c:pt>
                <c:pt idx="7">
                  <c:v>116.96550566720801</c:v>
                </c:pt>
                <c:pt idx="8">
                  <c:v>130.20212157105698</c:v>
                </c:pt>
                <c:pt idx="9">
                  <c:v>144.93262375173111</c:v>
                </c:pt>
                <c:pt idx="10">
                  <c:v>161.38122922428587</c:v>
                </c:pt>
                <c:pt idx="11">
                  <c:v>179.77193450831453</c:v>
                </c:pt>
                <c:pt idx="12">
                  <c:v>200.33478831927056</c:v>
                </c:pt>
                <c:pt idx="13">
                  <c:v>223.31050034219459</c:v>
                </c:pt>
                <c:pt idx="14">
                  <c:v>248.95389284737763</c:v>
                </c:pt>
                <c:pt idx="15">
                  <c:v>277.53658285989917</c:v>
                </c:pt>
                <c:pt idx="16">
                  <c:v>309.34916590658395</c:v>
                </c:pt>
                <c:pt idx="17">
                  <c:v>344.70308322643723</c:v>
                </c:pt>
                <c:pt idx="18">
                  <c:v>383.93229228664512</c:v>
                </c:pt>
                <c:pt idx="19">
                  <c:v>427.39481903360934</c:v>
                </c:pt>
                <c:pt idx="20">
                  <c:v>475.47424319037219</c:v>
                </c:pt>
                <c:pt idx="21">
                  <c:v>528.5811502841334</c:v>
                </c:pt>
                <c:pt idx="22">
                  <c:v>587.1545726380167</c:v>
                </c:pt>
                <c:pt idx="23">
                  <c:v>651.66343410190007</c:v>
                </c:pt>
                <c:pt idx="24">
                  <c:v>722.60800841189553</c:v>
                </c:pt>
                <c:pt idx="25">
                  <c:v>800.52139784767053</c:v>
                </c:pt>
                <c:pt idx="26">
                  <c:v>885.97103671870889</c:v>
                </c:pt>
                <c:pt idx="27">
                  <c:v>979.560222780353</c:v>
                </c:pt>
                <c:pt idx="28">
                  <c:v>1081.9296787167048</c:v>
                </c:pt>
                <c:pt idx="29">
                  <c:v>1193.7591451730293</c:v>
                </c:pt>
                <c:pt idx="30">
                  <c:v>1315.7690063729924</c:v>
                </c:pt>
                <c:pt idx="31">
                  <c:v>1448.7219490481252</c:v>
                </c:pt>
                <c:pt idx="32">
                  <c:v>1593.4246551934632</c:v>
                </c:pt>
                <c:pt idx="33">
                  <c:v>1750.7295290147199</c:v>
                </c:pt>
                <c:pt idx="34">
                  <c:v>1921.5364583280389</c:v>
                </c:pt>
                <c:pt idx="35">
                  <c:v>2106.7946105999004</c:v>
                </c:pt>
                <c:pt idx="36">
                  <c:v>2307.5042637627325</c:v>
                </c:pt>
                <c:pt idx="37">
                  <c:v>2524.7186719047804</c:v>
                </c:pt>
                <c:pt idx="38">
                  <c:v>2759.5459659061175</c:v>
                </c:pt>
                <c:pt idx="39">
                  <c:v>3013.1510890740533</c:v>
                </c:pt>
                <c:pt idx="40">
                  <c:v>3286.7577678169482</c:v>
                </c:pt>
                <c:pt idx="41">
                  <c:v>3581.6505173860141</c:v>
                </c:pt>
                <c:pt idx="42">
                  <c:v>3899.1766827070624</c:v>
                </c:pt>
                <c:pt idx="43">
                  <c:v>4240.7485143191761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0-465E-91DD-D72465B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26735"/>
        <c:axId val="2079153647"/>
      </c:scatterChart>
      <c:valAx>
        <c:axId val="499726735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53647"/>
        <c:crosses val="autoZero"/>
        <c:crossBetween val="midCat"/>
        <c:majorUnit val="5"/>
      </c:valAx>
      <c:valAx>
        <c:axId val="20791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2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Tex4_Lifetime_Distance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Rate_plot_old!$F$2:$F$45</c:f>
              <c:numCache>
                <c:formatCode>General</c:formatCode>
                <c:ptCount val="4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</c:numCache>
            </c:numRef>
          </c:xVal>
          <c:yVal>
            <c:numRef>
              <c:f>Rate_plot_old!$H$2:$H$45</c:f>
              <c:numCache>
                <c:formatCode>General</c:formatCode>
                <c:ptCount val="44"/>
                <c:pt idx="0">
                  <c:v>19.62953882711945</c:v>
                </c:pt>
                <c:pt idx="1">
                  <c:v>30.456310950643232</c:v>
                </c:pt>
                <c:pt idx="2">
                  <c:v>43.43972348228381</c:v>
                </c:pt>
                <c:pt idx="3">
                  <c:v>58.128760232538937</c:v>
                </c:pt>
                <c:pt idx="4">
                  <c:v>74.089068043549887</c:v>
                </c:pt>
                <c:pt idx="5">
                  <c:v>91.070797357255898</c:v>
                </c:pt>
                <c:pt idx="6">
                  <c:v>109.037440316462</c:v>
                </c:pt>
                <c:pt idx="7">
                  <c:v>128.10490928093785</c:v>
                </c:pt>
                <c:pt idx="8">
                  <c:v>148.47940155781396</c:v>
                </c:pt>
                <c:pt idx="9">
                  <c:v>170.40940409759997</c:v>
                </c:pt>
                <c:pt idx="10">
                  <c:v>194.15940200164175</c:v>
                </c:pt>
                <c:pt idx="11">
                  <c:v>219.99847394928995</c:v>
                </c:pt>
                <c:pt idx="12">
                  <c:v>248.19729996657549</c:v>
                </c:pt>
                <c:pt idx="13">
                  <c:v>279.02920957153526</c:v>
                </c:pt>
                <c:pt idx="14">
                  <c:v>312.77283343231181</c:v>
                </c:pt>
                <c:pt idx="15">
                  <c:v>349.71516415880876</c:v>
                </c:pt>
                <c:pt idx="16">
                  <c:v>390.15451237341023</c:v>
                </c:pt>
                <c:pt idx="17">
                  <c:v>434.40318085825174</c:v>
                </c:pt>
                <c:pt idx="18">
                  <c:v>482.78983135158967</c:v>
                </c:pt>
                <c:pt idx="19">
                  <c:v>535.66157869239885</c:v>
                </c:pt>
                <c:pt idx="20">
                  <c:v>593.38586473818577</c:v>
                </c:pt>
                <c:pt idx="21">
                  <c:v>656.35216418639732</c:v>
                </c:pt>
                <c:pt idx="22">
                  <c:v>724.97356756376053</c:v>
                </c:pt>
                <c:pt idx="23">
                  <c:v>799.68827827925145</c:v>
                </c:pt>
                <c:pt idx="24">
                  <c:v>880.96105280763459</c:v>
                </c:pt>
                <c:pt idx="25">
                  <c:v>969.28460645456266</c:v>
                </c:pt>
                <c:pt idx="26">
                  <c:v>1065.1810018350777</c:v>
                </c:pt>
                <c:pt idx="27">
                  <c:v>1169.2030330389482</c:v>
                </c:pt>
                <c:pt idx="28">
                  <c:v>1281.9356152572764</c:v>
                </c:pt>
                <c:pt idx="29">
                  <c:v>1403.9971872090816</c:v>
                </c:pt>
                <c:pt idx="30">
                  <c:v>1536.0411318642834</c:v>
                </c:pt>
                <c:pt idx="31">
                  <c:v>1678.7572195714872</c:v>
                </c:pt>
                <c:pt idx="32">
                  <c:v>1832.8730766570316</c:v>
                </c:pt>
                <c:pt idx="33">
                  <c:v>1999.1556817813014</c:v>
                </c:pt>
                <c:pt idx="34">
                  <c:v>2178.4128917544995</c:v>
                </c:pt>
                <c:pt idx="35">
                  <c:v>2371.4949980787787</c:v>
                </c:pt>
                <c:pt idx="36">
                  <c:v>2579.2963151587883</c:v>
                </c:pt>
                <c:pt idx="37">
                  <c:v>2802.7568008814374</c:v>
                </c:pt>
                <c:pt idx="38">
                  <c:v>3042.863710086403</c:v>
                </c:pt>
                <c:pt idx="39">
                  <c:v>3300.6532813157646</c:v>
                </c:pt>
                <c:pt idx="40">
                  <c:v>3577.2124571332365</c:v>
                </c:pt>
                <c:pt idx="41">
                  <c:v>3873.6806382306622</c:v>
                </c:pt>
                <c:pt idx="42">
                  <c:v>4191.2514714861281</c:v>
                </c:pt>
                <c:pt idx="43">
                  <c:v>4531.1746720989531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8-44F3-97E4-D711D215C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7903"/>
        <c:axId val="2079111215"/>
      </c:scatterChart>
      <c:valAx>
        <c:axId val="591147903"/>
        <c:scaling>
          <c:orientation val="minMax"/>
          <c:max val="7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11215"/>
        <c:crosses val="autoZero"/>
        <c:crossBetween val="midCat"/>
        <c:majorUnit val="5"/>
      </c:valAx>
      <c:valAx>
        <c:axId val="20791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4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Texas Red *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Rate_plot_old!$Y$1</c:f>
              <c:strCache>
                <c:ptCount val="1"/>
                <c:pt idx="0">
                  <c:v>lifetime (ps)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Rate_plot_old!$W$2:$W$45</c:f>
              <c:numCache>
                <c:formatCode>General</c:formatCode>
                <c:ptCount val="4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</c:numCache>
            </c:numRef>
          </c:xVal>
          <c:yVal>
            <c:numRef>
              <c:f>Rate_plot_old!$Y$2:$Y$45</c:f>
              <c:numCache>
                <c:formatCode>General</c:formatCode>
                <c:ptCount val="44"/>
                <c:pt idx="0">
                  <c:v>8.7639998568218029</c:v>
                </c:pt>
                <c:pt idx="1">
                  <c:v>10.832851383388231</c:v>
                </c:pt>
                <c:pt idx="2">
                  <c:v>12.834249151437385</c:v>
                </c:pt>
                <c:pt idx="3">
                  <c:v>14.788946940964616</c:v>
                </c:pt>
                <c:pt idx="4">
                  <c:v>16.756260820285622</c:v>
                </c:pt>
                <c:pt idx="5">
                  <c:v>18.804581542326375</c:v>
                </c:pt>
                <c:pt idx="6">
                  <c:v>20.997975875424711</c:v>
                </c:pt>
                <c:pt idx="7">
                  <c:v>23.393101133441608</c:v>
                </c:pt>
                <c:pt idx="8">
                  <c:v>26.0404243142114</c:v>
                </c:pt>
                <c:pt idx="9">
                  <c:v>28.986524750346224</c:v>
                </c:pt>
                <c:pt idx="10">
                  <c:v>32.276245844857179</c:v>
                </c:pt>
                <c:pt idx="11">
                  <c:v>35.954386901662907</c:v>
                </c:pt>
                <c:pt idx="12">
                  <c:v>40.066957663854119</c:v>
                </c:pt>
                <c:pt idx="13">
                  <c:v>44.662100068438917</c:v>
                </c:pt>
                <c:pt idx="14">
                  <c:v>49.79077856947552</c:v>
                </c:pt>
                <c:pt idx="15">
                  <c:v>55.507316571979842</c:v>
                </c:pt>
                <c:pt idx="16">
                  <c:v>61.869833181316793</c:v>
                </c:pt>
                <c:pt idx="17">
                  <c:v>68.940616645287449</c:v>
                </c:pt>
                <c:pt idx="18">
                  <c:v>76.786458457329019</c:v>
                </c:pt>
                <c:pt idx="19">
                  <c:v>85.47896380672185</c:v>
                </c:pt>
                <c:pt idx="20">
                  <c:v>95.094848638074438</c:v>
                </c:pt>
                <c:pt idx="21">
                  <c:v>105.71623005682667</c:v>
                </c:pt>
                <c:pt idx="22">
                  <c:v>117.43091452760332</c:v>
                </c:pt>
                <c:pt idx="23">
                  <c:v>130.33268682038002</c:v>
                </c:pt>
                <c:pt idx="24">
                  <c:v>144.5216016823791</c:v>
                </c:pt>
                <c:pt idx="25">
                  <c:v>160.1042795695341</c:v>
                </c:pt>
                <c:pt idx="26">
                  <c:v>177.19420734374177</c:v>
                </c:pt>
                <c:pt idx="27">
                  <c:v>195.91204455607058</c:v>
                </c:pt>
                <c:pt idx="28">
                  <c:v>216.38593574334098</c:v>
                </c:pt>
                <c:pt idx="29">
                  <c:v>238.75182903460583</c:v>
                </c:pt>
                <c:pt idx="30">
                  <c:v>263.15380127459844</c:v>
                </c:pt>
                <c:pt idx="31">
                  <c:v>289.74438980962503</c:v>
                </c:pt>
                <c:pt idx="32">
                  <c:v>318.68493103869264</c:v>
                </c:pt>
                <c:pt idx="33">
                  <c:v>350.14590580294401</c:v>
                </c:pt>
                <c:pt idx="34">
                  <c:v>384.30729166560775</c:v>
                </c:pt>
                <c:pt idx="35">
                  <c:v>421.35892211998009</c:v>
                </c:pt>
                <c:pt idx="36">
                  <c:v>461.50085275254656</c:v>
                </c:pt>
                <c:pt idx="37">
                  <c:v>504.94373438095602</c:v>
                </c:pt>
                <c:pt idx="38">
                  <c:v>551.90919318122349</c:v>
                </c:pt>
                <c:pt idx="39">
                  <c:v>602.63021781481075</c:v>
                </c:pt>
                <c:pt idx="40">
                  <c:v>657.35155356338964</c:v>
                </c:pt>
                <c:pt idx="41">
                  <c:v>716.3301034772029</c:v>
                </c:pt>
                <c:pt idx="42">
                  <c:v>779.8353365414124</c:v>
                </c:pt>
                <c:pt idx="43">
                  <c:v>848.14970286383527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9-45E4-9C59-4C61FD79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82576"/>
        <c:axId val="1986855520"/>
      </c:scatterChart>
      <c:valAx>
        <c:axId val="21394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55520"/>
        <c:crosses val="autoZero"/>
        <c:crossBetween val="midCat"/>
      </c:valAx>
      <c:valAx>
        <c:axId val="19868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8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Tex1</a:t>
            </a:r>
            <a:r>
              <a:rPr lang="en-GB" baseline="0"/>
              <a:t> </a:t>
            </a:r>
            <a:r>
              <a:rPr lang="en-GB"/>
              <a:t>Lifetime-Distance</a:t>
            </a:r>
            <a:r>
              <a:rPr lang="en-GB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Old Lifetime (ps)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old_new_compare!$A$2:$A$45</c:f>
              <c:numCache>
                <c:formatCode>General</c:formatCode>
                <c:ptCount val="4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</c:numCache>
            </c:numRef>
          </c:xVal>
          <c:yVal>
            <c:numRef>
              <c:f>old_new_compare!$C$2:$C$45</c:f>
              <c:numCache>
                <c:formatCode>General</c:formatCode>
                <c:ptCount val="44"/>
                <c:pt idx="0">
                  <c:v>43.819999284109024</c:v>
                </c:pt>
                <c:pt idx="1">
                  <c:v>54.164256916941163</c:v>
                </c:pt>
                <c:pt idx="2">
                  <c:v>64.171245757186924</c:v>
                </c:pt>
                <c:pt idx="3">
                  <c:v>73.944734704823077</c:v>
                </c:pt>
                <c:pt idx="4">
                  <c:v>83.781304101428105</c:v>
                </c:pt>
                <c:pt idx="5">
                  <c:v>94.022907711631873</c:v>
                </c:pt>
                <c:pt idx="6">
                  <c:v>104.98987937712354</c:v>
                </c:pt>
                <c:pt idx="7">
                  <c:v>116.96550566720801</c:v>
                </c:pt>
                <c:pt idx="8">
                  <c:v>130.20212157105698</c:v>
                </c:pt>
                <c:pt idx="9">
                  <c:v>144.93262375173111</c:v>
                </c:pt>
                <c:pt idx="10">
                  <c:v>161.38122922428587</c:v>
                </c:pt>
                <c:pt idx="11">
                  <c:v>179.77193450831453</c:v>
                </c:pt>
                <c:pt idx="12">
                  <c:v>200.33478831927056</c:v>
                </c:pt>
                <c:pt idx="13">
                  <c:v>223.31050034219459</c:v>
                </c:pt>
                <c:pt idx="14">
                  <c:v>248.95389284737763</c:v>
                </c:pt>
                <c:pt idx="15">
                  <c:v>277.53658285989917</c:v>
                </c:pt>
                <c:pt idx="16">
                  <c:v>309.34916590658395</c:v>
                </c:pt>
                <c:pt idx="17">
                  <c:v>344.70308322643723</c:v>
                </c:pt>
                <c:pt idx="18">
                  <c:v>383.93229228664512</c:v>
                </c:pt>
                <c:pt idx="19">
                  <c:v>427.39481903360934</c:v>
                </c:pt>
                <c:pt idx="20">
                  <c:v>475.47424319037219</c:v>
                </c:pt>
                <c:pt idx="21">
                  <c:v>528.5811502841334</c:v>
                </c:pt>
                <c:pt idx="22">
                  <c:v>587.1545726380167</c:v>
                </c:pt>
                <c:pt idx="23">
                  <c:v>651.66343410190007</c:v>
                </c:pt>
                <c:pt idx="24">
                  <c:v>722.60800841189553</c:v>
                </c:pt>
                <c:pt idx="25">
                  <c:v>800.52139784767053</c:v>
                </c:pt>
                <c:pt idx="26">
                  <c:v>885.97103671870889</c:v>
                </c:pt>
                <c:pt idx="27">
                  <c:v>979.560222780353</c:v>
                </c:pt>
                <c:pt idx="28">
                  <c:v>1081.9296787167048</c:v>
                </c:pt>
                <c:pt idx="29">
                  <c:v>1193.7591451730293</c:v>
                </c:pt>
                <c:pt idx="30">
                  <c:v>1315.7690063729924</c:v>
                </c:pt>
                <c:pt idx="31">
                  <c:v>1448.7219490481252</c:v>
                </c:pt>
                <c:pt idx="32">
                  <c:v>1593.4246551934632</c:v>
                </c:pt>
                <c:pt idx="33">
                  <c:v>1750.7295290147199</c:v>
                </c:pt>
                <c:pt idx="34">
                  <c:v>1921.5364583280389</c:v>
                </c:pt>
                <c:pt idx="35">
                  <c:v>2106.7946105999004</c:v>
                </c:pt>
                <c:pt idx="36">
                  <c:v>2307.5042637627325</c:v>
                </c:pt>
                <c:pt idx="37">
                  <c:v>2524.7186719047804</c:v>
                </c:pt>
                <c:pt idx="38">
                  <c:v>2759.5459659061175</c:v>
                </c:pt>
                <c:pt idx="39">
                  <c:v>3013.1510890740533</c:v>
                </c:pt>
                <c:pt idx="40">
                  <c:v>3286.7577678169482</c:v>
                </c:pt>
                <c:pt idx="41">
                  <c:v>3581.6505173860141</c:v>
                </c:pt>
                <c:pt idx="42">
                  <c:v>3899.1766827070624</c:v>
                </c:pt>
                <c:pt idx="43">
                  <c:v>4240.7485143191761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C-4AE0-875C-00327C1066F7}"/>
            </c:ext>
          </c:extLst>
        </c:ser>
        <c:ser>
          <c:idx val="1"/>
          <c:order val="1"/>
          <c:tx>
            <c:v>New Lifetime (ps)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old_new_compare!$A$2:$A$45</c:f>
              <c:numCache>
                <c:formatCode>General</c:formatCode>
                <c:ptCount val="4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</c:numCache>
            </c:numRef>
          </c:xVal>
          <c:yVal>
            <c:numRef>
              <c:f>old_new_compare!$D$2:$D$45</c:f>
              <c:numCache>
                <c:formatCode>General</c:formatCode>
                <c:ptCount val="44"/>
                <c:pt idx="0">
                  <c:v>64.688286986116239</c:v>
                </c:pt>
                <c:pt idx="1">
                  <c:v>74.698851931877257</c:v>
                </c:pt>
                <c:pt idx="2">
                  <c:v>84.509034351015487</c:v>
                </c:pt>
                <c:pt idx="3">
                  <c:v>94.626257647824517</c:v>
                </c:pt>
                <c:pt idx="4">
                  <c:v>105.47694041806072</c:v>
                </c:pt>
                <c:pt idx="5">
                  <c:v>117.40577200457702</c:v>
                </c:pt>
                <c:pt idx="6">
                  <c:v>130.70133343918235</c:v>
                </c:pt>
                <c:pt idx="7">
                  <c:v>145.62134979215588</c:v>
                </c:pt>
                <c:pt idx="8">
                  <c:v>162.41145002031735</c:v>
                </c:pt>
                <c:pt idx="9">
                  <c:v>181.3179437560164</c:v>
                </c:pt>
                <c:pt idx="10">
                  <c:v>202.59638581558454</c:v>
                </c:pt>
                <c:pt idx="11">
                  <c:v>226.51745126169465</c:v>
                </c:pt>
                <c:pt idx="12">
                  <c:v>253.37116748133306</c:v>
                </c:pt>
                <c:pt idx="13">
                  <c:v>283.47016626202986</c:v>
                </c:pt>
                <c:pt idx="14">
                  <c:v>317.15236232884189</c:v>
                </c:pt>
                <c:pt idx="15">
                  <c:v>354.78330469998082</c:v>
                </c:pt>
                <c:pt idx="16">
                  <c:v>396.75835003681368</c:v>
                </c:pt>
                <c:pt idx="17">
                  <c:v>443.50474870331436</c:v>
                </c:pt>
                <c:pt idx="18">
                  <c:v>495.48369906192795</c:v>
                </c:pt>
                <c:pt idx="19">
                  <c:v>553.19240423205451</c:v>
                </c:pt>
                <c:pt idx="20">
                  <c:v>617.16615253473606</c:v>
                </c:pt>
                <c:pt idx="21">
                  <c:v>687.98043483240042</c:v>
                </c:pt>
                <c:pt idx="22">
                  <c:v>766.25310698185558</c:v>
                </c:pt>
                <c:pt idx="23">
                  <c:v>852.64660247901679</c:v>
                </c:pt>
                <c:pt idx="24">
                  <c:v>947.87019837966136</c:v>
                </c:pt>
                <c:pt idx="25">
                  <c:v>1052.6823363020549</c:v>
                </c:pt>
                <c:pt idx="26">
                  <c:v>1167.892999491605</c:v>
                </c:pt>
                <c:pt idx="27">
                  <c:v>1294.3661463907697</c:v>
                </c:pt>
                <c:pt idx="28">
                  <c:v>1433.0222008071869</c:v>
                </c:pt>
                <c:pt idx="29">
                  <c:v>1584.8405985441157</c:v>
                </c:pt>
                <c:pt idx="30">
                  <c:v>1750.8623902085708</c:v>
                </c:pt>
                <c:pt idx="31">
                  <c:v>1932.1928998171234</c:v>
                </c:pt>
                <c:pt idx="32">
                  <c:v>2130.0044387594362</c:v>
                </c:pt>
                <c:pt idx="33">
                  <c:v>2345.539074644425</c:v>
                </c:pt>
                <c:pt idx="34">
                  <c:v>2580.1114545350606</c:v>
                </c:pt>
                <c:pt idx="35">
                  <c:v>2835.1116820705661</c:v>
                </c:pt>
                <c:pt idx="36">
                  <c:v>3112.0082479756938</c:v>
                </c:pt>
                <c:pt idx="37">
                  <c:v>3412.3510134632179</c:v>
                </c:pt>
                <c:pt idx="38">
                  <c:v>3737.7742460462396</c:v>
                </c:pt>
                <c:pt idx="39">
                  <c:v>4089.9997072906026</c:v>
                </c:pt>
                <c:pt idx="40">
                  <c:v>4470.8397920525495</c:v>
                </c:pt>
                <c:pt idx="41">
                  <c:v>4882.2007187642648</c:v>
                </c:pt>
                <c:pt idx="42">
                  <c:v>5326.0857703472457</c:v>
                </c:pt>
                <c:pt idx="43">
                  <c:v>5804.5985853521152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C-4AE0-875C-00327C10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23056"/>
        <c:axId val="352654400"/>
      </c:scatterChart>
      <c:valAx>
        <c:axId val="1448423056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4400"/>
        <c:crosses val="autoZero"/>
        <c:crossBetween val="midCat"/>
      </c:valAx>
      <c:valAx>
        <c:axId val="352654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2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Tex1 Lifetime-Distance Plot zoom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Old Lifetime (ps)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old_new_compare!$A$2:$A$45</c:f>
              <c:numCache>
                <c:formatCode>General</c:formatCode>
                <c:ptCount val="4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</c:numCache>
            </c:numRef>
          </c:xVal>
          <c:yVal>
            <c:numRef>
              <c:f>old_new_compare!$C$2:$C$45</c:f>
              <c:numCache>
                <c:formatCode>General</c:formatCode>
                <c:ptCount val="44"/>
                <c:pt idx="0">
                  <c:v>43.819999284109024</c:v>
                </c:pt>
                <c:pt idx="1">
                  <c:v>54.164256916941163</c:v>
                </c:pt>
                <c:pt idx="2">
                  <c:v>64.171245757186924</c:v>
                </c:pt>
                <c:pt idx="3">
                  <c:v>73.944734704823077</c:v>
                </c:pt>
                <c:pt idx="4">
                  <c:v>83.781304101428105</c:v>
                </c:pt>
                <c:pt idx="5">
                  <c:v>94.022907711631873</c:v>
                </c:pt>
                <c:pt idx="6">
                  <c:v>104.98987937712354</c:v>
                </c:pt>
                <c:pt idx="7">
                  <c:v>116.96550566720801</c:v>
                </c:pt>
                <c:pt idx="8">
                  <c:v>130.20212157105698</c:v>
                </c:pt>
                <c:pt idx="9">
                  <c:v>144.93262375173111</c:v>
                </c:pt>
                <c:pt idx="10">
                  <c:v>161.38122922428587</c:v>
                </c:pt>
                <c:pt idx="11">
                  <c:v>179.77193450831453</c:v>
                </c:pt>
                <c:pt idx="12">
                  <c:v>200.33478831927056</c:v>
                </c:pt>
                <c:pt idx="13">
                  <c:v>223.31050034219459</c:v>
                </c:pt>
                <c:pt idx="14">
                  <c:v>248.95389284737763</c:v>
                </c:pt>
                <c:pt idx="15">
                  <c:v>277.53658285989917</c:v>
                </c:pt>
                <c:pt idx="16">
                  <c:v>309.34916590658395</c:v>
                </c:pt>
                <c:pt idx="17">
                  <c:v>344.70308322643723</c:v>
                </c:pt>
                <c:pt idx="18">
                  <c:v>383.93229228664512</c:v>
                </c:pt>
                <c:pt idx="19">
                  <c:v>427.39481903360934</c:v>
                </c:pt>
                <c:pt idx="20">
                  <c:v>475.47424319037219</c:v>
                </c:pt>
                <c:pt idx="21">
                  <c:v>528.5811502841334</c:v>
                </c:pt>
                <c:pt idx="22">
                  <c:v>587.1545726380167</c:v>
                </c:pt>
                <c:pt idx="23">
                  <c:v>651.66343410190007</c:v>
                </c:pt>
                <c:pt idx="24">
                  <c:v>722.60800841189553</c:v>
                </c:pt>
                <c:pt idx="25">
                  <c:v>800.52139784767053</c:v>
                </c:pt>
                <c:pt idx="26">
                  <c:v>885.97103671870889</c:v>
                </c:pt>
                <c:pt idx="27">
                  <c:v>979.560222780353</c:v>
                </c:pt>
                <c:pt idx="28">
                  <c:v>1081.9296787167048</c:v>
                </c:pt>
                <c:pt idx="29">
                  <c:v>1193.7591451730293</c:v>
                </c:pt>
                <c:pt idx="30">
                  <c:v>1315.7690063729924</c:v>
                </c:pt>
                <c:pt idx="31">
                  <c:v>1448.7219490481252</c:v>
                </c:pt>
                <c:pt idx="32">
                  <c:v>1593.4246551934632</c:v>
                </c:pt>
                <c:pt idx="33">
                  <c:v>1750.7295290147199</c:v>
                </c:pt>
                <c:pt idx="34">
                  <c:v>1921.5364583280389</c:v>
                </c:pt>
                <c:pt idx="35">
                  <c:v>2106.7946105999004</c:v>
                </c:pt>
                <c:pt idx="36">
                  <c:v>2307.5042637627325</c:v>
                </c:pt>
                <c:pt idx="37">
                  <c:v>2524.7186719047804</c:v>
                </c:pt>
                <c:pt idx="38">
                  <c:v>2759.5459659061175</c:v>
                </c:pt>
                <c:pt idx="39">
                  <c:v>3013.1510890740533</c:v>
                </c:pt>
                <c:pt idx="40">
                  <c:v>3286.7577678169482</c:v>
                </c:pt>
                <c:pt idx="41">
                  <c:v>3581.6505173860141</c:v>
                </c:pt>
                <c:pt idx="42">
                  <c:v>3899.1766827070624</c:v>
                </c:pt>
                <c:pt idx="43">
                  <c:v>4240.7485143191761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E-42C9-AFC2-7E3CED37C6FC}"/>
            </c:ext>
          </c:extLst>
        </c:ser>
        <c:ser>
          <c:idx val="1"/>
          <c:order val="1"/>
          <c:tx>
            <c:v>New Lifetime (ps)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old_new_compare!$A$2:$A$45</c:f>
              <c:numCache>
                <c:formatCode>General</c:formatCode>
                <c:ptCount val="4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</c:numCache>
            </c:numRef>
          </c:xVal>
          <c:yVal>
            <c:numRef>
              <c:f>old_new_compare!$D$2:$D$45</c:f>
              <c:numCache>
                <c:formatCode>General</c:formatCode>
                <c:ptCount val="44"/>
                <c:pt idx="0">
                  <c:v>64.688286986116239</c:v>
                </c:pt>
                <c:pt idx="1">
                  <c:v>74.698851931877257</c:v>
                </c:pt>
                <c:pt idx="2">
                  <c:v>84.509034351015487</c:v>
                </c:pt>
                <c:pt idx="3">
                  <c:v>94.626257647824517</c:v>
                </c:pt>
                <c:pt idx="4">
                  <c:v>105.47694041806072</c:v>
                </c:pt>
                <c:pt idx="5">
                  <c:v>117.40577200457702</c:v>
                </c:pt>
                <c:pt idx="6">
                  <c:v>130.70133343918235</c:v>
                </c:pt>
                <c:pt idx="7">
                  <c:v>145.62134979215588</c:v>
                </c:pt>
                <c:pt idx="8">
                  <c:v>162.41145002031735</c:v>
                </c:pt>
                <c:pt idx="9">
                  <c:v>181.3179437560164</c:v>
                </c:pt>
                <c:pt idx="10">
                  <c:v>202.59638581558454</c:v>
                </c:pt>
                <c:pt idx="11">
                  <c:v>226.51745126169465</c:v>
                </c:pt>
                <c:pt idx="12">
                  <c:v>253.37116748133306</c:v>
                </c:pt>
                <c:pt idx="13">
                  <c:v>283.47016626202986</c:v>
                </c:pt>
                <c:pt idx="14">
                  <c:v>317.15236232884189</c:v>
                </c:pt>
                <c:pt idx="15">
                  <c:v>354.78330469998082</c:v>
                </c:pt>
                <c:pt idx="16">
                  <c:v>396.75835003681368</c:v>
                </c:pt>
                <c:pt idx="17">
                  <c:v>443.50474870331436</c:v>
                </c:pt>
                <c:pt idx="18">
                  <c:v>495.48369906192795</c:v>
                </c:pt>
                <c:pt idx="19">
                  <c:v>553.19240423205451</c:v>
                </c:pt>
                <c:pt idx="20">
                  <c:v>617.16615253473606</c:v>
                </c:pt>
                <c:pt idx="21">
                  <c:v>687.98043483240042</c:v>
                </c:pt>
                <c:pt idx="22">
                  <c:v>766.25310698185558</c:v>
                </c:pt>
                <c:pt idx="23">
                  <c:v>852.64660247901679</c:v>
                </c:pt>
                <c:pt idx="24">
                  <c:v>947.87019837966136</c:v>
                </c:pt>
                <c:pt idx="25">
                  <c:v>1052.6823363020549</c:v>
                </c:pt>
                <c:pt idx="26">
                  <c:v>1167.892999491605</c:v>
                </c:pt>
                <c:pt idx="27">
                  <c:v>1294.3661463907697</c:v>
                </c:pt>
                <c:pt idx="28">
                  <c:v>1433.0222008071869</c:v>
                </c:pt>
                <c:pt idx="29">
                  <c:v>1584.8405985441157</c:v>
                </c:pt>
                <c:pt idx="30">
                  <c:v>1750.8623902085708</c:v>
                </c:pt>
                <c:pt idx="31">
                  <c:v>1932.1928998171234</c:v>
                </c:pt>
                <c:pt idx="32">
                  <c:v>2130.0044387594362</c:v>
                </c:pt>
                <c:pt idx="33">
                  <c:v>2345.539074644425</c:v>
                </c:pt>
                <c:pt idx="34">
                  <c:v>2580.1114545350606</c:v>
                </c:pt>
                <c:pt idx="35">
                  <c:v>2835.1116820705661</c:v>
                </c:pt>
                <c:pt idx="36">
                  <c:v>3112.0082479756938</c:v>
                </c:pt>
                <c:pt idx="37">
                  <c:v>3412.3510134632179</c:v>
                </c:pt>
                <c:pt idx="38">
                  <c:v>3737.7742460462396</c:v>
                </c:pt>
                <c:pt idx="39">
                  <c:v>4089.9997072906026</c:v>
                </c:pt>
                <c:pt idx="40">
                  <c:v>4470.8397920525495</c:v>
                </c:pt>
                <c:pt idx="41">
                  <c:v>4882.2007187642648</c:v>
                </c:pt>
                <c:pt idx="42">
                  <c:v>5326.0857703472457</c:v>
                </c:pt>
                <c:pt idx="43">
                  <c:v>5804.5985853521152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E-42C9-AFC2-7E3CED37C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23056"/>
        <c:axId val="352654400"/>
      </c:scatterChart>
      <c:valAx>
        <c:axId val="1448423056"/>
        <c:scaling>
          <c:orientation val="minMax"/>
          <c:max val="4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4400"/>
        <c:crosses val="autoZero"/>
        <c:crossBetween val="midCat"/>
      </c:valAx>
      <c:valAx>
        <c:axId val="35265440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2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1105988</xdr:colOff>
      <xdr:row>4</xdr:row>
      <xdr:rowOff>21772</xdr:rowOff>
    </xdr:from>
    <xdr:to>
      <xdr:col>11</xdr:col>
      <xdr:colOff>361405</xdr:colOff>
      <xdr:row>24</xdr:row>
      <xdr:rowOff>147502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5</xdr:row>
      <xdr:rowOff>156210</xdr:rowOff>
    </xdr:from>
    <xdr:to>
      <xdr:col>3</xdr:col>
      <xdr:colOff>1024890</xdr:colOff>
      <xdr:row>20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F9B38-446C-4858-B31A-986CC4AAB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135082</xdr:colOff>
      <xdr:row>13</xdr:row>
      <xdr:rowOff>159326</xdr:rowOff>
    </xdr:from>
    <xdr:to>
      <xdr:col>11</xdr:col>
      <xdr:colOff>2594264</xdr:colOff>
      <xdr:row>29</xdr:row>
      <xdr:rowOff>20780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0A14D2-1031-469D-942E-CCC8E67D9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10887</xdr:colOff>
      <xdr:row>1</xdr:row>
      <xdr:rowOff>70756</xdr:rowOff>
    </xdr:from>
    <xdr:to>
      <xdr:col>18</xdr:col>
      <xdr:colOff>87087</xdr:colOff>
      <xdr:row>16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D05ED-8360-4DFA-8A73-60F192874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5443</xdr:colOff>
      <xdr:row>16</xdr:row>
      <xdr:rowOff>168729</xdr:rowOff>
    </xdr:from>
    <xdr:to>
      <xdr:col>18</xdr:col>
      <xdr:colOff>81643</xdr:colOff>
      <xdr:row>31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C88219-75B8-486A-BAA0-152874A1C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5447</xdr:colOff>
      <xdr:row>8</xdr:row>
      <xdr:rowOff>179616</xdr:rowOff>
    </xdr:from>
    <xdr:to>
      <xdr:col>29</xdr:col>
      <xdr:colOff>81647</xdr:colOff>
      <xdr:row>23</xdr:row>
      <xdr:rowOff>146959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26D92B-8434-446F-81A8-DC189828B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4</xdr:row>
      <xdr:rowOff>118110</xdr:rowOff>
    </xdr:from>
    <xdr:to>
      <xdr:col>12</xdr:col>
      <xdr:colOff>422910</xdr:colOff>
      <xdr:row>19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E90BC-F3BC-4D5E-8514-3984100B3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472440</xdr:colOff>
      <xdr:row>4</xdr:row>
      <xdr:rowOff>125730</xdr:rowOff>
    </xdr:from>
    <xdr:to>
      <xdr:col>18</xdr:col>
      <xdr:colOff>76200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5F3CB-6141-48C6-A732-6477C3BAF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6"/>
  <sheetViews>
    <sheetView zoomScale="70" zoomScaleNormal="70" workbookViewId="0">
      <selection activeCell="L30" sqref="L30"/>
    </sheetView>
  </sheetViews>
  <sheetFormatPr defaultRowHeight="14.4"/>
  <cols>
    <col min="1" max="1" width="12" bestFit="1" customWidth="1"/>
    <col min="2" max="2" width="13.578125" customWidth="1"/>
    <col min="3" max="3" width="12" bestFit="1" customWidth="1"/>
    <col min="4" max="4" width="26.83984375" customWidth="1"/>
    <col min="5" max="5" width="17.26171875" bestFit="1" customWidth="1"/>
    <col min="6" max="6" width="12" bestFit="1" customWidth="1"/>
    <col min="10" max="10" width="11.41796875" customWidth="1"/>
    <col min="11" max="11" width="11.68359375" customWidth="1"/>
    <col min="13" max="13" width="12.578125" customWidth="1"/>
  </cols>
  <sheetData>
    <row r="1" spans="1:12" ht="15" customHeight="1">
      <c r="C1" s="2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6</v>
      </c>
      <c r="L1" t="s">
        <v>7</v>
      </c>
    </row>
    <row r="2" spans="1:12">
      <c r="A2" s="2"/>
      <c r="B2" s="1"/>
    </row>
    <row r="3" spans="1:12">
      <c r="A3" s="2"/>
      <c r="B3" s="1"/>
    </row>
    <row r="4" spans="1:12">
      <c r="A4" s="2"/>
      <c r="B4" s="1"/>
      <c r="C4">
        <v>1.6531226602211757</v>
      </c>
      <c r="D4">
        <v>0</v>
      </c>
      <c r="E4">
        <v>0</v>
      </c>
      <c r="H4">
        <f>D4/$F$456</f>
        <v>0</v>
      </c>
      <c r="I4">
        <f>E4/$G$456</f>
        <v>0</v>
      </c>
      <c r="K4">
        <f>H4*I4</f>
        <v>0</v>
      </c>
    </row>
    <row r="5" spans="1:12">
      <c r="A5" s="2"/>
      <c r="B5" s="1"/>
      <c r="C5">
        <v>1.6553297665766111</v>
      </c>
      <c r="D5">
        <v>2.7217699999999997E-2</v>
      </c>
      <c r="E5">
        <v>0</v>
      </c>
      <c r="F5">
        <f>D5*(C5-C4)</f>
        <v>6.0072358650334559E-5</v>
      </c>
      <c r="G5">
        <f>E5*(C5-C4)</f>
        <v>0</v>
      </c>
      <c r="H5">
        <f t="shared" ref="H5:H68" si="0">D5/$F$456</f>
        <v>0.17234415512480514</v>
      </c>
      <c r="I5">
        <f t="shared" ref="I5:I68" si="1">E5/$G$456</f>
        <v>0</v>
      </c>
      <c r="K5">
        <f t="shared" ref="K5:K68" si="2">H5*I5</f>
        <v>0</v>
      </c>
      <c r="L5">
        <f>K5*(C5-C4)</f>
        <v>0</v>
      </c>
    </row>
    <row r="6" spans="1:12">
      <c r="A6" s="2"/>
      <c r="B6" s="1"/>
      <c r="C6">
        <v>1.6575427742859379</v>
      </c>
      <c r="D6">
        <v>2.3440099999999998E-2</v>
      </c>
      <c r="E6">
        <v>0</v>
      </c>
      <c r="F6">
        <f t="shared" ref="F6:F69" si="3">D6*(C6-C5)</f>
        <v>5.187312200739002E-5</v>
      </c>
      <c r="G6">
        <f t="shared" ref="G6:G69" si="4">E6*(C6-C5)</f>
        <v>0</v>
      </c>
      <c r="H6">
        <f t="shared" si="0"/>
        <v>0.14842415893117145</v>
      </c>
      <c r="I6">
        <f t="shared" si="1"/>
        <v>0</v>
      </c>
      <c r="K6">
        <f t="shared" si="2"/>
        <v>0</v>
      </c>
      <c r="L6">
        <f t="shared" ref="L6:L69" si="5">K6*(C6-C5)</f>
        <v>0</v>
      </c>
    </row>
    <row r="7" spans="1:12">
      <c r="A7" s="2"/>
      <c r="B7" s="1"/>
      <c r="C7">
        <v>1.6597617070493731</v>
      </c>
      <c r="D7">
        <v>2.6258199999999999E-2</v>
      </c>
      <c r="E7">
        <v>0</v>
      </c>
      <c r="F7">
        <f t="shared" si="3"/>
        <v>5.8265180288834445E-5</v>
      </c>
      <c r="G7">
        <f t="shared" si="4"/>
        <v>0</v>
      </c>
      <c r="H7">
        <f t="shared" si="0"/>
        <v>0.16626854194506363</v>
      </c>
      <c r="I7">
        <f t="shared" si="1"/>
        <v>0</v>
      </c>
      <c r="K7">
        <f t="shared" si="2"/>
        <v>0</v>
      </c>
      <c r="L7">
        <f t="shared" si="5"/>
        <v>0</v>
      </c>
    </row>
    <row r="8" spans="1:12">
      <c r="A8" s="2"/>
      <c r="B8" s="1"/>
      <c r="C8">
        <v>1.6619865886942113</v>
      </c>
      <c r="D8">
        <v>2.6872500000000001E-2</v>
      </c>
      <c r="E8">
        <v>0</v>
      </c>
      <c r="F8">
        <f t="shared" si="3"/>
        <v>5.9788132000915878E-5</v>
      </c>
      <c r="G8">
        <f t="shared" si="4"/>
        <v>0</v>
      </c>
      <c r="H8">
        <f t="shared" si="0"/>
        <v>0.17015832743366729</v>
      </c>
      <c r="I8">
        <f t="shared" si="1"/>
        <v>0</v>
      </c>
      <c r="K8">
        <f t="shared" si="2"/>
        <v>0</v>
      </c>
      <c r="L8">
        <f t="shared" si="5"/>
        <v>0</v>
      </c>
    </row>
    <row r="9" spans="1:12">
      <c r="A9" s="2"/>
      <c r="B9" s="1"/>
      <c r="C9">
        <v>1.6642174431756798</v>
      </c>
      <c r="D9">
        <v>2.5922200000000003E-2</v>
      </c>
      <c r="E9">
        <v>0</v>
      </c>
      <c r="F9">
        <f t="shared" si="3"/>
        <v>5.7828656039520813E-5</v>
      </c>
      <c r="G9">
        <f t="shared" si="4"/>
        <v>0</v>
      </c>
      <c r="H9">
        <f t="shared" si="0"/>
        <v>0.16414096922136054</v>
      </c>
      <c r="I9">
        <f t="shared" si="1"/>
        <v>0</v>
      </c>
      <c r="K9">
        <f t="shared" si="2"/>
        <v>0</v>
      </c>
      <c r="L9">
        <f t="shared" si="5"/>
        <v>0</v>
      </c>
    </row>
    <row r="10" spans="1:12">
      <c r="A10" s="2"/>
      <c r="B10" s="1"/>
      <c r="C10">
        <v>1.6664542945777976</v>
      </c>
      <c r="D10">
        <v>2.77792E-2</v>
      </c>
      <c r="E10">
        <v>0</v>
      </c>
      <c r="F10">
        <f t="shared" si="3"/>
        <v>6.2137942469711436E-5</v>
      </c>
      <c r="G10">
        <f t="shared" si="4"/>
        <v>0</v>
      </c>
      <c r="H10">
        <f t="shared" si="0"/>
        <v>0.17589960775682689</v>
      </c>
      <c r="I10">
        <f t="shared" si="1"/>
        <v>0</v>
      </c>
      <c r="K10">
        <f t="shared" si="2"/>
        <v>0</v>
      </c>
      <c r="L10">
        <f t="shared" si="5"/>
        <v>0</v>
      </c>
    </row>
    <row r="11" spans="1:12">
      <c r="A11" s="2"/>
      <c r="B11" s="1"/>
      <c r="C11">
        <v>1.6686971671142419</v>
      </c>
      <c r="D11">
        <v>2.8118199999999999E-2</v>
      </c>
      <c r="E11">
        <v>0</v>
      </c>
      <c r="F11">
        <f t="shared" si="3"/>
        <v>6.3065538554247686E-5</v>
      </c>
      <c r="G11">
        <f t="shared" si="4"/>
        <v>0</v>
      </c>
      <c r="H11">
        <f t="shared" si="0"/>
        <v>0.17804617666556308</v>
      </c>
      <c r="I11">
        <f t="shared" si="1"/>
        <v>0</v>
      </c>
      <c r="K11">
        <f t="shared" si="2"/>
        <v>0</v>
      </c>
      <c r="L11">
        <f t="shared" si="5"/>
        <v>0</v>
      </c>
    </row>
    <row r="12" spans="1:12">
      <c r="A12" s="2"/>
      <c r="B12" s="1"/>
      <c r="C12">
        <v>1.6709460851292202</v>
      </c>
      <c r="D12">
        <v>3.1283100000000001E-2</v>
      </c>
      <c r="E12">
        <v>0</v>
      </c>
      <c r="F12">
        <f t="shared" si="3"/>
        <v>7.035312715436719E-5</v>
      </c>
      <c r="G12">
        <f t="shared" si="4"/>
        <v>0</v>
      </c>
      <c r="H12">
        <f t="shared" si="0"/>
        <v>0.19808651866927743</v>
      </c>
      <c r="I12">
        <f t="shared" si="1"/>
        <v>0</v>
      </c>
      <c r="K12">
        <f t="shared" si="2"/>
        <v>0</v>
      </c>
      <c r="L12">
        <f t="shared" si="5"/>
        <v>0</v>
      </c>
    </row>
    <row r="13" spans="1:12">
      <c r="A13" s="2"/>
      <c r="B13" s="1"/>
      <c r="C13">
        <v>1.6732010730983558</v>
      </c>
      <c r="D13">
        <v>2.7433900000000001E-2</v>
      </c>
      <c r="E13">
        <v>0</v>
      </c>
      <c r="F13">
        <f t="shared" si="3"/>
        <v>6.186311444646889E-5</v>
      </c>
      <c r="G13">
        <f t="shared" si="4"/>
        <v>0</v>
      </c>
      <c r="H13">
        <f t="shared" si="0"/>
        <v>0.17371314685952127</v>
      </c>
      <c r="I13">
        <f t="shared" si="1"/>
        <v>0</v>
      </c>
      <c r="K13">
        <f t="shared" si="2"/>
        <v>0</v>
      </c>
      <c r="L13">
        <f t="shared" si="5"/>
        <v>0</v>
      </c>
    </row>
    <row r="14" spans="1:12">
      <c r="A14" s="2"/>
      <c r="B14" s="1"/>
      <c r="C14">
        <v>1.6754621556295697</v>
      </c>
      <c r="D14">
        <v>2.9157099999999998E-2</v>
      </c>
      <c r="E14">
        <v>0</v>
      </c>
      <c r="F14">
        <f t="shared" si="3"/>
        <v>6.5926609470857726E-5</v>
      </c>
      <c r="G14">
        <f t="shared" si="4"/>
        <v>0</v>
      </c>
      <c r="H14">
        <f t="shared" si="0"/>
        <v>0.18462455554251297</v>
      </c>
      <c r="I14">
        <f t="shared" si="1"/>
        <v>0</v>
      </c>
      <c r="K14">
        <f t="shared" si="2"/>
        <v>0</v>
      </c>
      <c r="L14">
        <f t="shared" si="5"/>
        <v>0</v>
      </c>
    </row>
    <row r="15" spans="1:12">
      <c r="A15" s="2"/>
      <c r="B15" s="1"/>
      <c r="C15">
        <v>1.6777293574639804</v>
      </c>
      <c r="D15">
        <v>3.0762000000000001E-2</v>
      </c>
      <c r="E15">
        <v>0</v>
      </c>
      <c r="F15">
        <f t="shared" si="3"/>
        <v>6.9743662830143771E-5</v>
      </c>
      <c r="G15">
        <f t="shared" si="4"/>
        <v>0</v>
      </c>
      <c r="H15">
        <f t="shared" si="0"/>
        <v>0.19478688132903427</v>
      </c>
      <c r="I15">
        <f t="shared" si="1"/>
        <v>0</v>
      </c>
      <c r="K15">
        <f t="shared" si="2"/>
        <v>0</v>
      </c>
      <c r="L15">
        <f t="shared" si="5"/>
        <v>0</v>
      </c>
    </row>
    <row r="16" spans="1:12">
      <c r="A16" s="2"/>
      <c r="B16" s="1"/>
      <c r="C16">
        <v>1.6800027034768044</v>
      </c>
      <c r="D16">
        <v>2.77605E-2</v>
      </c>
      <c r="E16">
        <v>0</v>
      </c>
      <c r="F16">
        <f t="shared" si="3"/>
        <v>6.3109221988998373E-5</v>
      </c>
      <c r="G16">
        <f t="shared" si="4"/>
        <v>0</v>
      </c>
      <c r="H16">
        <f t="shared" si="0"/>
        <v>0.17578119820345411</v>
      </c>
      <c r="I16">
        <f t="shared" si="1"/>
        <v>0</v>
      </c>
      <c r="K16">
        <f t="shared" si="2"/>
        <v>0</v>
      </c>
      <c r="L16">
        <f t="shared" si="5"/>
        <v>0</v>
      </c>
    </row>
    <row r="17" spans="1:12">
      <c r="A17" s="2"/>
      <c r="B17" s="1"/>
      <c r="C17">
        <v>1.6822822186782658</v>
      </c>
      <c r="D17">
        <v>3.1352999999999999E-2</v>
      </c>
      <c r="E17">
        <v>0</v>
      </c>
      <c r="F17">
        <f t="shared" si="3"/>
        <v>7.146964011141967E-5</v>
      </c>
      <c r="G17">
        <f t="shared" si="4"/>
        <v>0</v>
      </c>
      <c r="H17">
        <f t="shared" si="0"/>
        <v>0.19852912978054779</v>
      </c>
      <c r="I17">
        <f t="shared" si="1"/>
        <v>0</v>
      </c>
      <c r="K17">
        <f t="shared" si="2"/>
        <v>0</v>
      </c>
      <c r="L17">
        <f t="shared" si="5"/>
        <v>0</v>
      </c>
    </row>
    <row r="18" spans="1:12">
      <c r="A18" s="2"/>
      <c r="B18" s="1"/>
      <c r="C18">
        <v>1.684567928214513</v>
      </c>
      <c r="D18">
        <v>3.0979800000000002E-2</v>
      </c>
      <c r="E18">
        <v>0</v>
      </c>
      <c r="F18">
        <f t="shared" si="3"/>
        <v>7.081082429103046E-5</v>
      </c>
      <c r="G18">
        <f t="shared" si="4"/>
        <v>0</v>
      </c>
      <c r="H18">
        <f t="shared" si="0"/>
        <v>0.1961660043624347</v>
      </c>
      <c r="I18">
        <f t="shared" si="1"/>
        <v>0</v>
      </c>
      <c r="K18">
        <f t="shared" si="2"/>
        <v>0</v>
      </c>
      <c r="L18">
        <f t="shared" si="5"/>
        <v>0</v>
      </c>
    </row>
    <row r="19" spans="1:12">
      <c r="A19" s="2"/>
      <c r="B19" s="1"/>
      <c r="C19">
        <v>1.6868598573685463</v>
      </c>
      <c r="D19">
        <v>3.4432400000000002E-2</v>
      </c>
      <c r="E19">
        <v>0</v>
      </c>
      <c r="F19">
        <f t="shared" si="3"/>
        <v>7.8916621403336612E-5</v>
      </c>
      <c r="G19">
        <f t="shared" si="4"/>
        <v>0</v>
      </c>
      <c r="H19">
        <f t="shared" si="0"/>
        <v>0.21802808051081984</v>
      </c>
      <c r="I19">
        <f t="shared" si="1"/>
        <v>0</v>
      </c>
      <c r="K19">
        <f t="shared" si="2"/>
        <v>0</v>
      </c>
      <c r="L19">
        <f t="shared" si="5"/>
        <v>0</v>
      </c>
    </row>
    <row r="20" spans="1:12">
      <c r="A20" s="2"/>
      <c r="B20" s="1"/>
      <c r="C20">
        <v>1.6891580315611465</v>
      </c>
      <c r="D20">
        <v>3.1493E-2</v>
      </c>
      <c r="E20">
        <v>0</v>
      </c>
      <c r="F20">
        <f t="shared" si="3"/>
        <v>7.2376399847559833E-5</v>
      </c>
      <c r="G20">
        <f t="shared" si="4"/>
        <v>0</v>
      </c>
      <c r="H20">
        <f t="shared" si="0"/>
        <v>0.1994156184154241</v>
      </c>
      <c r="I20">
        <f t="shared" si="1"/>
        <v>0</v>
      </c>
      <c r="K20">
        <f t="shared" si="2"/>
        <v>0</v>
      </c>
      <c r="L20">
        <f t="shared" si="5"/>
        <v>0</v>
      </c>
    </row>
    <row r="21" spans="1:12">
      <c r="A21" s="2"/>
      <c r="B21" s="1"/>
      <c r="C21">
        <v>1.6914624763518165</v>
      </c>
      <c r="D21">
        <v>3.6080899999999999E-2</v>
      </c>
      <c r="E21">
        <v>0</v>
      </c>
      <c r="F21">
        <f t="shared" si="3"/>
        <v>8.3146442047682861E-5</v>
      </c>
      <c r="G21">
        <f t="shared" si="4"/>
        <v>0</v>
      </c>
      <c r="H21">
        <f t="shared" si="0"/>
        <v>0.22846648418648827</v>
      </c>
      <c r="I21">
        <f t="shared" si="1"/>
        <v>0</v>
      </c>
      <c r="K21">
        <f t="shared" si="2"/>
        <v>0</v>
      </c>
      <c r="L21">
        <f t="shared" si="5"/>
        <v>0</v>
      </c>
    </row>
    <row r="22" spans="1:12">
      <c r="A22" s="2"/>
      <c r="B22" s="1"/>
      <c r="C22">
        <v>1.6937732174397289</v>
      </c>
      <c r="D22">
        <v>3.3172600000000003E-2</v>
      </c>
      <c r="E22">
        <v>0</v>
      </c>
      <c r="F22">
        <f t="shared" si="3"/>
        <v>7.6653289812883042E-5</v>
      </c>
      <c r="G22">
        <f t="shared" si="4"/>
        <v>0</v>
      </c>
      <c r="H22">
        <f t="shared" si="0"/>
        <v>0.21005094920926867</v>
      </c>
      <c r="I22">
        <f t="shared" si="1"/>
        <v>0</v>
      </c>
      <c r="K22">
        <f t="shared" si="2"/>
        <v>0</v>
      </c>
      <c r="L22">
        <f t="shared" si="5"/>
        <v>0</v>
      </c>
    </row>
    <row r="23" spans="1:12">
      <c r="A23" s="2"/>
      <c r="B23" s="1"/>
      <c r="C23">
        <v>1.6960902806646805</v>
      </c>
      <c r="D23">
        <v>3.6998400000000001E-2</v>
      </c>
      <c r="E23">
        <v>0</v>
      </c>
      <c r="F23">
        <f t="shared" si="3"/>
        <v>8.5727632022050053E-5</v>
      </c>
      <c r="G23">
        <f t="shared" si="4"/>
        <v>0</v>
      </c>
      <c r="H23">
        <f t="shared" si="0"/>
        <v>0.23427615077576691</v>
      </c>
      <c r="I23">
        <f t="shared" si="1"/>
        <v>0</v>
      </c>
      <c r="K23">
        <f t="shared" si="2"/>
        <v>0</v>
      </c>
      <c r="L23">
        <f t="shared" si="5"/>
        <v>0</v>
      </c>
    </row>
    <row r="24" spans="1:12">
      <c r="A24" s="2"/>
      <c r="B24" s="1"/>
      <c r="C24">
        <v>1.698413692008057</v>
      </c>
      <c r="D24">
        <v>3.53266E-2</v>
      </c>
      <c r="E24">
        <v>4.8036300000000002E-7</v>
      </c>
      <c r="F24">
        <f t="shared" si="3"/>
        <v>8.2078223162925919E-5</v>
      </c>
      <c r="G24">
        <f t="shared" si="4"/>
        <v>1.1160808431383883E-9</v>
      </c>
      <c r="H24">
        <f t="shared" si="0"/>
        <v>0.22369021006300832</v>
      </c>
      <c r="I24">
        <f t="shared" si="1"/>
        <v>1.7475058013390101E-4</v>
      </c>
      <c r="K24">
        <f t="shared" si="2"/>
        <v>3.9089993978784885E-5</v>
      </c>
      <c r="L24">
        <f t="shared" si="5"/>
        <v>9.0822135422829719E-8</v>
      </c>
    </row>
    <row r="25" spans="1:12">
      <c r="A25" s="2"/>
      <c r="B25" s="1"/>
      <c r="C25">
        <v>1.7007434775938017</v>
      </c>
      <c r="D25">
        <v>3.4367000000000002E-2</v>
      </c>
      <c r="E25">
        <v>4.9638900000000004E-7</v>
      </c>
      <c r="F25">
        <f t="shared" si="3"/>
        <v>8.0067741225288238E-5</v>
      </c>
      <c r="G25">
        <f t="shared" si="4"/>
        <v>1.1564799371222278E-9</v>
      </c>
      <c r="H25">
        <f t="shared" si="0"/>
        <v>0.21761396367709904</v>
      </c>
      <c r="I25">
        <f t="shared" si="1"/>
        <v>1.805806561331472E-4</v>
      </c>
      <c r="K25">
        <f t="shared" si="2"/>
        <v>3.9296872344545406E-5</v>
      </c>
      <c r="L25">
        <f t="shared" si="5"/>
        <v>9.1553286753171563E-8</v>
      </c>
    </row>
    <row r="26" spans="1:12">
      <c r="A26" s="2"/>
      <c r="B26" s="1"/>
      <c r="C26" s="3">
        <v>1.7030796636893979</v>
      </c>
      <c r="D26">
        <v>3.7524099999999998E-2</v>
      </c>
      <c r="E26">
        <v>4.9638900000000004E-7</v>
      </c>
      <c r="F26">
        <f t="shared" si="3"/>
        <v>8.7663280669759858E-5</v>
      </c>
      <c r="G26">
        <f t="shared" si="4"/>
        <v>1.1596570798068824E-9</v>
      </c>
      <c r="H26">
        <f t="shared" si="0"/>
        <v>0.23760491559972741</v>
      </c>
      <c r="I26">
        <f t="shared" si="1"/>
        <v>1.805806561331472E-4</v>
      </c>
      <c r="K26">
        <f t="shared" si="2"/>
        <v>4.2906851559459841E-5</v>
      </c>
      <c r="L26">
        <f t="shared" si="5"/>
        <v>1.002383900190185E-7</v>
      </c>
    </row>
    <row r="27" spans="1:12">
      <c r="A27" s="2"/>
      <c r="B27" s="1"/>
      <c r="C27" s="3">
        <v>1.7054222767068523</v>
      </c>
      <c r="D27">
        <v>3.6447899999999998E-2</v>
      </c>
      <c r="E27">
        <v>4.9638900000000004E-7</v>
      </c>
      <c r="F27">
        <f t="shared" si="3"/>
        <v>8.5383324998876964E-5</v>
      </c>
      <c r="G27">
        <f t="shared" si="4"/>
        <v>1.1628473331211823E-9</v>
      </c>
      <c r="H27">
        <f t="shared" si="0"/>
        <v>0.2307903508221997</v>
      </c>
      <c r="I27">
        <f t="shared" si="1"/>
        <v>1.805806561331472E-4</v>
      </c>
      <c r="K27">
        <f t="shared" si="2"/>
        <v>4.1676272980672049E-5</v>
      </c>
      <c r="L27">
        <f t="shared" si="5"/>
        <v>9.7631379603506271E-8</v>
      </c>
    </row>
    <row r="28" spans="1:12">
      <c r="A28" s="2"/>
      <c r="B28" s="1"/>
      <c r="C28" s="3">
        <v>1.7077713432036938</v>
      </c>
      <c r="D28">
        <v>3.9489899999999994E-2</v>
      </c>
      <c r="E28">
        <v>4.9638900000000004E-7</v>
      </c>
      <c r="F28">
        <f t="shared" si="3"/>
        <v>9.2764401053622056E-5</v>
      </c>
      <c r="G28">
        <f t="shared" si="4"/>
        <v>1.166050769300667E-9</v>
      </c>
      <c r="H28">
        <f t="shared" si="0"/>
        <v>0.2500524824457262</v>
      </c>
      <c r="I28">
        <f t="shared" si="1"/>
        <v>1.805806561331472E-4</v>
      </c>
      <c r="K28">
        <f t="shared" si="2"/>
        <v>4.515464134777151E-5</v>
      </c>
      <c r="L28">
        <f t="shared" si="5"/>
        <v>1.0607125516694501E-7</v>
      </c>
    </row>
    <row r="29" spans="1:12">
      <c r="A29" s="2"/>
      <c r="B29" s="1"/>
      <c r="C29" s="3">
        <v>1.7101268898839748</v>
      </c>
      <c r="D29">
        <v>4.1891100000000001E-2</v>
      </c>
      <c r="E29">
        <v>8.10323E-7</v>
      </c>
      <c r="F29">
        <f t="shared" si="3"/>
        <v>9.8676441538316423E-5</v>
      </c>
      <c r="G29">
        <f t="shared" si="4"/>
        <v>1.9087536526052831E-9</v>
      </c>
      <c r="H29">
        <f t="shared" si="0"/>
        <v>0.26525702894619035</v>
      </c>
      <c r="I29">
        <f t="shared" si="1"/>
        <v>2.9478626444135592E-4</v>
      </c>
      <c r="K29">
        <f t="shared" si="2"/>
        <v>7.8194128679860066E-5</v>
      </c>
      <c r="L29">
        <f t="shared" si="5"/>
        <v>1.8418992022930414E-7</v>
      </c>
    </row>
    <row r="30" spans="1:12">
      <c r="A30" s="2"/>
      <c r="B30" s="1"/>
      <c r="C30" s="3">
        <v>1.7124889435992841</v>
      </c>
      <c r="D30">
        <v>4.2550499999999998E-2</v>
      </c>
      <c r="E30">
        <v>9.927790000000001E-7</v>
      </c>
      <c r="F30">
        <f t="shared" si="3"/>
        <v>1.0050656661326781E-4</v>
      </c>
      <c r="G30">
        <f t="shared" si="4"/>
        <v>2.3449973254310389E-9</v>
      </c>
      <c r="H30">
        <f t="shared" si="0"/>
        <v>0.26943239041645772</v>
      </c>
      <c r="I30">
        <f t="shared" si="1"/>
        <v>3.6116167605488789E-4</v>
      </c>
      <c r="K30">
        <f t="shared" si="2"/>
        <v>9.7308653706282787E-5</v>
      </c>
      <c r="L30">
        <f t="shared" si="5"/>
        <v>2.2984826701867006E-7</v>
      </c>
    </row>
    <row r="31" spans="1:12">
      <c r="A31" s="2"/>
      <c r="B31" s="1"/>
      <c r="C31" s="3">
        <v>1.7148575313497672</v>
      </c>
      <c r="D31">
        <v>4.4720099999999999E-2</v>
      </c>
      <c r="E31">
        <v>9.927790000000001E-7</v>
      </c>
      <c r="F31">
        <f t="shared" si="3"/>
        <v>1.0592348106037918E-4</v>
      </c>
      <c r="G31">
        <f t="shared" si="4"/>
        <v>2.3514841783368593E-9</v>
      </c>
      <c r="H31">
        <f t="shared" si="0"/>
        <v>0.28317043143236931</v>
      </c>
      <c r="I31">
        <f t="shared" si="1"/>
        <v>3.6116167605488789E-4</v>
      </c>
      <c r="K31">
        <f t="shared" si="2"/>
        <v>1.022703076253002E-4</v>
      </c>
      <c r="L31">
        <f t="shared" si="5"/>
        <v>2.4223619787942417E-7</v>
      </c>
    </row>
    <row r="32" spans="1:12">
      <c r="A32" s="2"/>
      <c r="B32" s="1"/>
      <c r="C32" s="3">
        <v>1.7172326802851545</v>
      </c>
      <c r="D32">
        <v>4.3124399999999993E-2</v>
      </c>
      <c r="E32">
        <v>1.02682E-6</v>
      </c>
      <c r="F32">
        <f t="shared" si="3"/>
        <v>1.0242687274921918E-4</v>
      </c>
      <c r="G32">
        <f t="shared" si="4"/>
        <v>2.4388504298344615E-9</v>
      </c>
      <c r="H32">
        <f t="shared" si="0"/>
        <v>0.27306636061328277</v>
      </c>
      <c r="I32">
        <f t="shared" si="1"/>
        <v>3.7354540356582879E-4</v>
      </c>
      <c r="K32">
        <f t="shared" si="2"/>
        <v>1.0200268387554085E-4</v>
      </c>
      <c r="L32">
        <f t="shared" si="5"/>
        <v>2.4227156601364552E-7</v>
      </c>
    </row>
    <row r="33" spans="1:12">
      <c r="A33" s="2"/>
      <c r="B33" s="1"/>
      <c r="C33" s="3">
        <v>1.7196144177057997</v>
      </c>
      <c r="D33">
        <v>4.6410600000000003E-2</v>
      </c>
      <c r="E33">
        <v>1.4891700000000001E-6</v>
      </c>
      <c r="F33">
        <f t="shared" si="3"/>
        <v>1.1053786273459521E-4</v>
      </c>
      <c r="G33">
        <f t="shared" si="4"/>
        <v>3.5468119147021832E-9</v>
      </c>
      <c r="H33">
        <f t="shared" si="0"/>
        <v>0.29387478169850068</v>
      </c>
      <c r="I33">
        <f t="shared" si="1"/>
        <v>5.4174305976522209E-4</v>
      </c>
      <c r="K33">
        <f t="shared" si="2"/>
        <v>1.5920462342518244E-4</v>
      </c>
      <c r="L33">
        <f t="shared" si="5"/>
        <v>3.7918360915148125E-7</v>
      </c>
    </row>
    <row r="34" spans="1:12">
      <c r="A34" s="2"/>
      <c r="B34" s="1"/>
      <c r="C34" s="3">
        <v>1.722002771063724</v>
      </c>
      <c r="D34">
        <v>4.3208399999999994E-2</v>
      </c>
      <c r="E34">
        <v>1.6756000000000001E-6</v>
      </c>
      <c r="F34">
        <f t="shared" si="3"/>
        <v>1.0319692723053678E-4</v>
      </c>
      <c r="G34">
        <f t="shared" si="4"/>
        <v>4.0019248865379756E-9</v>
      </c>
      <c r="H34">
        <f t="shared" si="0"/>
        <v>0.27359825379420855</v>
      </c>
      <c r="I34">
        <f t="shared" si="1"/>
        <v>6.0956416724927719E-4</v>
      </c>
      <c r="K34">
        <f t="shared" si="2"/>
        <v>1.6677569173492311E-4</v>
      </c>
      <c r="L34">
        <f t="shared" si="5"/>
        <v>3.9831928337525336E-7</v>
      </c>
    </row>
    <row r="35" spans="1:12">
      <c r="A35" s="2"/>
      <c r="B35" s="1"/>
      <c r="C35" s="3">
        <v>1.7243977679636739</v>
      </c>
      <c r="D35">
        <v>4.8503900000000003E-2</v>
      </c>
      <c r="E35">
        <v>2.23659E-6</v>
      </c>
      <c r="F35">
        <f t="shared" si="3"/>
        <v>1.1616669013548144E-4</v>
      </c>
      <c r="G35">
        <f t="shared" si="4"/>
        <v>5.3566261164590152E-9</v>
      </c>
      <c r="H35">
        <f t="shared" si="0"/>
        <v>0.30712968640840471</v>
      </c>
      <c r="I35">
        <f t="shared" si="1"/>
        <v>8.1364593031037289E-4</v>
      </c>
      <c r="K35">
        <f t="shared" si="2"/>
        <v>2.4989481942369954E-4</v>
      </c>
      <c r="L35">
        <f t="shared" si="5"/>
        <v>5.9849731783330802E-7</v>
      </c>
    </row>
    <row r="36" spans="1:12">
      <c r="A36" s="2"/>
      <c r="B36" s="1"/>
      <c r="C36" s="3">
        <v>1.7267994361641803</v>
      </c>
      <c r="D36">
        <v>4.94946E-2</v>
      </c>
      <c r="E36">
        <v>2.8009199999999999E-6</v>
      </c>
      <c r="F36">
        <f t="shared" si="3"/>
        <v>1.1886960691678194E-4</v>
      </c>
      <c r="G36">
        <f t="shared" si="4"/>
        <v>6.7268804961622653E-9</v>
      </c>
      <c r="H36">
        <f t="shared" si="0"/>
        <v>0.31340285991249006</v>
      </c>
      <c r="I36">
        <f t="shared" si="1"/>
        <v>1.01894274727372E-3</v>
      </c>
      <c r="K36">
        <f t="shared" si="2"/>
        <v>3.1933957108267342E-4</v>
      </c>
      <c r="L36">
        <f t="shared" si="5"/>
        <v>7.6694769303259617E-7</v>
      </c>
    </row>
    <row r="37" spans="1:12">
      <c r="A37" s="2"/>
      <c r="B37" s="1"/>
      <c r="C37" s="3">
        <v>1.7292078035786353</v>
      </c>
      <c r="D37">
        <v>5.3021800000000001E-2</v>
      </c>
      <c r="E37">
        <v>3.3790000000000002E-6</v>
      </c>
      <c r="F37">
        <f t="shared" si="3"/>
        <v>1.2769597537575268E-4</v>
      </c>
      <c r="G37">
        <f t="shared" si="4"/>
        <v>8.1378734934436085E-9</v>
      </c>
      <c r="H37">
        <f t="shared" si="0"/>
        <v>0.33573730786203071</v>
      </c>
      <c r="I37">
        <f t="shared" si="1"/>
        <v>1.2292416573975336E-3</v>
      </c>
      <c r="K37">
        <f t="shared" si="2"/>
        <v>4.1270228476650864E-4</v>
      </c>
      <c r="L37">
        <f t="shared" si="5"/>
        <v>9.9393873450280747E-7</v>
      </c>
    </row>
    <row r="38" spans="1:12">
      <c r="A38" s="2"/>
      <c r="B38" s="1"/>
      <c r="C38" s="3">
        <v>1.7316228982763711</v>
      </c>
      <c r="D38">
        <v>5.5601900000000003E-2</v>
      </c>
      <c r="E38">
        <v>3.9724000000000003E-6</v>
      </c>
      <c r="F38">
        <f t="shared" si="3"/>
        <v>1.3428385387403112E-4</v>
      </c>
      <c r="G38">
        <f t="shared" si="4"/>
        <v>9.5937221772853314E-9</v>
      </c>
      <c r="H38">
        <f t="shared" si="0"/>
        <v>0.35207466019663319</v>
      </c>
      <c r="I38">
        <f t="shared" si="1"/>
        <v>1.4451138087735907E-3</v>
      </c>
      <c r="K38">
        <f t="shared" si="2"/>
        <v>5.0878795316942427E-4</v>
      </c>
      <c r="L38">
        <f t="shared" si="5"/>
        <v>1.2287710879712809E-6</v>
      </c>
    </row>
    <row r="39" spans="1:12">
      <c r="A39" s="2"/>
      <c r="B39" s="1"/>
      <c r="C39" s="3">
        <v>1.7340447484837507</v>
      </c>
      <c r="D39">
        <v>5.4923799999999995E-2</v>
      </c>
      <c r="E39">
        <v>5.1352999999999998E-6</v>
      </c>
      <c r="F39">
        <f t="shared" si="3"/>
        <v>1.3301721642007658E-4</v>
      </c>
      <c r="G39">
        <f t="shared" si="4"/>
        <v>1.2436927369956545E-8</v>
      </c>
      <c r="H39">
        <f t="shared" si="0"/>
        <v>0.34778088917299299</v>
      </c>
      <c r="I39">
        <f t="shared" si="1"/>
        <v>1.8681635641413302E-3</v>
      </c>
      <c r="K39">
        <f t="shared" si="2"/>
        <v>6.4971158545765954E-4</v>
      </c>
      <c r="L39">
        <f t="shared" si="5"/>
        <v>1.5735041379775723E-6</v>
      </c>
    </row>
    <row r="40" spans="1:12">
      <c r="A40" s="2"/>
      <c r="B40" s="1"/>
      <c r="C40" s="3">
        <v>1.7364733825852681</v>
      </c>
      <c r="D40">
        <v>5.8227099999999997E-2</v>
      </c>
      <c r="E40">
        <v>6.3013899999999996E-6</v>
      </c>
      <c r="F40">
        <f t="shared" si="3"/>
        <v>1.4141232069246325E-4</v>
      </c>
      <c r="G40">
        <f t="shared" si="4"/>
        <v>1.5303770640960669E-8</v>
      </c>
      <c r="H40">
        <f t="shared" si="0"/>
        <v>0.36869758851289935</v>
      </c>
      <c r="I40">
        <f t="shared" si="1"/>
        <v>2.2923738051222977E-3</v>
      </c>
      <c r="K40">
        <f t="shared" si="2"/>
        <v>8.4519269391873024E-4</v>
      </c>
      <c r="L40">
        <f t="shared" si="5"/>
        <v>2.0526637988043785E-6</v>
      </c>
    </row>
    <row r="41" spans="1:12">
      <c r="A41" s="2"/>
      <c r="B41" s="1"/>
      <c r="C41" s="3">
        <v>1.7389088291246588</v>
      </c>
      <c r="D41">
        <v>5.8667200000000003E-2</v>
      </c>
      <c r="E41">
        <v>7.7299500000000004E-6</v>
      </c>
      <c r="F41">
        <f t="shared" si="3"/>
        <v>1.4288082921574572E-4</v>
      </c>
      <c r="G41">
        <f t="shared" si="4"/>
        <v>1.8825879977163622E-8</v>
      </c>
      <c r="H41">
        <f t="shared" si="0"/>
        <v>0.37148432885724986</v>
      </c>
      <c r="I41">
        <f t="shared" si="1"/>
        <v>2.8120676382361841E-3</v>
      </c>
      <c r="K41">
        <f t="shared" si="2"/>
        <v>1.0446390592913604E-3</v>
      </c>
      <c r="L41">
        <f t="shared" si="5"/>
        <v>2.5441625818635647E-6</v>
      </c>
    </row>
    <row r="42" spans="1:12">
      <c r="A42" s="2"/>
      <c r="B42" s="1"/>
      <c r="C42" s="3">
        <v>1.7413511168060136</v>
      </c>
      <c r="D42">
        <v>6.2794699999999995E-2</v>
      </c>
      <c r="E42">
        <v>9.8405000000000001E-6</v>
      </c>
      <c r="F42">
        <f t="shared" si="3"/>
        <v>1.5336272226436983E-4</v>
      </c>
      <c r="G42">
        <f t="shared" si="4"/>
        <v>2.4033331928371844E-8</v>
      </c>
      <c r="H42">
        <f t="shared" si="0"/>
        <v>0.39761991343190645</v>
      </c>
      <c r="I42">
        <f t="shared" si="1"/>
        <v>3.5798616542232703E-3</v>
      </c>
      <c r="K42">
        <f t="shared" si="2"/>
        <v>1.4234242810504583E-3</v>
      </c>
      <c r="L42">
        <f t="shared" si="5"/>
        <v>3.4764115869508374E-6</v>
      </c>
    </row>
    <row r="43" spans="1:12">
      <c r="A43" s="2"/>
      <c r="B43" s="1"/>
      <c r="C43" s="3">
        <v>1.743800274494911</v>
      </c>
      <c r="D43">
        <v>5.8818000000000002E-2</v>
      </c>
      <c r="E43">
        <v>1.2646900000000001E-5</v>
      </c>
      <c r="F43">
        <f t="shared" si="3"/>
        <v>1.4405455694556837E-4</v>
      </c>
      <c r="G43">
        <f t="shared" si="4"/>
        <v>3.0974252375716767E-8</v>
      </c>
      <c r="H43">
        <f t="shared" si="0"/>
        <v>0.37243920375824519</v>
      </c>
      <c r="I43">
        <f t="shared" si="1"/>
        <v>4.6007979629893074E-3</v>
      </c>
      <c r="K43">
        <f t="shared" si="2"/>
        <v>1.713517529988294E-3</v>
      </c>
      <c r="L43">
        <f t="shared" si="5"/>
        <v>4.1966746336313434E-6</v>
      </c>
    </row>
    <row r="44" spans="1:12">
      <c r="A44" s="2"/>
      <c r="B44" s="1"/>
      <c r="C44" s="3">
        <v>1.7462563312195514</v>
      </c>
      <c r="D44">
        <v>6.5673399999999993E-2</v>
      </c>
      <c r="E44">
        <v>1.56697E-5</v>
      </c>
      <c r="F44">
        <f t="shared" si="3"/>
        <v>1.6129759569999435E-4</v>
      </c>
      <c r="G44">
        <f t="shared" si="4"/>
        <v>3.8485672058096613E-8</v>
      </c>
      <c r="H44">
        <f t="shared" si="0"/>
        <v>0.41584801938346655</v>
      </c>
      <c r="I44">
        <f t="shared" si="1"/>
        <v>5.7004581233862485E-3</v>
      </c>
      <c r="K44">
        <f t="shared" si="2"/>
        <v>2.3705242201885642E-3</v>
      </c>
      <c r="L44">
        <f t="shared" si="5"/>
        <v>5.8221419519169021E-6</v>
      </c>
    </row>
    <row r="45" spans="1:12">
      <c r="A45" s="2"/>
      <c r="B45" s="1"/>
      <c r="C45" s="3">
        <v>1.7487193161719063</v>
      </c>
      <c r="D45">
        <v>6.8328200000000006E-2</v>
      </c>
      <c r="E45">
        <v>2.0078899999999998E-5</v>
      </c>
      <c r="F45">
        <f t="shared" si="3"/>
        <v>1.6829132842150114E-4</v>
      </c>
      <c r="G45">
        <f t="shared" si="4"/>
        <v>4.9454028559840282E-8</v>
      </c>
      <c r="H45">
        <f t="shared" si="0"/>
        <v>0.43265837672539237</v>
      </c>
      <c r="I45">
        <f t="shared" si="1"/>
        <v>7.3044747897956014E-3</v>
      </c>
      <c r="K45">
        <f t="shared" si="2"/>
        <v>3.1603422053845167E-3</v>
      </c>
      <c r="L45">
        <f t="shared" si="5"/>
        <v>7.7838752961543975E-6</v>
      </c>
    </row>
    <row r="46" spans="1:12">
      <c r="A46" s="2"/>
      <c r="B46" s="1"/>
      <c r="C46" s="3">
        <v>1.7511892587088724</v>
      </c>
      <c r="D46">
        <v>7.0216200000000006E-2</v>
      </c>
      <c r="E46">
        <v>2.5889199999999999E-5</v>
      </c>
      <c r="F46">
        <f t="shared" si="3"/>
        <v>1.7342997916411807E-4</v>
      </c>
      <c r="G46">
        <f t="shared" si="4"/>
        <v>6.3944836328022385E-8</v>
      </c>
      <c r="H46">
        <f t="shared" si="0"/>
        <v>0.44461330917286707</v>
      </c>
      <c r="I46">
        <f t="shared" si="1"/>
        <v>9.4181956545416473E-3</v>
      </c>
      <c r="K46">
        <f t="shared" si="2"/>
        <v>4.1874551364032789E-3</v>
      </c>
      <c r="L46">
        <f t="shared" si="5"/>
        <v>1.034277356303958E-5</v>
      </c>
    </row>
    <row r="47" spans="1:12">
      <c r="A47" s="2"/>
      <c r="B47" s="1"/>
      <c r="C47" s="3">
        <v>1.753666188353439</v>
      </c>
      <c r="D47">
        <v>7.6416800000000007E-2</v>
      </c>
      <c r="E47">
        <v>3.3404700000000002E-5</v>
      </c>
      <c r="F47">
        <f t="shared" si="3"/>
        <v>1.892790372629157E-4</v>
      </c>
      <c r="G47">
        <f t="shared" si="4"/>
        <v>8.2741091697853358E-8</v>
      </c>
      <c r="H47">
        <f t="shared" si="0"/>
        <v>0.48387589081153848</v>
      </c>
      <c r="I47">
        <f t="shared" si="1"/>
        <v>1.2152248828904231E-2</v>
      </c>
      <c r="K47">
        <f t="shared" si="2"/>
        <v>5.8801802274495102E-3</v>
      </c>
      <c r="L47">
        <f t="shared" si="5"/>
        <v>1.4564792720763967E-5</v>
      </c>
    </row>
    <row r="48" spans="1:12">
      <c r="A48" s="2"/>
      <c r="B48" s="1"/>
      <c r="C48" s="3">
        <v>1.7561501347958663</v>
      </c>
      <c r="D48">
        <v>7.7465000000000006E-2</v>
      </c>
      <c r="E48">
        <v>4.3477299999999998E-5</v>
      </c>
      <c r="F48">
        <f t="shared" si="3"/>
        <v>1.9241891116263327E-4</v>
      </c>
      <c r="G48">
        <f t="shared" si="4"/>
        <v>1.0799528466134582E-7</v>
      </c>
      <c r="H48">
        <f t="shared" si="0"/>
        <v>0.49051315786209088</v>
      </c>
      <c r="I48">
        <f t="shared" si="1"/>
        <v>1.5816545815676174E-2</v>
      </c>
      <c r="K48">
        <f t="shared" si="2"/>
        <v>7.7582238345177603E-3</v>
      </c>
      <c r="L48">
        <f t="shared" si="5"/>
        <v>1.9271012493305322E-5</v>
      </c>
    </row>
    <row r="49" spans="1:12">
      <c r="A49" s="2"/>
      <c r="B49" s="1"/>
      <c r="C49" s="3">
        <v>1.7586411278948679</v>
      </c>
      <c r="D49">
        <v>7.6220800000000005E-2</v>
      </c>
      <c r="E49">
        <v>5.7101100000000001E-5</v>
      </c>
      <c r="F49">
        <f t="shared" si="3"/>
        <v>1.8986548680037976E-4</v>
      </c>
      <c r="G49">
        <f t="shared" si="4"/>
        <v>1.422384460453992E-7</v>
      </c>
      <c r="H49">
        <f t="shared" si="0"/>
        <v>0.48263480672271164</v>
      </c>
      <c r="I49">
        <f t="shared" si="1"/>
        <v>2.0772728855644365E-2</v>
      </c>
      <c r="K49">
        <f t="shared" si="2"/>
        <v>1.0025641976347213E-2</v>
      </c>
      <c r="L49">
        <f t="shared" si="5"/>
        <v>2.4973804976141486E-5</v>
      </c>
    </row>
    <row r="50" spans="1:12">
      <c r="A50" s="2"/>
      <c r="B50" s="1"/>
      <c r="C50" s="3">
        <v>1.7611391976788091</v>
      </c>
      <c r="D50">
        <v>7.9172599999999996E-2</v>
      </c>
      <c r="E50">
        <v>7.5021500000000007E-5</v>
      </c>
      <c r="F50">
        <f t="shared" si="3"/>
        <v>1.9777867977606157E-4</v>
      </c>
      <c r="G50">
        <f t="shared" si="4"/>
        <v>1.8740894229594337E-7</v>
      </c>
      <c r="H50">
        <f t="shared" si="0"/>
        <v>0.50132578638291059</v>
      </c>
      <c r="I50">
        <f t="shared" si="1"/>
        <v>2.7291965966395111E-2</v>
      </c>
      <c r="K50">
        <f t="shared" si="2"/>
        <v>1.3682166300038661E-2</v>
      </c>
      <c r="L50">
        <f t="shared" si="5"/>
        <v>3.4179006212984892E-5</v>
      </c>
    </row>
    <row r="51" spans="1:12">
      <c r="A51" s="2"/>
      <c r="B51" s="1"/>
      <c r="C51" s="3">
        <v>1.7636443743469155</v>
      </c>
      <c r="D51">
        <v>8.8905100000000015E-2</v>
      </c>
      <c r="E51">
        <v>9.90985E-5</v>
      </c>
      <c r="F51">
        <f t="shared" si="3"/>
        <v>2.2272298219566154E-4</v>
      </c>
      <c r="G51">
        <f t="shared" si="4"/>
        <v>2.4825925004433673E-7</v>
      </c>
      <c r="H51">
        <f t="shared" si="0"/>
        <v>0.56295257666100795</v>
      </c>
      <c r="I51">
        <f t="shared" si="1"/>
        <v>3.6050903931816952E-2</v>
      </c>
      <c r="K51">
        <f t="shared" si="2"/>
        <v>2.0294949259374816E-2</v>
      </c>
      <c r="L51">
        <f t="shared" si="5"/>
        <v>5.0842433364987957E-5</v>
      </c>
    </row>
    <row r="52" spans="1:12">
      <c r="A52" s="2"/>
      <c r="B52" s="1"/>
      <c r="C52" s="3">
        <v>1.7661566882704869</v>
      </c>
      <c r="D52">
        <v>9.0024900000000005E-2</v>
      </c>
      <c r="E52">
        <v>1.3138000000000001E-4</v>
      </c>
      <c r="F52">
        <f t="shared" si="3"/>
        <v>2.2617080973812563E-4</v>
      </c>
      <c r="G52">
        <f t="shared" si="4"/>
        <v>3.3006780327881446E-7</v>
      </c>
      <c r="H52">
        <f t="shared" si="0"/>
        <v>0.57004321932768276</v>
      </c>
      <c r="I52">
        <f t="shared" si="1"/>
        <v>4.779454541251494E-2</v>
      </c>
      <c r="K52">
        <f t="shared" si="2"/>
        <v>2.7244956533253147E-2</v>
      </c>
      <c r="L52">
        <f t="shared" si="5"/>
        <v>6.844788364559027E-5</v>
      </c>
    </row>
    <row r="53" spans="1:12">
      <c r="A53" s="2"/>
      <c r="B53" s="1"/>
      <c r="C53" s="3">
        <v>1.7686761699941249</v>
      </c>
      <c r="D53">
        <v>9.3819599999999989E-2</v>
      </c>
      <c r="E53">
        <v>1.7389799999999999E-4</v>
      </c>
      <c r="F53">
        <f t="shared" si="3"/>
        <v>2.3637676751903035E-4</v>
      </c>
      <c r="G53">
        <f t="shared" si="4"/>
        <v>4.3813283277720585E-7</v>
      </c>
      <c r="H53">
        <f t="shared" si="0"/>
        <v>0.59407149377600488</v>
      </c>
      <c r="I53">
        <f t="shared" si="1"/>
        <v>6.3262108830457617E-2</v>
      </c>
      <c r="K53">
        <f t="shared" si="2"/>
        <v>3.7582215492330144E-2</v>
      </c>
      <c r="L53">
        <f t="shared" si="5"/>
        <v>9.4687705066751765E-5</v>
      </c>
    </row>
    <row r="54" spans="1:12">
      <c r="A54" s="2"/>
      <c r="B54" s="1"/>
      <c r="C54" s="3">
        <v>1.7712028502369737</v>
      </c>
      <c r="D54">
        <v>9.6228599999999997E-2</v>
      </c>
      <c r="E54">
        <v>2.32184E-4</v>
      </c>
      <c r="F54">
        <f t="shared" si="3"/>
        <v>2.4313890241699468E-4</v>
      </c>
      <c r="G54">
        <f t="shared" si="4"/>
        <v>5.8665472550559292E-7</v>
      </c>
      <c r="H54">
        <f t="shared" si="0"/>
        <v>0.60932543035755493</v>
      </c>
      <c r="I54">
        <f t="shared" si="1"/>
        <v>8.4465890790526466E-2</v>
      </c>
      <c r="K54">
        <f t="shared" si="2"/>
        <v>5.1467215256471771E-2</v>
      </c>
      <c r="L54">
        <f t="shared" si="5"/>
        <v>1.3004119594297071E-4</v>
      </c>
    </row>
    <row r="55" spans="1:12">
      <c r="A55" s="2"/>
      <c r="B55" s="1"/>
      <c r="C55" s="3">
        <v>1.7737367598939653</v>
      </c>
      <c r="D55">
        <v>0.10067809999999999</v>
      </c>
      <c r="E55">
        <v>3.10451E-4</v>
      </c>
      <c r="F55">
        <f t="shared" si="3"/>
        <v>2.5510920983756887E-4</v>
      </c>
      <c r="G55">
        <f t="shared" si="4"/>
        <v>7.8665478692270805E-7</v>
      </c>
      <c r="H55">
        <f t="shared" si="0"/>
        <v>0.63749993879242706</v>
      </c>
      <c r="I55">
        <f t="shared" si="1"/>
        <v>0.1129385326370884</v>
      </c>
      <c r="K55">
        <f t="shared" si="2"/>
        <v>7.1998307643450388E-2</v>
      </c>
      <c r="L55">
        <f t="shared" si="5"/>
        <v>1.8243720702479312E-4</v>
      </c>
    </row>
    <row r="56" spans="1:12">
      <c r="A56" s="2"/>
      <c r="B56" s="1"/>
      <c r="C56" s="3">
        <v>1.7762779300370795</v>
      </c>
      <c r="D56">
        <v>0.1041695</v>
      </c>
      <c r="E56">
        <v>4.1441699999999999E-4</v>
      </c>
      <c r="F56">
        <f t="shared" si="3"/>
        <v>2.6471242322313141E-4</v>
      </c>
      <c r="G56">
        <f t="shared" si="4"/>
        <v>1.0531041071989444E-6</v>
      </c>
      <c r="H56">
        <f t="shared" si="0"/>
        <v>0.65960769893390658</v>
      </c>
      <c r="I56">
        <f t="shared" si="1"/>
        <v>0.15076017754771048</v>
      </c>
      <c r="K56">
        <f t="shared" si="2"/>
        <v>9.9442573803112513E-2</v>
      </c>
      <c r="L56">
        <f t="shared" si="5"/>
        <v>2.5270049950289669E-4</v>
      </c>
    </row>
    <row r="57" spans="1:12">
      <c r="A57" s="2"/>
      <c r="B57" s="1"/>
      <c r="C57" s="3">
        <v>1.7788263919166161</v>
      </c>
      <c r="D57">
        <v>0.1034215</v>
      </c>
      <c r="E57">
        <v>5.51809E-4</v>
      </c>
      <c r="F57">
        <f t="shared" si="3"/>
        <v>2.6356575027449574E-4</v>
      </c>
      <c r="G57">
        <f t="shared" si="4"/>
        <v>1.4062642012852185E-6</v>
      </c>
      <c r="H57">
        <f t="shared" si="0"/>
        <v>0.65487131679899602</v>
      </c>
      <c r="I57">
        <f t="shared" si="1"/>
        <v>0.20074181998427809</v>
      </c>
      <c r="K57">
        <f t="shared" si="2"/>
        <v>0.1314600599897312</v>
      </c>
      <c r="L57">
        <f t="shared" si="5"/>
        <v>3.3502095156542617E-4</v>
      </c>
    </row>
    <row r="58" spans="1:12">
      <c r="A58" s="2"/>
      <c r="B58" s="1"/>
      <c r="C58" s="3">
        <v>1.7813821769624734</v>
      </c>
      <c r="D58">
        <v>0.11370760000000001</v>
      </c>
      <c r="E58">
        <v>7.3519799999999995E-4</v>
      </c>
      <c r="F58">
        <f t="shared" si="3"/>
        <v>2.90612183680323E-4</v>
      </c>
      <c r="G58">
        <f t="shared" si="4"/>
        <v>1.8790080541441914E-6</v>
      </c>
      <c r="H58">
        <f t="shared" si="0"/>
        <v>0.72000353642186132</v>
      </c>
      <c r="I58">
        <f t="shared" si="1"/>
        <v>0.26745664635553473</v>
      </c>
      <c r="K58">
        <f t="shared" si="2"/>
        <v>0.19256973121551613</v>
      </c>
      <c r="L58">
        <f t="shared" si="5"/>
        <v>4.9216683932537487E-4</v>
      </c>
    </row>
    <row r="59" spans="1:12">
      <c r="A59" s="2"/>
      <c r="B59" s="1"/>
      <c r="C59" s="3">
        <v>1.7839453167854409</v>
      </c>
      <c r="D59">
        <v>0.11690200000000001</v>
      </c>
      <c r="E59">
        <v>9.8141799999999996E-4</v>
      </c>
      <c r="F59">
        <f t="shared" si="3"/>
        <v>2.9963617158454897E-4</v>
      </c>
      <c r="G59">
        <f t="shared" si="4"/>
        <v>2.5155115587771372E-6</v>
      </c>
      <c r="H59">
        <f t="shared" si="0"/>
        <v>0.74023067424506739</v>
      </c>
      <c r="I59">
        <f t="shared" si="1"/>
        <v>0.35702867384426534</v>
      </c>
      <c r="K59">
        <f t="shared" si="2"/>
        <v>0.26428357596456281</v>
      </c>
      <c r="L59">
        <f t="shared" si="5"/>
        <v>6.7739575811103252E-4</v>
      </c>
    </row>
    <row r="60" spans="1:12">
      <c r="A60" s="2"/>
      <c r="B60" s="1"/>
      <c r="C60" s="3">
        <v>1.7865158431785035</v>
      </c>
      <c r="D60">
        <v>0.118367</v>
      </c>
      <c r="E60">
        <v>1.2999999999999999E-3</v>
      </c>
      <c r="F60">
        <f t="shared" si="3"/>
        <v>3.0426549756764731E-4</v>
      </c>
      <c r="G60">
        <f t="shared" si="4"/>
        <v>3.3416843109814517E-6</v>
      </c>
      <c r="H60">
        <f t="shared" si="0"/>
        <v>0.74950714460288015</v>
      </c>
      <c r="I60">
        <f t="shared" si="1"/>
        <v>0.47292517153500846</v>
      </c>
      <c r="K60">
        <f t="shared" si="2"/>
        <v>0.35446079492803151</v>
      </c>
      <c r="L60">
        <f t="shared" si="5"/>
        <v>9.1115082866847445E-4</v>
      </c>
    </row>
    <row r="61" spans="1:12">
      <c r="A61" s="2"/>
      <c r="B61" s="1"/>
      <c r="C61" s="3">
        <v>1.7890937881181554</v>
      </c>
      <c r="D61">
        <v>0.12373250000000001</v>
      </c>
      <c r="E61">
        <v>1.72E-3</v>
      </c>
      <c r="F61">
        <f t="shared" si="3"/>
        <v>3.1897557224548005E-4</v>
      </c>
      <c r="G61">
        <f t="shared" si="4"/>
        <v>4.4340652962012863E-6</v>
      </c>
      <c r="H61">
        <f t="shared" si="0"/>
        <v>0.7834818215345144</v>
      </c>
      <c r="I61">
        <f t="shared" si="1"/>
        <v>0.62571638080016512</v>
      </c>
      <c r="K61">
        <f t="shared" si="2"/>
        <v>0.49023740979329722</v>
      </c>
      <c r="L61">
        <f t="shared" si="5"/>
        <v>1.2638050498046905E-3</v>
      </c>
    </row>
    <row r="62" spans="1:12">
      <c r="A62" s="2"/>
      <c r="B62" s="1"/>
      <c r="C62">
        <v>1.7916791837657249</v>
      </c>
      <c r="D62">
        <v>0.12827059999999998</v>
      </c>
      <c r="E62">
        <v>2.2499999999999998E-3</v>
      </c>
      <c r="F62">
        <f t="shared" si="3"/>
        <v>3.3163025095111966E-4</v>
      </c>
      <c r="G62">
        <f t="shared" si="4"/>
        <v>5.8171402070312238E-6</v>
      </c>
      <c r="H62">
        <f t="shared" si="0"/>
        <v>0.81221735063402967</v>
      </c>
      <c r="I62">
        <f t="shared" si="1"/>
        <v>0.81852433534905311</v>
      </c>
      <c r="K62">
        <f t="shared" si="2"/>
        <v>0.66481966708668794</v>
      </c>
      <c r="L62">
        <f t="shared" si="5"/>
        <v>1.7188218737044824E-3</v>
      </c>
    </row>
    <row r="63" spans="1:12">
      <c r="A63" s="2"/>
      <c r="B63" s="1"/>
      <c r="C63">
        <v>1.7942720624687143</v>
      </c>
      <c r="D63">
        <v>0.1283048</v>
      </c>
      <c r="E63">
        <v>2.9499999999999999E-3</v>
      </c>
      <c r="F63">
        <f t="shared" si="3"/>
        <v>3.3267878341131557E-4</v>
      </c>
      <c r="G63">
        <f t="shared" si="4"/>
        <v>7.6489921738187575E-6</v>
      </c>
      <c r="H63">
        <f t="shared" si="0"/>
        <v>0.81243390714340658</v>
      </c>
      <c r="I63">
        <f t="shared" si="1"/>
        <v>1.0731763507909808</v>
      </c>
      <c r="K63">
        <f t="shared" si="2"/>
        <v>0.87188485572701968</v>
      </c>
      <c r="L63">
        <f t="shared" si="5"/>
        <v>2.2606916738735832E-3</v>
      </c>
    </row>
    <row r="64" spans="1:12">
      <c r="A64" s="2"/>
      <c r="B64" s="1"/>
      <c r="C64">
        <v>1.7968724567621472</v>
      </c>
      <c r="D64">
        <v>0.13846349999999999</v>
      </c>
      <c r="E64">
        <v>3.8300000000000001E-3</v>
      </c>
      <c r="F64">
        <f t="shared" si="3"/>
        <v>3.6005969524875329E-4</v>
      </c>
      <c r="G64">
        <f t="shared" si="4"/>
        <v>9.9595101438482012E-6</v>
      </c>
      <c r="H64">
        <f t="shared" si="0"/>
        <v>0.8767594221085343</v>
      </c>
      <c r="I64">
        <f t="shared" si="1"/>
        <v>1.3933103130608329</v>
      </c>
      <c r="K64">
        <f t="shared" si="2"/>
        <v>1.2215979448970768</v>
      </c>
      <c r="L64">
        <f t="shared" si="5"/>
        <v>3.1766363247797786E-3</v>
      </c>
    </row>
    <row r="65" spans="1:12">
      <c r="A65" s="2"/>
      <c r="B65" s="1"/>
      <c r="C65">
        <v>1.7994803993699298</v>
      </c>
      <c r="D65">
        <v>0.13811199999999998</v>
      </c>
      <c r="E65">
        <v>4.9300000000000004E-3</v>
      </c>
      <c r="F65">
        <f t="shared" si="3"/>
        <v>3.6018816944605945E-4</v>
      </c>
      <c r="G65">
        <f t="shared" si="4"/>
        <v>1.2857157056367829E-5</v>
      </c>
      <c r="H65">
        <f t="shared" si="0"/>
        <v>0.874533702428827</v>
      </c>
      <c r="I65">
        <f t="shared" si="1"/>
        <v>1.7934777658981478</v>
      </c>
      <c r="K65">
        <f t="shared" si="2"/>
        <v>1.5684567508346883</v>
      </c>
      <c r="L65">
        <f t="shared" si="5"/>
        <v>4.0904451889659165E-3</v>
      </c>
    </row>
    <row r="66" spans="1:12">
      <c r="A66" s="2"/>
      <c r="B66" s="1"/>
      <c r="C66">
        <v>1.8020959232062232</v>
      </c>
      <c r="D66">
        <v>0.14549770000000001</v>
      </c>
      <c r="E66">
        <v>6.28E-3</v>
      </c>
      <c r="F66">
        <f t="shared" si="3"/>
        <v>3.8055270247587894E-4</v>
      </c>
      <c r="G66">
        <f t="shared" si="4"/>
        <v>1.6425489691923102E-5</v>
      </c>
      <c r="H66">
        <f t="shared" si="0"/>
        <v>0.9213004103617265</v>
      </c>
      <c r="I66">
        <f t="shared" si="1"/>
        <v>2.2845923671075794</v>
      </c>
      <c r="K66">
        <f t="shared" si="2"/>
        <v>2.1047958853254811</v>
      </c>
      <c r="L66">
        <f t="shared" si="5"/>
        <v>5.5051438086012499E-3</v>
      </c>
    </row>
    <row r="67" spans="1:12">
      <c r="A67" s="2"/>
      <c r="B67" s="1"/>
      <c r="C67">
        <v>1.8047190613768291</v>
      </c>
      <c r="D67">
        <v>0.1472986</v>
      </c>
      <c r="E67">
        <v>7.9399999999999991E-3</v>
      </c>
      <c r="F67">
        <f t="shared" si="3"/>
        <v>3.8638458013680842E-4</v>
      </c>
      <c r="G67">
        <f t="shared" si="4"/>
        <v>2.0827717074610745E-5</v>
      </c>
      <c r="H67">
        <f t="shared" si="0"/>
        <v>0.93270382023707454</v>
      </c>
      <c r="I67">
        <f t="shared" si="1"/>
        <v>2.8884814322984362</v>
      </c>
      <c r="K67">
        <f t="shared" si="2"/>
        <v>2.6940976665886081</v>
      </c>
      <c r="L67">
        <f t="shared" si="5"/>
        <v>7.0669904245688319E-3</v>
      </c>
    </row>
    <row r="68" spans="1:12">
      <c r="A68" s="2"/>
      <c r="B68" s="1"/>
      <c r="C68">
        <v>1.8073498471805853</v>
      </c>
      <c r="D68">
        <v>0.15388180000000001</v>
      </c>
      <c r="E68">
        <v>9.9000000000000008E-3</v>
      </c>
      <c r="F68">
        <f t="shared" si="3"/>
        <v>4.0483005489645041E-4</v>
      </c>
      <c r="G68">
        <f t="shared" si="4"/>
        <v>2.6044779457186353E-5</v>
      </c>
      <c r="H68">
        <f t="shared" si="0"/>
        <v>0.97438904867362941</v>
      </c>
      <c r="I68">
        <f t="shared" si="1"/>
        <v>3.6015070755358343</v>
      </c>
      <c r="K68">
        <f t="shared" si="2"/>
        <v>3.5092690531227069</v>
      </c>
      <c r="L68">
        <f t="shared" si="5"/>
        <v>9.2321352065161694E-3</v>
      </c>
    </row>
    <row r="69" spans="1:12">
      <c r="A69" s="2"/>
      <c r="B69" s="1"/>
      <c r="C69">
        <v>1.809988314110776</v>
      </c>
      <c r="D69">
        <v>0.15671849999999998</v>
      </c>
      <c r="E69">
        <v>1.222E-2</v>
      </c>
      <c r="F69">
        <f t="shared" si="3"/>
        <v>4.1349657959908375E-4</v>
      </c>
      <c r="G69">
        <f t="shared" si="4"/>
        <v>3.2242065886929776E-5</v>
      </c>
      <c r="H69">
        <f t="shared" ref="H69:H132" si="6">D69/$F$456</f>
        <v>0.99235120803472632</v>
      </c>
      <c r="I69">
        <f t="shared" ref="I69:I132" si="7">E69/$G$456</f>
        <v>4.4454966124290802</v>
      </c>
      <c r="K69">
        <f t="shared" ref="K69:K132" si="8">H69*I69</f>
        <v>4.4114939336582815</v>
      </c>
      <c r="L69">
        <f t="shared" si="5"/>
        <v>1.1639580856694053E-2</v>
      </c>
    </row>
    <row r="70" spans="1:12">
      <c r="A70" s="2"/>
      <c r="B70" s="1"/>
      <c r="C70">
        <v>1.8126344958565519</v>
      </c>
      <c r="D70">
        <v>0.16230170000000002</v>
      </c>
      <c r="E70">
        <v>1.4919999999999999E-2</v>
      </c>
      <c r="F70">
        <f t="shared" ref="F70:F133" si="9">D70*(C70-C69)</f>
        <v>4.2947979584839817E-4</v>
      </c>
      <c r="G70">
        <f t="shared" ref="G70:G133" si="10">E70*(C70-C69)</f>
        <v>3.9481031646976588E-5</v>
      </c>
      <c r="H70">
        <f t="shared" si="6"/>
        <v>1.0277043747935934</v>
      </c>
      <c r="I70">
        <f t="shared" si="7"/>
        <v>5.4277258148479435</v>
      </c>
      <c r="K70">
        <f t="shared" si="8"/>
        <v>5.5780975650993536</v>
      </c>
      <c r="L70">
        <f t="shared" ref="L70:L133" si="11">K70*(C70-C69)</f>
        <v>1.4760659952922963E-2</v>
      </c>
    </row>
    <row r="71" spans="1:12">
      <c r="A71" s="2"/>
      <c r="B71" s="1"/>
      <c r="C71">
        <v>1.8152884263043654</v>
      </c>
      <c r="D71">
        <v>0.16561430000000002</v>
      </c>
      <c r="E71">
        <v>1.797E-2</v>
      </c>
      <c r="F71">
        <f t="shared" si="9"/>
        <v>4.3952883336331597E-4</v>
      </c>
      <c r="G71">
        <f t="shared" si="10"/>
        <v>4.7691130147208224E-5</v>
      </c>
      <c r="H71">
        <f t="shared" si="6"/>
        <v>1.0486799623071024</v>
      </c>
      <c r="I71">
        <f t="shared" si="7"/>
        <v>6.5372810249877711</v>
      </c>
      <c r="K71">
        <f t="shared" si="8"/>
        <v>6.8555156188751116</v>
      </c>
      <c r="L71">
        <f t="shared" si="11"/>
        <v>1.8194061636393529E-2</v>
      </c>
    </row>
    <row r="72" spans="1:12">
      <c r="A72" s="2"/>
      <c r="B72" s="1"/>
      <c r="C72">
        <v>1.8179501395394158</v>
      </c>
      <c r="D72">
        <v>0.17059100000000002</v>
      </c>
      <c r="E72">
        <v>2.1360000000000001E-2</v>
      </c>
      <c r="F72">
        <f t="shared" si="9"/>
        <v>4.5406432248047907E-4</v>
      </c>
      <c r="G72">
        <f t="shared" si="10"/>
        <v>5.6854194700676075E-5</v>
      </c>
      <c r="H72">
        <f t="shared" si="6"/>
        <v>1.0801927336584516</v>
      </c>
      <c r="I72">
        <f t="shared" si="7"/>
        <v>7.7705243569136782</v>
      </c>
      <c r="K72">
        <f t="shared" si="8"/>
        <v>8.3936639470541667</v>
      </c>
      <c r="L72">
        <f t="shared" si="11"/>
        <v>2.234152641843927E-2</v>
      </c>
    </row>
    <row r="73" spans="1:12">
      <c r="A73" s="2"/>
      <c r="B73" s="1"/>
      <c r="C73">
        <v>1.8206196698471098</v>
      </c>
      <c r="D73">
        <v>0.17827369999999998</v>
      </c>
      <c r="E73">
        <v>2.5020000000000001E-2</v>
      </c>
      <c r="F73">
        <f t="shared" si="9"/>
        <v>4.7590704521474999E-4</v>
      </c>
      <c r="G73">
        <f t="shared" si="10"/>
        <v>6.67916482985042E-5</v>
      </c>
      <c r="H73">
        <f t="shared" si="6"/>
        <v>1.1288400639096239</v>
      </c>
      <c r="I73">
        <f t="shared" si="7"/>
        <v>9.1019906090814722</v>
      </c>
      <c r="K73">
        <f t="shared" si="8"/>
        <v>10.274691660860325</v>
      </c>
      <c r="L73">
        <f t="shared" si="11"/>
        <v>2.7428600790877569E-2</v>
      </c>
    </row>
    <row r="74" spans="1:12">
      <c r="A74" s="2"/>
      <c r="B74" s="1"/>
      <c r="C74">
        <v>1.8232970517145319</v>
      </c>
      <c r="D74">
        <v>0.178367</v>
      </c>
      <c r="E74">
        <v>2.887E-2</v>
      </c>
      <c r="F74">
        <f t="shared" si="9"/>
        <v>4.775565715464899E-4</v>
      </c>
      <c r="G74">
        <f t="shared" si="10"/>
        <v>7.7296014512477998E-5</v>
      </c>
      <c r="H74">
        <f t="shared" si="6"/>
        <v>1.1294308452641524</v>
      </c>
      <c r="I74">
        <f t="shared" si="7"/>
        <v>10.502576694012074</v>
      </c>
      <c r="K74">
        <f t="shared" si="8"/>
        <v>11.861934072969644</v>
      </c>
      <c r="L74">
        <f t="shared" si="11"/>
        <v>3.175892719952611E-2</v>
      </c>
    </row>
    <row r="75" spans="1:12">
      <c r="A75" s="2"/>
      <c r="B75" s="1"/>
      <c r="C75">
        <v>1.8259823198319314</v>
      </c>
      <c r="D75">
        <v>0.18367030000000001</v>
      </c>
      <c r="E75">
        <v>3.2779999999999997E-2</v>
      </c>
      <c r="F75">
        <f t="shared" si="9"/>
        <v>4.9320400070319078E-4</v>
      </c>
      <c r="G75">
        <f t="shared" si="10"/>
        <v>8.8023088888353703E-5</v>
      </c>
      <c r="H75">
        <f t="shared" si="6"/>
        <v>1.1630116679594344</v>
      </c>
      <c r="I75">
        <f t="shared" si="7"/>
        <v>11.924990094551983</v>
      </c>
      <c r="K75">
        <f t="shared" si="8"/>
        <v>13.868902620264636</v>
      </c>
      <c r="L75">
        <f t="shared" si="11"/>
        <v>3.7241722029514208E-2</v>
      </c>
    </row>
    <row r="76" spans="1:12">
      <c r="A76" s="2"/>
      <c r="B76" s="1"/>
      <c r="C76">
        <v>1.8286755090942208</v>
      </c>
      <c r="D76">
        <v>0.1874961</v>
      </c>
      <c r="E76">
        <v>3.6670000000000001E-2</v>
      </c>
      <c r="F76">
        <f t="shared" si="9"/>
        <v>5.0496248324114943E-4</v>
      </c>
      <c r="G76">
        <f t="shared" si="10"/>
        <v>9.8759250248154238E-5</v>
      </c>
      <c r="H76">
        <f t="shared" si="6"/>
        <v>1.1872368695259328</v>
      </c>
      <c r="I76">
        <f t="shared" si="7"/>
        <v>13.340127723222125</v>
      </c>
      <c r="K76">
        <f t="shared" si="8"/>
        <v>15.837891477194344</v>
      </c>
      <c r="L76">
        <f t="shared" si="11"/>
        <v>4.2654439263685444E-2</v>
      </c>
    </row>
    <row r="77" spans="1:12">
      <c r="A77" s="2"/>
      <c r="B77" s="1"/>
      <c r="C77">
        <v>1.8313766546024841</v>
      </c>
      <c r="D77">
        <v>0.19325040000000002</v>
      </c>
      <c r="E77">
        <v>4.0309999999999999E-2</v>
      </c>
      <c r="F77">
        <f t="shared" si="9"/>
        <v>5.219974499300823E-4</v>
      </c>
      <c r="G77">
        <f t="shared" si="10"/>
        <v>1.0888317543809284E-4</v>
      </c>
      <c r="H77">
        <f t="shared" si="6"/>
        <v>1.223673452037852</v>
      </c>
      <c r="I77">
        <f t="shared" si="7"/>
        <v>14.664318203520148</v>
      </c>
      <c r="K77">
        <f t="shared" si="8"/>
        <v>17.944336877883014</v>
      </c>
      <c r="L77">
        <f t="shared" si="11"/>
        <v>4.8470264956456843E-2</v>
      </c>
    </row>
    <row r="78" spans="1:12">
      <c r="A78" s="2"/>
      <c r="B78" s="1"/>
      <c r="C78">
        <v>1.8340857916655051</v>
      </c>
      <c r="D78">
        <v>0.19584759999999998</v>
      </c>
      <c r="E78">
        <v>4.3580000000000001E-2</v>
      </c>
      <c r="F78">
        <f t="shared" si="9"/>
        <v>5.3057799186371265E-4</v>
      </c>
      <c r="G78">
        <f t="shared" si="10"/>
        <v>1.1806419320645542E-4</v>
      </c>
      <c r="H78">
        <f t="shared" si="6"/>
        <v>1.2401190826271429</v>
      </c>
      <c r="I78">
        <f t="shared" si="7"/>
        <v>15.85390690422744</v>
      </c>
      <c r="K78">
        <f t="shared" si="8"/>
        <v>19.660732486126658</v>
      </c>
      <c r="L78">
        <f t="shared" si="11"/>
        <v>5.3263619064306843E-2</v>
      </c>
    </row>
    <row r="79" spans="1:12">
      <c r="A79" s="2"/>
      <c r="B79" s="1"/>
      <c r="C79">
        <v>1.8368029558013061</v>
      </c>
      <c r="D79">
        <v>0.1951166</v>
      </c>
      <c r="E79">
        <v>4.6370000000000001E-2</v>
      </c>
      <c r="F79">
        <f t="shared" si="9"/>
        <v>5.3016382781943545E-4</v>
      </c>
      <c r="G79">
        <f t="shared" si="10"/>
        <v>1.2599490097709384E-4</v>
      </c>
      <c r="H79">
        <f t="shared" si="6"/>
        <v>1.2354903455407531</v>
      </c>
      <c r="I79">
        <f t="shared" si="7"/>
        <v>16.868877080060265</v>
      </c>
      <c r="K79">
        <f t="shared" si="8"/>
        <v>20.841334772528146</v>
      </c>
      <c r="L79">
        <f t="shared" si="11"/>
        <v>5.6629327386136422E-2</v>
      </c>
    </row>
    <row r="80" spans="1:12">
      <c r="A80" s="2"/>
      <c r="B80" s="1"/>
      <c r="C80">
        <v>1.8395281827386967</v>
      </c>
      <c r="D80">
        <v>0.2004977</v>
      </c>
      <c r="E80">
        <v>4.8439999999999997E-2</v>
      </c>
      <c r="F80">
        <f t="shared" si="9"/>
        <v>5.4640173292484393E-4</v>
      </c>
      <c r="G80">
        <f t="shared" si="10"/>
        <v>1.3200999284719694E-4</v>
      </c>
      <c r="H80">
        <f t="shared" si="6"/>
        <v>1.2695638026345593</v>
      </c>
      <c r="I80">
        <f t="shared" si="7"/>
        <v>17.621919468581392</v>
      </c>
      <c r="K80">
        <f t="shared" si="8"/>
        <v>22.372151090252164</v>
      </c>
      <c r="L80">
        <f t="shared" si="11"/>
        <v>6.0969188798525968E-2</v>
      </c>
    </row>
    <row r="81" spans="1:12">
      <c r="A81" s="2"/>
      <c r="B81" s="1"/>
      <c r="C81">
        <v>1.842261508418843</v>
      </c>
      <c r="D81">
        <v>0.20152409999999998</v>
      </c>
      <c r="E81">
        <v>4.9730000000000003E-2</v>
      </c>
      <c r="F81">
        <f t="shared" si="9"/>
        <v>5.5083099769836716E-4</v>
      </c>
      <c r="G81">
        <f t="shared" si="10"/>
        <v>1.3592828607367457E-4</v>
      </c>
      <c r="H81">
        <f t="shared" si="6"/>
        <v>1.2760630307405381</v>
      </c>
      <c r="I81">
        <f t="shared" si="7"/>
        <v>18.09120675418152</v>
      </c>
      <c r="K81">
        <f t="shared" si="8"/>
        <v>23.085520120494564</v>
      </c>
      <c r="L81">
        <f t="shared" si="11"/>
        <v>6.3100244984881468E-2</v>
      </c>
    </row>
    <row r="82" spans="1:12">
      <c r="A82" s="2"/>
      <c r="B82" s="1"/>
      <c r="C82">
        <v>1.8450029689968472</v>
      </c>
      <c r="D82">
        <v>0.20443230000000001</v>
      </c>
      <c r="E82">
        <v>5.024E-2</v>
      </c>
      <c r="F82">
        <f t="shared" si="9"/>
        <v>5.6044309132074533E-4</v>
      </c>
      <c r="G82">
        <f t="shared" si="10"/>
        <v>1.3773097943893525E-4</v>
      </c>
      <c r="H82">
        <f t="shared" si="6"/>
        <v>1.29447793251159</v>
      </c>
      <c r="I82">
        <f t="shared" si="7"/>
        <v>18.276738936860635</v>
      </c>
      <c r="K82">
        <f t="shared" si="8"/>
        <v>23.658835232041433</v>
      </c>
      <c r="L82">
        <f t="shared" si="11"/>
        <v>6.4859764110140439E-2</v>
      </c>
    </row>
    <row r="83" spans="1:12">
      <c r="A83" s="2"/>
      <c r="B83" s="1"/>
      <c r="C83">
        <v>1.8477526008433407</v>
      </c>
      <c r="D83">
        <v>0.20685849999999997</v>
      </c>
      <c r="E83">
        <v>4.9630000000000001E-2</v>
      </c>
      <c r="F83">
        <f t="shared" si="9"/>
        <v>5.6878471931786755E-4</v>
      </c>
      <c r="G83">
        <f t="shared" si="10"/>
        <v>1.3646422854147048E-4</v>
      </c>
      <c r="H83">
        <f t="shared" si="6"/>
        <v>1.3098407805539962</v>
      </c>
      <c r="I83">
        <f t="shared" si="7"/>
        <v>18.05482789483267</v>
      </c>
      <c r="K83">
        <f t="shared" si="8"/>
        <v>23.648949862535687</v>
      </c>
      <c r="L83">
        <f t="shared" si="11"/>
        <v>6.5025905678155277E-2</v>
      </c>
    </row>
    <row r="84" spans="1:12">
      <c r="A84" s="2"/>
      <c r="B84" s="1"/>
      <c r="C84">
        <v>1.8505104405460919</v>
      </c>
      <c r="D84">
        <v>0.20828930000000001</v>
      </c>
      <c r="E84">
        <v>4.8550000000000003E-2</v>
      </c>
      <c r="F84">
        <f t="shared" si="9"/>
        <v>5.744285011982618E-4</v>
      </c>
      <c r="G84">
        <f t="shared" si="10"/>
        <v>1.3389311756857223E-4</v>
      </c>
      <c r="H84">
        <f t="shared" si="6"/>
        <v>1.3189006944024322</v>
      </c>
      <c r="I84">
        <f t="shared" si="7"/>
        <v>17.661936213865125</v>
      </c>
      <c r="K84">
        <f t="shared" si="8"/>
        <v>23.294339936958178</v>
      </c>
      <c r="L84">
        <f t="shared" si="11"/>
        <v>6.4242055527526848E-2</v>
      </c>
    </row>
    <row r="85" spans="1:12">
      <c r="A85" s="2"/>
      <c r="B85" s="1"/>
      <c r="C85">
        <v>1.8532765249116316</v>
      </c>
      <c r="D85">
        <v>0.21368590000000001</v>
      </c>
      <c r="E85">
        <v>4.6580000000000003E-2</v>
      </c>
      <c r="F85">
        <f t="shared" si="9"/>
        <v>5.9107322712628231E-4</v>
      </c>
      <c r="G85">
        <f t="shared" si="10"/>
        <v>1.2884420974683977E-4</v>
      </c>
      <c r="H85">
        <f t="shared" si="6"/>
        <v>1.3530722984522425</v>
      </c>
      <c r="I85">
        <f t="shared" si="7"/>
        <v>16.945272684692846</v>
      </c>
      <c r="K85">
        <f t="shared" si="8"/>
        <v>22.928179059377349</v>
      </c>
      <c r="L85">
        <f t="shared" si="11"/>
        <v>6.3421277626438691E-2</v>
      </c>
    </row>
    <row r="86" spans="1:12">
      <c r="A86" s="2"/>
      <c r="B86" s="1"/>
      <c r="C86">
        <v>1.8560508909668889</v>
      </c>
      <c r="D86">
        <v>0.21463450000000001</v>
      </c>
      <c r="E86">
        <v>4.3900000000000002E-2</v>
      </c>
      <c r="F86">
        <f t="shared" si="9"/>
        <v>5.9547467108711678E-4</v>
      </c>
      <c r="G86">
        <f t="shared" si="10"/>
        <v>1.2179466982579422E-4</v>
      </c>
      <c r="H86">
        <f t="shared" si="6"/>
        <v>1.3590788921596972</v>
      </c>
      <c r="I86">
        <f t="shared" si="7"/>
        <v>15.97031925414375</v>
      </c>
      <c r="K86">
        <f t="shared" si="8"/>
        <v>21.704923799358369</v>
      </c>
      <c r="L86">
        <f t="shared" si="11"/>
        <v>6.0217403820885543E-2</v>
      </c>
    </row>
    <row r="87" spans="1:12">
      <c r="A87" s="2"/>
      <c r="B87" s="1"/>
      <c r="C87">
        <v>1.8588335759608423</v>
      </c>
      <c r="D87">
        <v>0.21734059999999999</v>
      </c>
      <c r="E87">
        <v>4.0719999999999999E-2</v>
      </c>
      <c r="F87">
        <f t="shared" si="9"/>
        <v>6.0479042619682817E-4</v>
      </c>
      <c r="G87">
        <f t="shared" si="10"/>
        <v>1.1331093295378242E-4</v>
      </c>
      <c r="H87">
        <f t="shared" si="6"/>
        <v>1.3762140842656883</v>
      </c>
      <c r="I87">
        <f t="shared" si="7"/>
        <v>14.813471526850421</v>
      </c>
      <c r="K87">
        <f t="shared" si="8"/>
        <v>20.3865081521203</v>
      </c>
      <c r="L87">
        <f t="shared" si="11"/>
        <v>5.67292303140138E-2</v>
      </c>
    </row>
    <row r="88" spans="1:12">
      <c r="A88" s="2"/>
      <c r="B88" s="1"/>
      <c r="C88">
        <v>1.8616246173661883</v>
      </c>
      <c r="D88">
        <v>0.2157232</v>
      </c>
      <c r="E88">
        <v>3.7190000000000001E-2</v>
      </c>
      <c r="F88">
        <f t="shared" si="9"/>
        <v>6.0209238329374238E-4</v>
      </c>
      <c r="G88">
        <f t="shared" si="10"/>
        <v>1.037988298648188E-4</v>
      </c>
      <c r="H88">
        <f t="shared" si="6"/>
        <v>1.365972607708196</v>
      </c>
      <c r="I88">
        <f t="shared" si="7"/>
        <v>13.529297791836129</v>
      </c>
      <c r="K88">
        <f t="shared" si="8"/>
        <v>18.480650185175133</v>
      </c>
      <c r="L88">
        <f t="shared" si="11"/>
        <v>5.1580259864539547E-2</v>
      </c>
    </row>
    <row r="89" spans="1:12">
      <c r="A89" s="2"/>
      <c r="B89" s="1"/>
      <c r="C89">
        <v>1.8644240528810248</v>
      </c>
      <c r="D89">
        <v>0.2137947</v>
      </c>
      <c r="E89">
        <v>3.3450000000000001E-2</v>
      </c>
      <c r="F89">
        <f t="shared" si="9"/>
        <v>5.9850447606379638E-4</v>
      </c>
      <c r="G89">
        <f t="shared" si="10"/>
        <v>9.3641117971278003E-5</v>
      </c>
      <c r="H89">
        <f t="shared" si="6"/>
        <v>1.353761226762775</v>
      </c>
      <c r="I89">
        <f t="shared" si="7"/>
        <v>12.168728452189258</v>
      </c>
      <c r="K89">
        <f t="shared" si="8"/>
        <v>16.473552757578815</v>
      </c>
      <c r="L89">
        <f t="shared" si="11"/>
        <v>4.6116648645097451E-2</v>
      </c>
    </row>
    <row r="90" spans="1:12">
      <c r="A90" s="2"/>
      <c r="B90" s="1"/>
      <c r="C90">
        <v>1.8672319204305448</v>
      </c>
      <c r="D90">
        <v>0.2174806</v>
      </c>
      <c r="E90">
        <v>2.9649999999999999E-2</v>
      </c>
      <c r="F90">
        <f t="shared" si="9"/>
        <v>6.1065671939014023E-4</v>
      </c>
      <c r="G90">
        <f t="shared" si="10"/>
        <v>8.3253272843268131E-5</v>
      </c>
      <c r="H90">
        <f t="shared" si="6"/>
        <v>1.3771005729005645</v>
      </c>
      <c r="I90">
        <f t="shared" si="7"/>
        <v>10.786331796933078</v>
      </c>
      <c r="K90">
        <f t="shared" si="8"/>
        <v>14.853863697052118</v>
      </c>
      <c r="L90">
        <f t="shared" si="11"/>
        <v>4.1707681859945882E-2</v>
      </c>
    </row>
    <row r="91" spans="1:12">
      <c r="A91" s="2"/>
      <c r="B91" s="1"/>
      <c r="C91">
        <v>1.8700482581687503</v>
      </c>
      <c r="D91">
        <v>0.2222084</v>
      </c>
      <c r="E91">
        <v>2.5899999999999999E-2</v>
      </c>
      <c r="F91">
        <f t="shared" si="9"/>
        <v>6.2581390266627508E-4</v>
      </c>
      <c r="G91">
        <f t="shared" si="10"/>
        <v>7.294314741952385E-5</v>
      </c>
      <c r="H91">
        <f t="shared" si="6"/>
        <v>1.4070372941003373</v>
      </c>
      <c r="I91">
        <f t="shared" si="7"/>
        <v>9.4221245713513238</v>
      </c>
      <c r="K91">
        <f t="shared" si="8"/>
        <v>13.257280661550467</v>
      </c>
      <c r="L91">
        <f t="shared" si="11"/>
        <v>3.7336979833107277E-2</v>
      </c>
    </row>
    <row r="92" spans="1:12">
      <c r="A92" s="2"/>
      <c r="B92" s="1"/>
      <c r="C92">
        <v>1.8728731044801834</v>
      </c>
      <c r="D92">
        <v>0.223888</v>
      </c>
      <c r="E92">
        <v>2.2370000000000001E-2</v>
      </c>
      <c r="F92">
        <f t="shared" si="9"/>
        <v>6.3244919097413244E-4</v>
      </c>
      <c r="G92">
        <f t="shared" si="10"/>
        <v>6.3191811986758307E-5</v>
      </c>
      <c r="H92">
        <f t="shared" si="6"/>
        <v>1.417672624894182</v>
      </c>
      <c r="I92">
        <f t="shared" si="7"/>
        <v>8.1379508363370316</v>
      </c>
      <c r="K92">
        <f t="shared" si="8"/>
        <v>11.536950123409722</v>
      </c>
      <c r="L92">
        <f t="shared" si="11"/>
        <v>3.2590111001301526E-2</v>
      </c>
    </row>
    <row r="93" spans="1:12">
      <c r="A93" s="2"/>
      <c r="B93" s="1"/>
      <c r="C93">
        <v>1.8757064979816667</v>
      </c>
      <c r="D93">
        <v>0.22356139999999999</v>
      </c>
      <c r="E93">
        <v>1.9060000000000001E-2</v>
      </c>
      <c r="F93">
        <f t="shared" si="9"/>
        <v>6.3343741794249988E-4</v>
      </c>
      <c r="G93">
        <f t="shared" si="10"/>
        <v>5.4004480138270959E-5</v>
      </c>
      <c r="H93">
        <f t="shared" si="6"/>
        <v>1.4156045735502489</v>
      </c>
      <c r="I93">
        <f t="shared" si="7"/>
        <v>6.933810591890202</v>
      </c>
      <c r="K93">
        <f t="shared" si="8"/>
        <v>9.8155339860109283</v>
      </c>
      <c r="L93">
        <f t="shared" si="11"/>
        <v>2.7811270209551455E-2</v>
      </c>
    </row>
    <row r="94" spans="1:12">
      <c r="A94" s="2"/>
      <c r="B94" s="1"/>
      <c r="C94">
        <v>1.8785484775240628</v>
      </c>
      <c r="D94">
        <v>0.2302488</v>
      </c>
      <c r="E94">
        <v>1.6060000000000001E-2</v>
      </c>
      <c r="F94">
        <f t="shared" si="9"/>
        <v>6.5436237926126911E-4</v>
      </c>
      <c r="G94">
        <f t="shared" si="10"/>
        <v>4.5642191450882621E-5</v>
      </c>
      <c r="H94">
        <f t="shared" si="6"/>
        <v>1.457949602813619</v>
      </c>
      <c r="I94">
        <f t="shared" si="7"/>
        <v>5.842444811424798</v>
      </c>
      <c r="K94">
        <f t="shared" si="8"/>
        <v>8.5179900922772731</v>
      </c>
      <c r="L94">
        <f t="shared" si="11"/>
        <v>2.4207953584585343E-2</v>
      </c>
    </row>
    <row r="95" spans="1:12">
      <c r="A95" s="2"/>
      <c r="B95" s="1"/>
      <c r="C95">
        <v>1.8813990821940541</v>
      </c>
      <c r="D95">
        <v>0.23307929999999999</v>
      </c>
      <c r="E95">
        <v>1.341E-2</v>
      </c>
      <c r="F95">
        <f t="shared" si="9"/>
        <v>6.6441694105828179E-4</v>
      </c>
      <c r="G95">
        <f t="shared" si="10"/>
        <v>3.8226608624582098E-5</v>
      </c>
      <c r="H95">
        <f t="shared" si="6"/>
        <v>1.4758725033923143</v>
      </c>
      <c r="I95">
        <f t="shared" si="7"/>
        <v>4.8784050386803566</v>
      </c>
      <c r="K95">
        <f t="shared" si="8"/>
        <v>7.1999038569988576</v>
      </c>
      <c r="L95">
        <f t="shared" si="11"/>
        <v>2.0524079558248653E-2</v>
      </c>
    </row>
    <row r="96" spans="1:12">
      <c r="A96" s="2"/>
      <c r="B96" s="1"/>
      <c r="C96">
        <v>1.8842583513159294</v>
      </c>
      <c r="D96">
        <v>0.23718509999999998</v>
      </c>
      <c r="E96">
        <v>1.107E-2</v>
      </c>
      <c r="F96">
        <f t="shared" si="9"/>
        <v>6.7817603259892796E-4</v>
      </c>
      <c r="G96">
        <f t="shared" si="10"/>
        <v>3.1652109179160634E-5</v>
      </c>
      <c r="H96">
        <f t="shared" si="6"/>
        <v>1.5018706822285652</v>
      </c>
      <c r="I96">
        <f t="shared" si="7"/>
        <v>4.0271397299173417</v>
      </c>
      <c r="K96">
        <f t="shared" si="8"/>
        <v>6.0482430936007177</v>
      </c>
      <c r="L96">
        <f t="shared" si="11"/>
        <v>1.7293554719128655E-2</v>
      </c>
    </row>
    <row r="97" spans="1:12">
      <c r="A97" s="2"/>
      <c r="B97" s="1"/>
      <c r="C97">
        <v>1.8871263244533967</v>
      </c>
      <c r="D97">
        <v>0.24304819999999999</v>
      </c>
      <c r="E97">
        <v>9.0900000000000009E-3</v>
      </c>
      <c r="F97">
        <f t="shared" si="9"/>
        <v>6.9705570870976224E-4</v>
      </c>
      <c r="G97">
        <f t="shared" si="10"/>
        <v>2.6069875819577104E-5</v>
      </c>
      <c r="H97">
        <f t="shared" si="6"/>
        <v>1.538996193051017</v>
      </c>
      <c r="I97">
        <f t="shared" si="7"/>
        <v>3.3068383148101752</v>
      </c>
      <c r="K97">
        <f t="shared" si="8"/>
        <v>5.0892115775280997</v>
      </c>
      <c r="L97">
        <f t="shared" si="11"/>
        <v>1.4595722095237804E-2</v>
      </c>
    </row>
    <row r="98" spans="1:12">
      <c r="A98" s="2"/>
      <c r="C98">
        <v>1.8900030414114048</v>
      </c>
      <c r="D98">
        <v>0.24443239999999999</v>
      </c>
      <c r="E98">
        <v>7.4000000000000003E-3</v>
      </c>
      <c r="F98">
        <f t="shared" si="9"/>
        <v>7.0316283016663716E-4</v>
      </c>
      <c r="G98">
        <f t="shared" si="10"/>
        <v>2.1287705489260491E-5</v>
      </c>
      <c r="H98">
        <f t="shared" si="6"/>
        <v>1.5477610328252724</v>
      </c>
      <c r="I98">
        <f t="shared" si="7"/>
        <v>2.6920355918146641</v>
      </c>
      <c r="K98">
        <f t="shared" si="8"/>
        <v>4.1666277879894578</v>
      </c>
      <c r="L98">
        <f t="shared" si="11"/>
        <v>1.198620881541736E-2</v>
      </c>
    </row>
    <row r="99" spans="1:12">
      <c r="A99" s="2"/>
      <c r="C99">
        <v>1.8928885422379871</v>
      </c>
      <c r="D99">
        <v>0.24794709999999998</v>
      </c>
      <c r="E99">
        <v>6.0000000000000001E-3</v>
      </c>
      <c r="F99">
        <f t="shared" si="9"/>
        <v>7.1545156199866742E-4</v>
      </c>
      <c r="G99">
        <f t="shared" si="10"/>
        <v>1.7313004959493396E-5</v>
      </c>
      <c r="H99">
        <f t="shared" si="6"/>
        <v>1.5700163300038419</v>
      </c>
      <c r="I99">
        <f t="shared" si="7"/>
        <v>2.1827315609308084</v>
      </c>
      <c r="K99">
        <f t="shared" si="8"/>
        <v>3.4269241946761451</v>
      </c>
      <c r="L99">
        <f t="shared" si="11"/>
        <v>9.8883925963726676E-3</v>
      </c>
    </row>
    <row r="100" spans="1:12">
      <c r="A100" s="2"/>
      <c r="C100">
        <v>1.8957828672261186</v>
      </c>
      <c r="D100">
        <v>0.25264389999999998</v>
      </c>
      <c r="E100">
        <v>4.8399999999999997E-3</v>
      </c>
      <c r="F100">
        <f t="shared" si="9"/>
        <v>7.3123355286898797E-4</v>
      </c>
      <c r="G100">
        <f t="shared" si="10"/>
        <v>1.4008532942556309E-5</v>
      </c>
      <c r="H100">
        <f t="shared" si="6"/>
        <v>1.5997567572916063</v>
      </c>
      <c r="I100">
        <f t="shared" si="7"/>
        <v>1.7607367924841855</v>
      </c>
      <c r="K100">
        <f t="shared" si="8"/>
        <v>2.8167505815885243</v>
      </c>
      <c r="L100">
        <f t="shared" si="11"/>
        <v>8.152591593625514E-3</v>
      </c>
    </row>
    <row r="101" spans="1:12">
      <c r="A101" s="2"/>
      <c r="C101">
        <v>1.8986860569155919</v>
      </c>
      <c r="D101">
        <v>0.25706060000000003</v>
      </c>
      <c r="E101">
        <v>3.8999999999999998E-3</v>
      </c>
      <c r="F101">
        <f t="shared" si="9"/>
        <v>7.462956834898305E-4</v>
      </c>
      <c r="G101">
        <f t="shared" si="10"/>
        <v>1.1322439788946025E-5</v>
      </c>
      <c r="H101">
        <f t="shared" si="6"/>
        <v>1.6277235741034506</v>
      </c>
      <c r="I101">
        <f t="shared" si="7"/>
        <v>1.4187755146050254</v>
      </c>
      <c r="K101">
        <f t="shared" si="8"/>
        <v>2.3093743514833545</v>
      </c>
      <c r="L101">
        <f t="shared" si="11"/>
        <v>6.7045518063606558E-3</v>
      </c>
    </row>
    <row r="102" spans="1:12">
      <c r="A102" s="2"/>
      <c r="C102">
        <v>1.9015981520949103</v>
      </c>
      <c r="D102">
        <v>0.26306380000000001</v>
      </c>
      <c r="E102">
        <v>3.13E-3</v>
      </c>
      <c r="F102">
        <f t="shared" si="9"/>
        <v>7.6606682383319354E-4</v>
      </c>
      <c r="G102">
        <f t="shared" si="10"/>
        <v>9.1148579112667562E-6</v>
      </c>
      <c r="H102">
        <f t="shared" si="6"/>
        <v>1.6657362067669463</v>
      </c>
      <c r="I102">
        <f t="shared" si="7"/>
        <v>1.138658297618905</v>
      </c>
      <c r="K102">
        <f t="shared" si="8"/>
        <v>1.8967043534794235</v>
      </c>
      <c r="L102">
        <f t="shared" si="11"/>
        <v>5.5233836043597512E-3</v>
      </c>
    </row>
    <row r="103" spans="1:12">
      <c r="A103" s="2"/>
      <c r="C103">
        <v>1.9045191938031973</v>
      </c>
      <c r="D103">
        <v>0.27307929999999997</v>
      </c>
      <c r="E103">
        <v>2.5200000000000001E-3</v>
      </c>
      <c r="F103">
        <f t="shared" si="9"/>
        <v>7.9767602496981743E-4</v>
      </c>
      <c r="G103">
        <f t="shared" si="10"/>
        <v>7.3610251048832342E-6</v>
      </c>
      <c r="H103">
        <f t="shared" si="6"/>
        <v>1.729154970499829</v>
      </c>
      <c r="I103">
        <f t="shared" si="7"/>
        <v>0.91674725559093961</v>
      </c>
      <c r="K103">
        <f t="shared" si="8"/>
        <v>1.5851980736971505</v>
      </c>
      <c r="L103">
        <f t="shared" si="11"/>
        <v>4.6304296891655824E-3</v>
      </c>
    </row>
    <row r="104" spans="1:12">
      <c r="A104" s="2"/>
      <c r="C104">
        <v>1.9074492233321254</v>
      </c>
      <c r="D104">
        <v>0.27894249999999998</v>
      </c>
      <c r="E104">
        <v>2.0200000000000001E-3</v>
      </c>
      <c r="F104">
        <f t="shared" si="9"/>
        <v>8.1730976187301769E-4</v>
      </c>
      <c r="G104">
        <f t="shared" si="10"/>
        <v>5.9186596484346989E-6</v>
      </c>
      <c r="H104">
        <f t="shared" si="6"/>
        <v>1.7662811145284485</v>
      </c>
      <c r="I104">
        <f t="shared" si="7"/>
        <v>0.73485295884670554</v>
      </c>
      <c r="K104">
        <f t="shared" si="8"/>
        <v>1.2979569031662872</v>
      </c>
      <c r="L104">
        <f t="shared" si="11"/>
        <v>3.8030520535532512E-3</v>
      </c>
    </row>
    <row r="105" spans="1:12">
      <c r="A105" s="2"/>
      <c r="C105">
        <v>1.9103882822278606</v>
      </c>
      <c r="D105">
        <v>0.28682740000000001</v>
      </c>
      <c r="E105">
        <v>1.6299999999999999E-3</v>
      </c>
      <c r="F105">
        <f t="shared" si="9"/>
        <v>8.4300262151059931E-4</v>
      </c>
      <c r="G105">
        <f t="shared" si="10"/>
        <v>4.79066600004838E-6</v>
      </c>
      <c r="H105">
        <f t="shared" si="6"/>
        <v>1.8162087876508499</v>
      </c>
      <c r="I105">
        <f t="shared" si="7"/>
        <v>0.59297540738620291</v>
      </c>
      <c r="K105">
        <f t="shared" si="8"/>
        <v>1.0769671457556644</v>
      </c>
      <c r="L105">
        <f t="shared" si="11"/>
        <v>3.1652698701477361E-3</v>
      </c>
    </row>
    <row r="106" spans="1:12">
      <c r="A106" s="2"/>
      <c r="C106">
        <v>1.9133364122930274</v>
      </c>
      <c r="D106">
        <v>0.29690509999999998</v>
      </c>
      <c r="E106">
        <v>1.32E-3</v>
      </c>
      <c r="F106">
        <f t="shared" si="9"/>
        <v>8.7531485181135808E-4</v>
      </c>
      <c r="G106">
        <f t="shared" si="10"/>
        <v>3.8915316860201889E-6</v>
      </c>
      <c r="H106">
        <f t="shared" si="6"/>
        <v>1.8800214056200848</v>
      </c>
      <c r="I106">
        <f t="shared" si="7"/>
        <v>0.48020094340477787</v>
      </c>
      <c r="K106">
        <f t="shared" si="8"/>
        <v>0.90278805259994133</v>
      </c>
      <c r="L106">
        <f t="shared" si="11"/>
        <v>2.6615366003432824E-3</v>
      </c>
    </row>
    <row r="107" spans="1:12">
      <c r="A107" s="2"/>
      <c r="C107">
        <v>1.9162936555886885</v>
      </c>
      <c r="D107">
        <v>0.30631419999999998</v>
      </c>
      <c r="E107">
        <v>1.08E-3</v>
      </c>
      <c r="F107">
        <f t="shared" si="9"/>
        <v>9.0584561431577778E-4</v>
      </c>
      <c r="G107">
        <f t="shared" si="10"/>
        <v>3.1938227593139336E-6</v>
      </c>
      <c r="H107">
        <f t="shared" si="6"/>
        <v>1.9396004071516177</v>
      </c>
      <c r="I107">
        <f t="shared" si="7"/>
        <v>0.39289168096754551</v>
      </c>
      <c r="K107">
        <f t="shared" si="8"/>
        <v>0.76205286437113473</v>
      </c>
      <c r="L107">
        <f t="shared" si="11"/>
        <v>2.2535757241008373E-3</v>
      </c>
    </row>
    <row r="108" spans="1:12">
      <c r="A108" s="2"/>
      <c r="C108">
        <v>1.9192600544363494</v>
      </c>
      <c r="D108">
        <v>0.31594090000000002</v>
      </c>
      <c r="E108">
        <v>8.7974199999999998E-4</v>
      </c>
      <c r="F108">
        <f t="shared" si="9"/>
        <v>9.3720672168895491E-4</v>
      </c>
      <c r="G108">
        <f t="shared" si="10"/>
        <v>2.6096656550389155E-6</v>
      </c>
      <c r="H108">
        <f t="shared" si="6"/>
        <v>2.0005572653042156</v>
      </c>
      <c r="I108">
        <f t="shared" si="7"/>
        <v>0.32004010481273187</v>
      </c>
      <c r="K108">
        <f t="shared" si="8"/>
        <v>0.64025855687183342</v>
      </c>
      <c r="L108">
        <f t="shared" si="11"/>
        <v>1.899262245309652E-3</v>
      </c>
    </row>
    <row r="109" spans="1:12">
      <c r="A109" s="2"/>
      <c r="C109">
        <v>1.9222356514199714</v>
      </c>
      <c r="D109">
        <v>0.32850700000000005</v>
      </c>
      <c r="E109">
        <v>7.2453299999999997E-4</v>
      </c>
      <c r="F109">
        <f t="shared" si="9"/>
        <v>9.7750443829872622E-4</v>
      </c>
      <c r="G109">
        <f t="shared" si="10"/>
        <v>2.1559182093346287E-6</v>
      </c>
      <c r="H109">
        <f t="shared" si="6"/>
        <v>2.0801265855522093</v>
      </c>
      <c r="I109">
        <f t="shared" si="7"/>
        <v>0.26357684100598022</v>
      </c>
      <c r="K109">
        <f t="shared" si="8"/>
        <v>0.54827319431240717</v>
      </c>
      <c r="L109">
        <f t="shared" si="11"/>
        <v>1.6314400631968204E-3</v>
      </c>
    </row>
    <row r="110" spans="1:12">
      <c r="A110" s="2"/>
      <c r="C110" s="3">
        <v>1.9252204893880152</v>
      </c>
      <c r="D110">
        <v>0.342395</v>
      </c>
      <c r="E110">
        <v>6.0169900000000003E-4</v>
      </c>
      <c r="F110">
        <f t="shared" si="9"/>
        <v>1.0219935960683291E-3</v>
      </c>
      <c r="G110">
        <f t="shared" si="10"/>
        <v>1.7959740205339376E-6</v>
      </c>
      <c r="H110">
        <f t="shared" si="6"/>
        <v>2.1680662581319385</v>
      </c>
      <c r="I110">
        <f t="shared" si="7"/>
        <v>0.21889123291341778</v>
      </c>
      <c r="K110">
        <f t="shared" si="8"/>
        <v>0.47457069628048032</v>
      </c>
      <c r="L110">
        <f t="shared" si="11"/>
        <v>1.4165166327789218E-3</v>
      </c>
    </row>
    <row r="111" spans="1:12">
      <c r="A111" s="2"/>
      <c r="C111" s="3">
        <v>1.9282146114554926</v>
      </c>
      <c r="D111">
        <v>0.36127530000000002</v>
      </c>
      <c r="E111">
        <v>5.0262799999999997E-4</v>
      </c>
      <c r="F111">
        <f t="shared" si="9"/>
        <v>1.0817023481645182E-3</v>
      </c>
      <c r="G111">
        <f t="shared" si="10"/>
        <v>1.5049295865320309E-6</v>
      </c>
      <c r="H111">
        <f t="shared" si="6"/>
        <v>2.2876174822251887</v>
      </c>
      <c r="I111">
        <f t="shared" si="7"/>
        <v>0.18285033316792174</v>
      </c>
      <c r="K111">
        <f t="shared" si="8"/>
        <v>0.41829161878563803</v>
      </c>
      <c r="L111">
        <f t="shared" si="11"/>
        <v>1.2524161664469232E-3</v>
      </c>
    </row>
    <row r="112" spans="1:12">
      <c r="A112" s="2"/>
      <c r="C112" s="3">
        <v>1.9312180610060459</v>
      </c>
      <c r="D112">
        <v>0.36992220000000003</v>
      </c>
      <c r="E112">
        <v>4.2400400000000001E-4</v>
      </c>
      <c r="F112">
        <f t="shared" si="9"/>
        <v>1.1110426653296941E-3</v>
      </c>
      <c r="G112">
        <f t="shared" si="10"/>
        <v>1.2734746232328084E-6</v>
      </c>
      <c r="H112">
        <f t="shared" si="6"/>
        <v>2.3423701863459883</v>
      </c>
      <c r="I112">
        <f t="shared" si="7"/>
        <v>0.15424781879348443</v>
      </c>
      <c r="K112">
        <f t="shared" si="8"/>
        <v>0.36130549205075635</v>
      </c>
      <c r="L112">
        <f t="shared" si="11"/>
        <v>1.0851628177122891E-3</v>
      </c>
    </row>
    <row r="113" spans="1:12">
      <c r="A113" s="2"/>
      <c r="C113" s="3">
        <v>1.934230881694043</v>
      </c>
      <c r="D113">
        <v>0.38866250000000002</v>
      </c>
      <c r="E113">
        <v>3.59289E-4</v>
      </c>
      <c r="F113">
        <f t="shared" si="9"/>
        <v>1.1709704206486848E-3</v>
      </c>
      <c r="G113">
        <f t="shared" si="10"/>
        <v>1.0824733321698011E-6</v>
      </c>
      <c r="H113">
        <f t="shared" si="6"/>
        <v>2.4610349218043619</v>
      </c>
      <c r="I113">
        <f t="shared" si="7"/>
        <v>0.13070523996587821</v>
      </c>
      <c r="K113">
        <f t="shared" si="8"/>
        <v>0.32167016001884546</v>
      </c>
      <c r="L113">
        <f t="shared" si="11"/>
        <v>9.6913451281612514E-4</v>
      </c>
    </row>
    <row r="114" spans="1:12">
      <c r="A114" s="2"/>
      <c r="C114" s="3">
        <v>1.93725311744669</v>
      </c>
      <c r="D114">
        <v>0.40328150000000001</v>
      </c>
      <c r="E114">
        <v>3.08182E-4</v>
      </c>
      <c r="F114">
        <f t="shared" si="9"/>
        <v>1.2188117676811274E-3</v>
      </c>
      <c r="G114">
        <f t="shared" si="10"/>
        <v>9.3139865872227007E-7</v>
      </c>
      <c r="H114">
        <f t="shared" si="6"/>
        <v>2.5536033314704807</v>
      </c>
      <c r="I114">
        <f t="shared" si="7"/>
        <v>0.11211309631846307</v>
      </c>
      <c r="K114">
        <f t="shared" si="8"/>
        <v>0.28629237626029819</v>
      </c>
      <c r="L114">
        <f t="shared" si="11"/>
        <v>8.6524305524415183E-4</v>
      </c>
    </row>
    <row r="115" spans="1:12">
      <c r="A115" s="2"/>
      <c r="C115" s="3">
        <v>1.9402848124661682</v>
      </c>
      <c r="D115">
        <v>0.41961120000000002</v>
      </c>
      <c r="E115">
        <v>2.65534E-4</v>
      </c>
      <c r="F115">
        <f t="shared" si="9"/>
        <v>1.2721331851572699E-3</v>
      </c>
      <c r="G115">
        <f t="shared" si="10"/>
        <v>8.0501810530212379E-7</v>
      </c>
      <c r="H115">
        <f t="shared" si="6"/>
        <v>2.6570039990486207</v>
      </c>
      <c r="I115">
        <f t="shared" si="7"/>
        <v>9.6598240383366882E-2</v>
      </c>
      <c r="K115">
        <f t="shared" si="8"/>
        <v>0.25666191099966579</v>
      </c>
      <c r="L115">
        <f t="shared" si="11"/>
        <v>7.7812063726744323E-4</v>
      </c>
    </row>
    <row r="116" spans="1:12">
      <c r="A116" s="2"/>
      <c r="C116" s="3">
        <v>1.9433260112317892</v>
      </c>
      <c r="D116">
        <v>0.4330638</v>
      </c>
      <c r="E116">
        <v>2.3092800000000001E-4</v>
      </c>
      <c r="F116">
        <f t="shared" si="9"/>
        <v>1.3170330939951062E-3</v>
      </c>
      <c r="G116">
        <f t="shared" si="10"/>
        <v>7.0229794854730844E-7</v>
      </c>
      <c r="H116">
        <f t="shared" si="6"/>
        <v>2.7421866919738842</v>
      </c>
      <c r="I116">
        <f t="shared" si="7"/>
        <v>8.4008972317104955E-2</v>
      </c>
      <c r="K116">
        <f t="shared" si="8"/>
        <v>0.23036828589436764</v>
      </c>
      <c r="L116">
        <f t="shared" si="11"/>
        <v>7.0059574670015866E-4</v>
      </c>
    </row>
    <row r="117" spans="1:12">
      <c r="A117" s="2"/>
      <c r="C117" s="3">
        <v>1.946376758502169</v>
      </c>
      <c r="D117">
        <v>0.45860030000000002</v>
      </c>
      <c r="E117">
        <v>2.01762E-4</v>
      </c>
      <c r="F117">
        <f t="shared" si="9"/>
        <v>1.3990736134203549E-3</v>
      </c>
      <c r="G117">
        <f t="shared" si="10"/>
        <v>6.1552487076636807E-7</v>
      </c>
      <c r="H117">
        <f t="shared" si="6"/>
        <v>2.9038853850061606</v>
      </c>
      <c r="I117">
        <f t="shared" si="7"/>
        <v>7.339871419942029E-2</v>
      </c>
      <c r="K117">
        <f t="shared" si="8"/>
        <v>0.21314145344194074</v>
      </c>
      <c r="L117">
        <f t="shared" si="11"/>
        <v>6.5024070729278278E-4</v>
      </c>
    </row>
    <row r="118" spans="1:12">
      <c r="A118" s="2"/>
      <c r="C118" s="3">
        <v>1.9494370993174237</v>
      </c>
      <c r="D118">
        <v>0.47272160000000002</v>
      </c>
      <c r="E118">
        <v>1.77579E-4</v>
      </c>
      <c r="F118">
        <f t="shared" si="9"/>
        <v>1.4466892067325286E-3</v>
      </c>
      <c r="G118">
        <f t="shared" si="10"/>
        <v>5.434522616321228E-7</v>
      </c>
      <c r="H118">
        <f t="shared" si="6"/>
        <v>2.9933023275752944</v>
      </c>
      <c r="I118">
        <f t="shared" si="7"/>
        <v>6.460121464308867E-2</v>
      </c>
      <c r="K118">
        <f t="shared" si="8"/>
        <v>0.19337096615534852</v>
      </c>
      <c r="L118">
        <f t="shared" si="11"/>
        <v>5.9178106021045749E-4</v>
      </c>
    </row>
    <row r="119" spans="1:12">
      <c r="A119" s="2"/>
      <c r="C119" s="3">
        <v>1.9525070790013885</v>
      </c>
      <c r="D119">
        <v>0.4919907</v>
      </c>
      <c r="E119">
        <v>1.5715E-4</v>
      </c>
      <c r="F119">
        <f t="shared" si="9"/>
        <v>1.5104014536996353E-3</v>
      </c>
      <c r="G119">
        <f t="shared" si="10"/>
        <v>4.8244730733507301E-7</v>
      </c>
      <c r="H119">
        <f t="shared" si="6"/>
        <v>3.1153154572488297</v>
      </c>
      <c r="I119">
        <f t="shared" si="7"/>
        <v>5.7169377466712759E-2</v>
      </c>
      <c r="K119">
        <f t="shared" si="8"/>
        <v>0.17810064530334321</v>
      </c>
      <c r="L119">
        <f t="shared" si="11"/>
        <v>5.4676536278228983E-4</v>
      </c>
    </row>
    <row r="120" spans="1:12">
      <c r="A120" s="2"/>
      <c r="C120" s="3">
        <v>1.9555867431638509</v>
      </c>
      <c r="D120">
        <v>0.52115089999999997</v>
      </c>
      <c r="E120">
        <v>1.3976E-4</v>
      </c>
      <c r="F120">
        <f t="shared" si="9"/>
        <v>1.6049697499650334E-3</v>
      </c>
      <c r="G120">
        <f t="shared" si="10"/>
        <v>4.3041386334574703E-7</v>
      </c>
      <c r="H120">
        <f t="shared" si="6"/>
        <v>3.2999596421825435</v>
      </c>
      <c r="I120">
        <f t="shared" si="7"/>
        <v>5.0843093825948302E-2</v>
      </c>
      <c r="K120">
        <f t="shared" si="8"/>
        <v>0.16778015770932983</v>
      </c>
      <c r="L120">
        <f t="shared" si="11"/>
        <v>5.1670653886971504E-4</v>
      </c>
    </row>
    <row r="121" spans="1:12">
      <c r="A121" s="2"/>
      <c r="C121" s="3">
        <v>1.9586761377028146</v>
      </c>
      <c r="D121">
        <v>0.53998440000000003</v>
      </c>
      <c r="E121">
        <v>1.2508899999999999E-4</v>
      </c>
      <c r="F121">
        <f t="shared" si="9"/>
        <v>1.6682248564855466E-3</v>
      </c>
      <c r="G121">
        <f t="shared" si="10"/>
        <v>3.8644927348442013E-7</v>
      </c>
      <c r="H121">
        <f t="shared" si="6"/>
        <v>3.4192145257892781</v>
      </c>
      <c r="I121">
        <f t="shared" si="7"/>
        <v>4.5505951370878983E-2</v>
      </c>
      <c r="K121">
        <f t="shared" si="8"/>
        <v>0.15559460993716992</v>
      </c>
      <c r="L121">
        <f t="shared" si="11"/>
        <v>4.806931382320672E-4</v>
      </c>
    </row>
    <row r="122" spans="1:12">
      <c r="A122" s="2"/>
      <c r="C122" s="3">
        <v>1.9617753088067746</v>
      </c>
      <c r="D122">
        <v>0.57244169999999994</v>
      </c>
      <c r="E122">
        <v>1.12488E-4</v>
      </c>
      <c r="F122">
        <f t="shared" si="9"/>
        <v>1.7740947753417816E-3</v>
      </c>
      <c r="G122">
        <f t="shared" si="10"/>
        <v>3.4861955914226087E-7</v>
      </c>
      <c r="H122">
        <f t="shared" si="6"/>
        <v>3.6247361512804961</v>
      </c>
      <c r="I122">
        <f t="shared" si="7"/>
        <v>4.0921851304330799E-2</v>
      </c>
      <c r="K122">
        <f t="shared" si="8"/>
        <v>0.14833091380013277</v>
      </c>
      <c r="L122">
        <f t="shared" si="11"/>
        <v>4.5970288187336414E-4</v>
      </c>
    </row>
    <row r="123" spans="1:12">
      <c r="A123" s="2"/>
      <c r="C123" s="3">
        <v>1.9648843029570229</v>
      </c>
      <c r="D123">
        <v>0.58982889999999999</v>
      </c>
      <c r="E123">
        <v>1.01431E-4</v>
      </c>
      <c r="F123">
        <f t="shared" si="9"/>
        <v>1.8337745997473508E-3</v>
      </c>
      <c r="G123">
        <f t="shared" si="10"/>
        <v>3.1534838565382864E-7</v>
      </c>
      <c r="H123">
        <f t="shared" si="6"/>
        <v>3.7348329740827908</v>
      </c>
      <c r="I123">
        <f t="shared" si="7"/>
        <v>3.6899440826128803E-2</v>
      </c>
      <c r="K123">
        <f t="shared" si="8"/>
        <v>0.13781324832264258</v>
      </c>
      <c r="L123">
        <f t="shared" si="11"/>
        <v>4.2846058286180307E-4</v>
      </c>
    </row>
    <row r="124" spans="1:12">
      <c r="A124" s="2"/>
      <c r="C124" s="3">
        <v>1.9680031669299709</v>
      </c>
      <c r="D124">
        <v>0.62214619999999998</v>
      </c>
      <c r="E124">
        <v>9.1822600000000004E-5</v>
      </c>
      <c r="F124">
        <f t="shared" si="9"/>
        <v>1.9403893690865179E-3</v>
      </c>
      <c r="G124">
        <f t="shared" si="10"/>
        <v>2.8638219904241754E-7</v>
      </c>
      <c r="H124">
        <f t="shared" si="6"/>
        <v>3.9394681109391332</v>
      </c>
      <c r="I124">
        <f t="shared" si="7"/>
        <v>3.340401450445421E-2</v>
      </c>
      <c r="K124">
        <f t="shared" si="8"/>
        <v>0.13159404991764564</v>
      </c>
      <c r="L124">
        <f t="shared" si="11"/>
        <v>4.1042394134246929E-4</v>
      </c>
    </row>
    <row r="125" spans="1:12">
      <c r="A125" s="2"/>
      <c r="C125" s="3">
        <v>1.9711319477994937</v>
      </c>
      <c r="D125">
        <v>0.64855360000000006</v>
      </c>
      <c r="E125">
        <v>8.3697500000000003E-5</v>
      </c>
      <c r="F125">
        <f t="shared" si="9"/>
        <v>2.0291820965401687E-3</v>
      </c>
      <c r="G125">
        <f t="shared" si="10"/>
        <v>2.6187113682688796E-7</v>
      </c>
      <c r="H125">
        <f t="shared" si="6"/>
        <v>4.1066813964865085</v>
      </c>
      <c r="I125">
        <f t="shared" si="7"/>
        <v>3.0448195803501058E-2</v>
      </c>
      <c r="K125">
        <f t="shared" si="8"/>
        <v>0.12504103926281637</v>
      </c>
      <c r="L125">
        <f t="shared" si="11"/>
        <v>3.9122601155075422E-4</v>
      </c>
    </row>
    <row r="126" spans="1:12">
      <c r="A126" s="2"/>
      <c r="C126" s="3">
        <v>1.9742706929393017</v>
      </c>
      <c r="D126">
        <v>0.67566090000000001</v>
      </c>
      <c r="E126">
        <v>7.6386500000000005E-5</v>
      </c>
      <c r="F126">
        <f t="shared" si="9"/>
        <v>2.1207273660332595E-3</v>
      </c>
      <c r="G126">
        <f t="shared" si="10"/>
        <v>2.3975775562193932E-7</v>
      </c>
      <c r="H126">
        <f t="shared" si="6"/>
        <v>4.2783264920020967</v>
      </c>
      <c r="I126">
        <f t="shared" si="7"/>
        <v>2.7788537396506868E-2</v>
      </c>
      <c r="K126">
        <f t="shared" si="8"/>
        <v>0.11888843571746631</v>
      </c>
      <c r="L126">
        <f t="shared" si="11"/>
        <v>3.7316049978756624E-4</v>
      </c>
    </row>
    <row r="127" spans="1:12">
      <c r="A127" s="2"/>
      <c r="C127" s="3">
        <v>1.9774194500253297</v>
      </c>
      <c r="D127">
        <v>0.69805600000000001</v>
      </c>
      <c r="E127">
        <v>6.9624100000000003E-5</v>
      </c>
      <c r="F127">
        <f t="shared" si="9"/>
        <v>2.1980087764443758E-3</v>
      </c>
      <c r="G127">
        <f t="shared" si="10"/>
        <v>2.1922937823332349E-7</v>
      </c>
      <c r="H127">
        <f t="shared" si="6"/>
        <v>4.4201336464800836</v>
      </c>
      <c r="I127">
        <f t="shared" si="7"/>
        <v>2.5328453411900452E-2</v>
      </c>
      <c r="K127">
        <f t="shared" si="8"/>
        <v>0.11195514913924445</v>
      </c>
      <c r="L127">
        <f t="shared" si="11"/>
        <v>3.5251956916951976E-4</v>
      </c>
    </row>
    <row r="128" spans="1:12">
      <c r="A128" s="2"/>
      <c r="C128" s="3">
        <v>1.9805782670381493</v>
      </c>
      <c r="D128">
        <v>0.72878690000000002</v>
      </c>
      <c r="E128">
        <v>6.4239599999999994E-5</v>
      </c>
      <c r="F128">
        <f t="shared" si="9"/>
        <v>2.3021044584400673E-3</v>
      </c>
      <c r="G128">
        <f t="shared" si="10"/>
        <v>2.0292114137672691E-7</v>
      </c>
      <c r="H128">
        <f t="shared" si="6"/>
        <v>4.614723600690942</v>
      </c>
      <c r="I128">
        <f t="shared" si="7"/>
        <v>2.3369633730261793E-2</v>
      </c>
      <c r="K128">
        <f t="shared" si="8"/>
        <v>0.10784440031454219</v>
      </c>
      <c r="L128">
        <f t="shared" si="11"/>
        <v>3.4066072645090486E-4</v>
      </c>
    </row>
    <row r="129" spans="1:12">
      <c r="A129" s="2"/>
      <c r="C129" s="3">
        <v>1.9837471922654104</v>
      </c>
      <c r="D129">
        <v>0.7563763</v>
      </c>
      <c r="E129">
        <v>5.8940300000000002E-5</v>
      </c>
      <c r="F129">
        <f t="shared" si="9"/>
        <v>2.3968999383724007E-3</v>
      </c>
      <c r="G129">
        <f t="shared" si="10"/>
        <v>1.8677740357233671E-7</v>
      </c>
      <c r="H129">
        <f t="shared" si="6"/>
        <v>4.7894213831413435</v>
      </c>
      <c r="I129">
        <f t="shared" si="7"/>
        <v>2.1441808836788357E-2</v>
      </c>
      <c r="K129">
        <f t="shared" si="8"/>
        <v>0.10269385773614317</v>
      </c>
      <c r="L129">
        <f t="shared" si="11"/>
        <v>3.2542915646482533E-4</v>
      </c>
    </row>
    <row r="130" spans="1:12">
      <c r="A130" s="2"/>
      <c r="C130" s="3">
        <v>1.9869262743042975</v>
      </c>
      <c r="D130">
        <v>0.79171069999999999</v>
      </c>
      <c r="E130">
        <v>5.4352099999999998E-5</v>
      </c>
      <c r="F130">
        <f t="shared" si="9"/>
        <v>2.5169132663647015E-3</v>
      </c>
      <c r="G130">
        <f t="shared" si="10"/>
        <v>1.7278978488579337E-7</v>
      </c>
      <c r="H130">
        <f t="shared" si="6"/>
        <v>5.013160983285438</v>
      </c>
      <c r="I130">
        <f t="shared" si="7"/>
        <v>1.9772674012144564E-2</v>
      </c>
      <c r="K130">
        <f t="shared" si="8"/>
        <v>9.9123597892905063E-2</v>
      </c>
      <c r="L130">
        <f t="shared" si="11"/>
        <v>3.151220496911977E-4</v>
      </c>
    </row>
    <row r="131" spans="1:12">
      <c r="A131" s="2"/>
      <c r="C131" s="3">
        <v>1.9901155620640156</v>
      </c>
      <c r="D131">
        <v>0.80850700000000009</v>
      </c>
      <c r="E131">
        <v>5.0286700000000001E-5</v>
      </c>
      <c r="F131">
        <f t="shared" si="9"/>
        <v>2.5785614787464527E-3</v>
      </c>
      <c r="G131">
        <f t="shared" si="10"/>
        <v>1.6037875678661933E-7</v>
      </c>
      <c r="H131">
        <f t="shared" si="6"/>
        <v>5.1195161908423872</v>
      </c>
      <c r="I131">
        <f t="shared" si="7"/>
        <v>1.8293727864176549E-2</v>
      </c>
      <c r="K131">
        <f t="shared" si="8"/>
        <v>9.3655035991516367E-2</v>
      </c>
      <c r="L131">
        <f t="shared" si="11"/>
        <v>2.9869285992370709E-4</v>
      </c>
    </row>
    <row r="132" spans="1:12">
      <c r="A132" s="2"/>
      <c r="C132" s="3">
        <v>1.9933151047682984</v>
      </c>
      <c r="D132">
        <v>0.84051320000000007</v>
      </c>
      <c r="E132">
        <v>4.6471100000000003E-5</v>
      </c>
      <c r="F132">
        <f t="shared" si="9"/>
        <v>2.6892578769133887E-3</v>
      </c>
      <c r="G132">
        <f t="shared" si="10"/>
        <v>1.4868626896499637E-7</v>
      </c>
      <c r="H132">
        <f t="shared" si="6"/>
        <v>5.3221814233108011</v>
      </c>
      <c r="I132">
        <f t="shared" si="7"/>
        <v>1.6905656106861951E-2</v>
      </c>
      <c r="K132">
        <f t="shared" si="8"/>
        <v>8.9974968880821474E-2</v>
      </c>
      <c r="L132">
        <f t="shared" si="11"/>
        <v>2.8787875525070419E-4</v>
      </c>
    </row>
    <row r="133" spans="1:12">
      <c r="A133" s="2"/>
      <c r="C133" s="3">
        <v>1.9965249519579413</v>
      </c>
      <c r="D133">
        <v>0.85720060000000009</v>
      </c>
      <c r="E133">
        <v>4.3207700000000003E-5</v>
      </c>
      <c r="F133">
        <f t="shared" si="9"/>
        <v>2.7514829368702081E-3</v>
      </c>
      <c r="G133">
        <f t="shared" si="10"/>
        <v>1.3869011441593357E-7</v>
      </c>
      <c r="H133">
        <f t="shared" ref="H133:H196" si="12">D133/$F$456</f>
        <v>5.4278470693510492</v>
      </c>
      <c r="I133">
        <f t="shared" ref="I133:I196" si="13">E133/$G$456</f>
        <v>1.5718468410871683E-2</v>
      </c>
      <c r="K133">
        <f t="shared" ref="K133:K196" si="14">H133*I133</f>
        <v>8.5317442698636906E-2</v>
      </c>
      <c r="L133">
        <f t="shared" si="11"/>
        <v>2.7385595367373887E-4</v>
      </c>
    </row>
    <row r="134" spans="1:12">
      <c r="A134" s="2"/>
      <c r="C134" s="3">
        <v>1.9997451534933577</v>
      </c>
      <c r="D134">
        <v>0.89530330000000002</v>
      </c>
      <c r="E134">
        <v>4.0133499999999998E-5</v>
      </c>
      <c r="F134">
        <f t="shared" ref="F134:F197" si="15">D134*(C134-C133)</f>
        <v>2.8830570613233306E-3</v>
      </c>
      <c r="G134">
        <f t="shared" ref="G134:G197" si="16">E134*(C134-C133)</f>
        <v>1.2923795832163232E-7</v>
      </c>
      <c r="H134">
        <f t="shared" si="12"/>
        <v>5.6691157158374867</v>
      </c>
      <c r="I134">
        <f t="shared" si="13"/>
        <v>1.4600109516769433E-2</v>
      </c>
      <c r="K134">
        <f t="shared" si="14"/>
        <v>8.2769710314466047E-2</v>
      </c>
      <c r="L134">
        <f t="shared" ref="L134:L197" si="17">K134*(C134-C133)</f>
        <v>2.6653514824061058E-4</v>
      </c>
    </row>
    <row r="135" spans="1:12">
      <c r="A135" s="2"/>
      <c r="C135" s="3">
        <v>2.0029757595571596</v>
      </c>
      <c r="D135">
        <v>0.9178693</v>
      </c>
      <c r="E135">
        <v>3.7535900000000001E-5</v>
      </c>
      <c r="F135">
        <f t="shared" si="15"/>
        <v>2.9652741263575845E-3</v>
      </c>
      <c r="G135">
        <f t="shared" si="16"/>
        <v>1.212637061502609E-7</v>
      </c>
      <c r="H135">
        <f t="shared" si="12"/>
        <v>5.8120050196561905</v>
      </c>
      <c r="I135">
        <f t="shared" si="13"/>
        <v>1.365513226632379E-2</v>
      </c>
      <c r="K135">
        <f t="shared" si="14"/>
        <v>7.9363697275943085E-2</v>
      </c>
      <c r="L135">
        <f t="shared" si="17"/>
        <v>2.5639284166539827E-4</v>
      </c>
    </row>
    <row r="136" spans="1:12">
      <c r="A136" s="2"/>
      <c r="C136" s="3">
        <v>2.0062168206567663</v>
      </c>
      <c r="D136">
        <v>0.94057540000000006</v>
      </c>
      <c r="E136">
        <v>3.48313E-5</v>
      </c>
      <c r="F136">
        <f t="shared" si="15"/>
        <v>3.0484623401870652E-3</v>
      </c>
      <c r="G136">
        <f t="shared" si="16"/>
        <v>1.1289037147873283E-7</v>
      </c>
      <c r="H136">
        <f t="shared" si="12"/>
        <v>5.9557814453159397</v>
      </c>
      <c r="I136">
        <f t="shared" si="13"/>
        <v>1.2671229636374879E-2</v>
      </c>
      <c r="K136">
        <f t="shared" si="14"/>
        <v>7.5467074357658939E-2</v>
      </c>
      <c r="L136">
        <f t="shared" si="17"/>
        <v>2.4459339900173896E-4</v>
      </c>
    </row>
    <row r="137" spans="1:12">
      <c r="A137" s="2"/>
      <c r="C137" s="3">
        <v>2.0094683876270363</v>
      </c>
      <c r="D137">
        <v>0.95959559999999999</v>
      </c>
      <c r="E137">
        <v>3.2515599999999997E-5</v>
      </c>
      <c r="F137">
        <f t="shared" si="15"/>
        <v>3.1201893577763834E-3</v>
      </c>
      <c r="G137">
        <f t="shared" si="16"/>
        <v>1.0572665097850987E-7</v>
      </c>
      <c r="H137">
        <f t="shared" si="12"/>
        <v>6.0762185248378984</v>
      </c>
      <c r="I137">
        <f t="shared" si="13"/>
        <v>1.1828804390433632E-2</v>
      </c>
      <c r="K137">
        <f t="shared" si="14"/>
        <v>7.1874400363836702E-2</v>
      </c>
      <c r="L137">
        <f t="shared" si="17"/>
        <v>2.3370442623101055E-4</v>
      </c>
    </row>
    <row r="138" spans="1:12">
      <c r="A138" s="2"/>
      <c r="C138" s="3">
        <v>2.0127305116329248</v>
      </c>
      <c r="D138">
        <v>0.97608090000000003</v>
      </c>
      <c r="E138">
        <v>3.0648500000000003E-5</v>
      </c>
      <c r="F138">
        <f t="shared" si="15"/>
        <v>3.1840969355792963E-3</v>
      </c>
      <c r="G138">
        <f t="shared" si="16"/>
        <v>9.9979207594475074E-8</v>
      </c>
      <c r="H138">
        <f t="shared" si="12"/>
        <v>6.1806044612130862</v>
      </c>
      <c r="I138">
        <f t="shared" si="13"/>
        <v>1.1149574707531315E-2</v>
      </c>
      <c r="K138">
        <f t="shared" si="14"/>
        <v>6.8911111177996642E-2</v>
      </c>
      <c r="L138">
        <f t="shared" si="17"/>
        <v>2.2479659004619729E-4</v>
      </c>
    </row>
    <row r="139" spans="1:12">
      <c r="A139" s="2"/>
      <c r="C139" s="3">
        <v>2.0160032441721651</v>
      </c>
      <c r="D139">
        <v>0.9833904</v>
      </c>
      <c r="E139">
        <v>2.85951E-5</v>
      </c>
      <c r="F139">
        <f t="shared" si="15"/>
        <v>3.2183737608565536E-3</v>
      </c>
      <c r="G139">
        <f t="shared" si="16"/>
        <v>9.3584114232830858E-8</v>
      </c>
      <c r="H139">
        <f t="shared" si="12"/>
        <v>6.226888666046146</v>
      </c>
      <c r="I139">
        <f t="shared" si="13"/>
        <v>1.0402571209662094E-2</v>
      </c>
      <c r="K139">
        <f t="shared" si="14"/>
        <v>6.4775652763182839E-2</v>
      </c>
      <c r="L139">
        <f t="shared" si="17"/>
        <v>2.1199338654860058E-4</v>
      </c>
    </row>
    <row r="140" spans="1:12">
      <c r="A140" s="2"/>
      <c r="C140" s="3">
        <v>2.0192866370779829</v>
      </c>
      <c r="D140">
        <v>0.98819599999999996</v>
      </c>
      <c r="E140">
        <v>2.7030500000000001E-5</v>
      </c>
      <c r="F140">
        <f t="shared" si="15"/>
        <v>3.2446357359575324E-3</v>
      </c>
      <c r="G140">
        <f t="shared" si="16"/>
        <v>8.8751751940708197E-8</v>
      </c>
      <c r="H140">
        <f t="shared" si="12"/>
        <v>6.2573180216444424</v>
      </c>
      <c r="I140">
        <f t="shared" si="13"/>
        <v>9.8333875762900372E-3</v>
      </c>
      <c r="K140">
        <f t="shared" si="14"/>
        <v>6.1530633294934217E-2</v>
      </c>
      <c r="L140">
        <f t="shared" si="17"/>
        <v>2.0202924485106388E-4</v>
      </c>
    </row>
    <row r="141" spans="1:12">
      <c r="A141" s="2"/>
      <c r="C141" s="3">
        <v>2.0225807425218298</v>
      </c>
      <c r="D141">
        <v>1</v>
      </c>
      <c r="E141">
        <v>2.5449E-5</v>
      </c>
      <c r="F141">
        <f t="shared" si="15"/>
        <v>3.2941054438468953E-3</v>
      </c>
      <c r="G141">
        <f t="shared" si="16"/>
        <v>8.3831689440459637E-8</v>
      </c>
      <c r="H141">
        <f t="shared" si="12"/>
        <v>6.3320616776878698</v>
      </c>
      <c r="I141">
        <f t="shared" si="13"/>
        <v>9.2580559156880248E-3</v>
      </c>
      <c r="K141">
        <f t="shared" si="14"/>
        <v>5.8622581073619624E-2</v>
      </c>
      <c r="L141">
        <f t="shared" si="17"/>
        <v>1.9310896344696638E-4</v>
      </c>
    </row>
    <row r="142" spans="1:12">
      <c r="A142" s="2"/>
      <c r="C142" s="3">
        <v>2.025885613016146</v>
      </c>
      <c r="D142">
        <v>0.99671850000000006</v>
      </c>
      <c r="E142">
        <v>2.3870899999999999E-5</v>
      </c>
      <c r="F142">
        <f t="shared" si="15"/>
        <v>3.2940255617890605E-3</v>
      </c>
      <c r="G142">
        <f t="shared" si="16"/>
        <v>7.8890233082771595E-8</v>
      </c>
      <c r="H142">
        <f t="shared" si="12"/>
        <v>6.3112830172925376</v>
      </c>
      <c r="I142">
        <f t="shared" si="13"/>
        <v>8.6839611363038714E-3</v>
      </c>
      <c r="K142">
        <f t="shared" si="14"/>
        <v>5.4806936442383034E-2</v>
      </c>
      <c r="L142">
        <f t="shared" si="17"/>
        <v>1.811298271322927E-4</v>
      </c>
    </row>
    <row r="143" spans="1:12">
      <c r="A143" s="2"/>
      <c r="C143" s="3">
        <v>2.0292013014171548</v>
      </c>
      <c r="D143">
        <v>0.98264380000000007</v>
      </c>
      <c r="E143">
        <v>2.2296599999999999E-5</v>
      </c>
      <c r="F143">
        <f t="shared" si="15"/>
        <v>3.2581406499832314E-3</v>
      </c>
      <c r="G143">
        <f t="shared" si="16"/>
        <v>7.3928578001933264E-8</v>
      </c>
      <c r="H143">
        <f t="shared" si="12"/>
        <v>6.2221611487975848</v>
      </c>
      <c r="I143">
        <f t="shared" si="13"/>
        <v>8.1112487535749764E-3</v>
      </c>
      <c r="K143">
        <f t="shared" si="14"/>
        <v>5.0469496862727052E-2</v>
      </c>
      <c r="L143">
        <f t="shared" si="17"/>
        <v>1.6734112535249514E-4</v>
      </c>
    </row>
    <row r="144" spans="1:12">
      <c r="A144" s="2"/>
      <c r="C144" s="3">
        <v>2.0325278609276745</v>
      </c>
      <c r="D144">
        <v>0.96575429999999995</v>
      </c>
      <c r="E144">
        <v>2.1195700000000001E-5</v>
      </c>
      <c r="F144">
        <f t="shared" si="15"/>
        <v>3.2126391514902307E-3</v>
      </c>
      <c r="G144">
        <f t="shared" si="16"/>
        <v>7.0508757417120996E-8</v>
      </c>
      <c r="H144">
        <f t="shared" si="12"/>
        <v>6.1152157930922746</v>
      </c>
      <c r="I144">
        <f t="shared" si="13"/>
        <v>7.7107538910035234E-3</v>
      </c>
      <c r="K144">
        <f t="shared" si="14"/>
        <v>4.7152923970912454E-2</v>
      </c>
      <c r="L144">
        <f t="shared" si="17"/>
        <v>1.5685700768424801E-4</v>
      </c>
    </row>
    <row r="145" spans="1:12">
      <c r="A145" s="2"/>
      <c r="C145" s="3">
        <v>2.0358653450999697</v>
      </c>
      <c r="D145">
        <v>0.94925349999999997</v>
      </c>
      <c r="E145">
        <v>2.0089899999999999E-5</v>
      </c>
      <c r="F145">
        <f t="shared" si="15"/>
        <v>3.1681185317459079E-3</v>
      </c>
      <c r="G145">
        <f t="shared" si="16"/>
        <v>6.7049723272995155E-8</v>
      </c>
      <c r="H145">
        <f t="shared" si="12"/>
        <v>6.0107317097610826</v>
      </c>
      <c r="I145">
        <f t="shared" si="13"/>
        <v>7.3084764643239746E-3</v>
      </c>
      <c r="K145">
        <f t="shared" si="14"/>
        <v>4.3929291234154677E-2</v>
      </c>
      <c r="L145">
        <f t="shared" si="17"/>
        <v>1.4661331419414149E-4</v>
      </c>
    </row>
    <row r="146" spans="1:12">
      <c r="A146" s="2"/>
      <c r="C146" s="3">
        <v>2.0392138078386211</v>
      </c>
      <c r="D146">
        <v>0.93233279999999996</v>
      </c>
      <c r="E146">
        <v>1.8868500000000001E-5</v>
      </c>
      <c r="F146">
        <f t="shared" si="15"/>
        <v>3.1218816408224376E-3</v>
      </c>
      <c r="G146">
        <f t="shared" si="16"/>
        <v>6.3180469184242115E-8</v>
      </c>
      <c r="H146">
        <f t="shared" si="12"/>
        <v>5.9035887937314291</v>
      </c>
      <c r="I146">
        <f t="shared" si="13"/>
        <v>6.8641450762371601E-3</v>
      </c>
      <c r="K146">
        <f t="shared" si="14"/>
        <v>4.0523089950620463E-2</v>
      </c>
      <c r="L146">
        <f t="shared" si="17"/>
        <v>1.3569005675466769E-4</v>
      </c>
    </row>
    <row r="147" spans="1:12">
      <c r="A147" s="2"/>
      <c r="C147" s="3">
        <v>2.042573303403429</v>
      </c>
      <c r="D147">
        <v>0.90631410000000001</v>
      </c>
      <c r="E147">
        <v>1.7888199999999999E-5</v>
      </c>
      <c r="F147">
        <f t="shared" si="15"/>
        <v>3.0447581992729257E-3</v>
      </c>
      <c r="G147">
        <f t="shared" si="16"/>
        <v>6.0095328562397897E-8</v>
      </c>
      <c r="H147">
        <f t="shared" si="12"/>
        <v>5.7388367805581719</v>
      </c>
      <c r="I147">
        <f t="shared" si="13"/>
        <v>6.5075231180404145E-3</v>
      </c>
      <c r="K147">
        <f t="shared" si="14"/>
        <v>3.7345613020142929E-2</v>
      </c>
      <c r="L147">
        <f t="shared" si="17"/>
        <v>1.2546242130620489E-4</v>
      </c>
    </row>
    <row r="148" spans="1:12">
      <c r="A148" s="2"/>
      <c r="C148" s="3">
        <v>2.045943886412346</v>
      </c>
      <c r="D148">
        <v>0.8779783000000001</v>
      </c>
      <c r="E148">
        <v>1.6782700000000001E-5</v>
      </c>
      <c r="F148">
        <f t="shared" si="15"/>
        <v>2.9592987401778474E-3</v>
      </c>
      <c r="G148">
        <f t="shared" si="16"/>
        <v>5.6567483463751615E-8</v>
      </c>
      <c r="H148">
        <f t="shared" si="12"/>
        <v>5.5594127472715451</v>
      </c>
      <c r="I148">
        <f t="shared" si="13"/>
        <v>6.1053548279389139E-3</v>
      </c>
      <c r="K148">
        <f t="shared" si="14"/>
        <v>3.3942187457059472E-2</v>
      </c>
      <c r="L148">
        <f t="shared" si="17"/>
        <v>1.1440496032824093E-4</v>
      </c>
    </row>
    <row r="149" spans="1:12">
      <c r="A149" s="2"/>
      <c r="C149" s="3">
        <v>2.0493256118444325</v>
      </c>
      <c r="D149">
        <v>0.82933120000000005</v>
      </c>
      <c r="E149">
        <v>1.59708E-5</v>
      </c>
      <c r="F149">
        <f t="shared" si="15"/>
        <v>2.8045704106627991E-3</v>
      </c>
      <c r="G149">
        <f t="shared" si="16"/>
        <v>5.4008860530766752E-8</v>
      </c>
      <c r="H149">
        <f t="shared" si="12"/>
        <v>5.2513763096308947</v>
      </c>
      <c r="I149">
        <f t="shared" si="13"/>
        <v>5.8099948688856255E-3</v>
      </c>
      <c r="K149">
        <f t="shared" si="14"/>
        <v>3.0510469413543032E-2</v>
      </c>
      <c r="L149">
        <f t="shared" si="17"/>
        <v>1.0317803036067514E-4</v>
      </c>
    </row>
    <row r="150" spans="1:12">
      <c r="A150" s="2"/>
      <c r="C150" s="3">
        <v>2.0527185350428501</v>
      </c>
      <c r="D150">
        <v>0.79569210000000001</v>
      </c>
      <c r="E150">
        <v>1.5156299999999999E-5</v>
      </c>
      <c r="F150">
        <f t="shared" si="15"/>
        <v>2.6997221848875791E-3</v>
      </c>
      <c r="G150">
        <f t="shared" si="16"/>
        <v>5.1424161872175948E-8</v>
      </c>
      <c r="H150">
        <f t="shared" si="12"/>
        <v>5.0383714536489848</v>
      </c>
      <c r="I150">
        <f t="shared" si="13"/>
        <v>5.5136890594892681E-3</v>
      </c>
      <c r="K150">
        <f t="shared" si="14"/>
        <v>2.7780013561627449E-2</v>
      </c>
      <c r="L150">
        <f t="shared" si="17"/>
        <v>9.4255452465599979E-5</v>
      </c>
    </row>
    <row r="151" spans="1:12">
      <c r="A151" s="2"/>
      <c r="C151" s="3">
        <v>2.05612271171788</v>
      </c>
      <c r="D151">
        <v>0.73735609999999996</v>
      </c>
      <c r="E151">
        <v>1.43392E-5</v>
      </c>
      <c r="F151">
        <f t="shared" si="15"/>
        <v>2.5100904368110157E-3</v>
      </c>
      <c r="G151">
        <f t="shared" si="16"/>
        <v>4.8813170178588767E-8</v>
      </c>
      <c r="H151">
        <f t="shared" si="12"/>
        <v>4.6689843036193848</v>
      </c>
      <c r="I151">
        <f t="shared" si="13"/>
        <v>5.2164373997498417E-3</v>
      </c>
      <c r="K151">
        <f t="shared" si="14"/>
        <v>2.4355464340245127E-2</v>
      </c>
      <c r="L151">
        <f t="shared" si="17"/>
        <v>8.2910303616585003E-5</v>
      </c>
    </row>
    <row r="152" spans="1:12">
      <c r="A152" s="2"/>
      <c r="C152" s="3">
        <v>2.0595381979499692</v>
      </c>
      <c r="D152">
        <v>0.70124409999999993</v>
      </c>
      <c r="E152">
        <v>1.3519199999999999E-5</v>
      </c>
      <c r="F152">
        <f t="shared" si="15"/>
        <v>2.3950895688837851E-3</v>
      </c>
      <c r="G152">
        <f t="shared" si="16"/>
        <v>4.6174641468860367E-8</v>
      </c>
      <c r="H152">
        <f t="shared" si="12"/>
        <v>4.4403208923147197</v>
      </c>
      <c r="I152">
        <f t="shared" si="13"/>
        <v>4.9181307530892972E-3</v>
      </c>
      <c r="K152">
        <f t="shared" si="14"/>
        <v>2.1838078734077934E-2</v>
      </c>
      <c r="L152">
        <f t="shared" si="17"/>
        <v>7.4587657251523222E-5</v>
      </c>
    </row>
    <row r="153" spans="1:12">
      <c r="A153" s="2"/>
      <c r="C153" s="3">
        <v>2.0629650501928141</v>
      </c>
      <c r="D153">
        <v>0.65443240000000003</v>
      </c>
      <c r="E153">
        <v>1.2853900000000001E-5</v>
      </c>
      <c r="F153">
        <f t="shared" si="15"/>
        <v>2.2426431377303652E-3</v>
      </c>
      <c r="G153">
        <f t="shared" si="16"/>
        <v>4.4048416044303951E-8</v>
      </c>
      <c r="H153">
        <f t="shared" si="12"/>
        <v>4.1439063206772992</v>
      </c>
      <c r="I153">
        <f t="shared" si="13"/>
        <v>4.67610220184142E-3</v>
      </c>
      <c r="K153">
        <f t="shared" si="14"/>
        <v>1.9377329470343697E-2</v>
      </c>
      <c r="L153">
        <f t="shared" si="17"/>
        <v>6.6403244955791702E-5</v>
      </c>
    </row>
    <row r="154" spans="1:12">
      <c r="A154" s="2"/>
      <c r="C154" s="3">
        <v>2.0664033252764695</v>
      </c>
      <c r="D154">
        <v>0.61096420000000007</v>
      </c>
      <c r="E154">
        <v>1.23939E-5</v>
      </c>
      <c r="F154">
        <f t="shared" si="15"/>
        <v>2.1006629858654926E-3</v>
      </c>
      <c r="G154">
        <f t="shared" si="16"/>
        <v>4.2613637559317435E-8</v>
      </c>
      <c r="H154">
        <f t="shared" si="12"/>
        <v>3.8686629972592277</v>
      </c>
      <c r="I154">
        <f t="shared" si="13"/>
        <v>4.5087594488367249E-3</v>
      </c>
      <c r="K154">
        <f t="shared" si="14"/>
        <v>1.7442870843257546E-2</v>
      </c>
      <c r="L154">
        <f t="shared" si="17"/>
        <v>5.9973388207792759E-5</v>
      </c>
    </row>
    <row r="155" spans="1:12">
      <c r="A155" s="2"/>
      <c r="C155" s="3">
        <v>2.0698530804104873</v>
      </c>
      <c r="D155">
        <v>0.56035769999999996</v>
      </c>
      <c r="E155">
        <v>1.15656E-5</v>
      </c>
      <c r="F155">
        <f t="shared" si="15"/>
        <v>1.9330968524614036E-3</v>
      </c>
      <c r="G155">
        <f t="shared" si="16"/>
        <v>3.9898487977996216E-8</v>
      </c>
      <c r="H155">
        <f t="shared" si="12"/>
        <v>3.5482195179673162</v>
      </c>
      <c r="I155">
        <f t="shared" si="13"/>
        <v>4.2074333568502265E-3</v>
      </c>
      <c r="K155">
        <f t="shared" si="14"/>
        <v>1.4928897157322717E-2</v>
      </c>
      <c r="L155">
        <f t="shared" si="17"/>
        <v>5.1501039613697719E-5</v>
      </c>
    </row>
    <row r="156" spans="1:12">
      <c r="A156" s="2"/>
      <c r="C156" s="3">
        <v>2.0733143731870931</v>
      </c>
      <c r="D156">
        <v>0.51858470000000001</v>
      </c>
      <c r="E156">
        <v>1.12312E-5</v>
      </c>
      <c r="F156">
        <f t="shared" si="15"/>
        <v>1.7949734761682778E-3</v>
      </c>
      <c r="G156">
        <f t="shared" si="16"/>
        <v>3.8874471432614887E-8</v>
      </c>
      <c r="H156">
        <f t="shared" si="12"/>
        <v>3.2837103055052608</v>
      </c>
      <c r="I156">
        <f t="shared" si="13"/>
        <v>4.0857824511876832E-3</v>
      </c>
      <c r="K156">
        <f t="shared" si="14"/>
        <v>1.341652594101754E-2</v>
      </c>
      <c r="L156">
        <f t="shared" si="17"/>
        <v>4.6438524326788135E-5</v>
      </c>
    </row>
    <row r="157" spans="1:12">
      <c r="A157" s="2"/>
      <c r="C157" s="3">
        <v>2.0767872615843914</v>
      </c>
      <c r="D157">
        <v>0.46441679999999996</v>
      </c>
      <c r="E157">
        <v>1.0868300000000001E-5</v>
      </c>
      <c r="F157">
        <f t="shared" si="15"/>
        <v>1.612867716230411E-3</v>
      </c>
      <c r="G157">
        <f t="shared" si="16"/>
        <v>3.7744392968357251E-8</v>
      </c>
      <c r="H157">
        <f t="shared" si="12"/>
        <v>2.940715821754432</v>
      </c>
      <c r="I157">
        <f t="shared" si="13"/>
        <v>3.9537635706107183E-3</v>
      </c>
      <c r="K157">
        <f t="shared" si="14"/>
        <v>1.1626895087571235E-2</v>
      </c>
      <c r="L157">
        <f t="shared" si="17"/>
        <v>4.0378909046230894E-5</v>
      </c>
    </row>
    <row r="158" spans="1:12">
      <c r="A158" s="2"/>
      <c r="C158" s="3">
        <v>2.0802718039696004</v>
      </c>
      <c r="D158">
        <v>0.42578539999999998</v>
      </c>
      <c r="E158">
        <v>1.00574E-5</v>
      </c>
      <c r="F158">
        <f t="shared" si="15"/>
        <v>1.4836672733031726E-3</v>
      </c>
      <c r="G158">
        <f t="shared" si="16"/>
        <v>3.5045436585001102E-8</v>
      </c>
      <c r="H158">
        <f t="shared" si="12"/>
        <v>2.6960994142590007</v>
      </c>
      <c r="I158">
        <f t="shared" si="13"/>
        <v>3.6587674001509187E-3</v>
      </c>
      <c r="K158">
        <f t="shared" si="14"/>
        <v>9.8644006444568184E-3</v>
      </c>
      <c r="L158">
        <f t="shared" si="17"/>
        <v>3.4372922150292862E-5</v>
      </c>
    </row>
    <row r="159" spans="1:12">
      <c r="A159" s="2"/>
      <c r="C159" s="3">
        <v>2.0837680591023218</v>
      </c>
      <c r="D159">
        <v>0.37455680000000002</v>
      </c>
      <c r="E159">
        <v>9.7144899999999992E-6</v>
      </c>
      <c r="F159">
        <f t="shared" si="15"/>
        <v>1.3095461344956795E-3</v>
      </c>
      <c r="G159">
        <f t="shared" si="16"/>
        <v>3.3964335524270106E-8</v>
      </c>
      <c r="H159">
        <f t="shared" si="12"/>
        <v>2.3717167593974002</v>
      </c>
      <c r="I159">
        <f t="shared" si="13"/>
        <v>3.5340206535577879E-3</v>
      </c>
      <c r="K159">
        <f t="shared" si="14"/>
        <v>8.3816960120995584E-3</v>
      </c>
      <c r="L159">
        <f t="shared" si="17"/>
        <v>2.9304547703213047E-5</v>
      </c>
    </row>
    <row r="160" spans="1:12">
      <c r="A160" s="2"/>
      <c r="C160" s="3">
        <v>2.0872760861378477</v>
      </c>
      <c r="D160">
        <v>0.33594089999999999</v>
      </c>
      <c r="E160">
        <v>9.3688700000000006E-6</v>
      </c>
      <c r="F160">
        <f t="shared" si="15"/>
        <v>1.1784897595388977E-3</v>
      </c>
      <c r="G160">
        <f t="shared" si="16"/>
        <v>3.2866249252327397E-8</v>
      </c>
      <c r="H160">
        <f t="shared" si="12"/>
        <v>2.1271984988579731</v>
      </c>
      <c r="I160">
        <f t="shared" si="13"/>
        <v>3.4082880398763043E-3</v>
      </c>
      <c r="K160">
        <f t="shared" si="14"/>
        <v>7.2501052021004576E-3</v>
      </c>
      <c r="L160">
        <f t="shared" si="17"/>
        <v>2.5433565059375262E-5</v>
      </c>
    </row>
    <row r="161" spans="1:12">
      <c r="A161" s="2"/>
      <c r="C161" s="3">
        <v>2.0907959446304916</v>
      </c>
      <c r="D161">
        <v>0.2934215</v>
      </c>
      <c r="E161">
        <v>8.8827599999999996E-6</v>
      </c>
      <c r="F161">
        <f t="shared" si="15"/>
        <v>1.0328021586993158E-3</v>
      </c>
      <c r="G161">
        <f t="shared" si="16"/>
        <v>3.1266058224117641E-8</v>
      </c>
      <c r="H161">
        <f t="shared" si="12"/>
        <v>1.8579630355596914</v>
      </c>
      <c r="I161">
        <f t="shared" si="13"/>
        <v>3.2314467666956248E-3</v>
      </c>
      <c r="K161">
        <f t="shared" si="14"/>
        <v>6.0039086438993527E-3</v>
      </c>
      <c r="L161">
        <f t="shared" si="17"/>
        <v>2.1132908829287333E-5</v>
      </c>
    </row>
    <row r="162" spans="1:12">
      <c r="A162" s="2"/>
      <c r="C162" s="3">
        <v>2.0943276945369624</v>
      </c>
      <c r="D162">
        <v>0.2579938</v>
      </c>
      <c r="E162">
        <v>8.3863699999999995E-6</v>
      </c>
      <c r="F162">
        <f t="shared" si="15"/>
        <v>9.1116957902006462E-4</v>
      </c>
      <c r="G162">
        <f t="shared" si="16"/>
        <v>2.9618561463130118E-8</v>
      </c>
      <c r="H162">
        <f t="shared" si="12"/>
        <v>1.6336326540610688</v>
      </c>
      <c r="I162">
        <f t="shared" si="13"/>
        <v>3.0508657467738839E-3</v>
      </c>
      <c r="K162">
        <f t="shared" si="14"/>
        <v>4.9839939070862246E-3</v>
      </c>
      <c r="L162">
        <f t="shared" si="17"/>
        <v>1.7602220015203168E-5</v>
      </c>
    </row>
    <row r="163" spans="1:12">
      <c r="A163" s="2"/>
      <c r="C163" s="3">
        <v>2.0978713962197659</v>
      </c>
      <c r="D163">
        <v>0.22839809999999999</v>
      </c>
      <c r="E163">
        <v>7.8899799999999993E-6</v>
      </c>
      <c r="F163">
        <f t="shared" si="15"/>
        <v>8.0937473131911992E-4</v>
      </c>
      <c r="G163">
        <f t="shared" si="16"/>
        <v>2.7959735403285881E-8</v>
      </c>
      <c r="H163">
        <f t="shared" si="12"/>
        <v>1.4462308562667219</v>
      </c>
      <c r="I163">
        <f t="shared" si="13"/>
        <v>2.870284726852143E-3</v>
      </c>
      <c r="K163">
        <f t="shared" si="14"/>
        <v>4.1510943382446685E-3</v>
      </c>
      <c r="L163">
        <f t="shared" si="17"/>
        <v>1.4710239991913674E-5</v>
      </c>
    </row>
    <row r="164" spans="1:12">
      <c r="A164" s="2"/>
      <c r="C164" s="3">
        <v>2.1014271104506466</v>
      </c>
      <c r="D164">
        <v>0.19609639999999998</v>
      </c>
      <c r="E164">
        <v>7.8899799999999993E-6</v>
      </c>
      <c r="F164">
        <f t="shared" si="15"/>
        <v>6.9726276010446139E-4</v>
      </c>
      <c r="G164">
        <f t="shared" si="16"/>
        <v>2.8054514167363595E-8</v>
      </c>
      <c r="H164">
        <f t="shared" si="12"/>
        <v>1.2416944995725514</v>
      </c>
      <c r="I164">
        <f t="shared" si="13"/>
        <v>2.870284726852143E-3</v>
      </c>
      <c r="K164">
        <f t="shared" si="14"/>
        <v>3.564016757539409E-3</v>
      </c>
      <c r="L164">
        <f t="shared" si="17"/>
        <v>1.2672625103879936E-5</v>
      </c>
    </row>
    <row r="165" spans="1:12">
      <c r="A165" s="2"/>
      <c r="C165" s="3">
        <v>2.1049948984140605</v>
      </c>
      <c r="D165">
        <v>0.16984449999999998</v>
      </c>
      <c r="E165">
        <v>7.41972E-6</v>
      </c>
      <c r="F165">
        <f t="shared" si="15"/>
        <v>6.0596916275206035E-4</v>
      </c>
      <c r="G165">
        <f t="shared" si="16"/>
        <v>2.6471987707901744E-8</v>
      </c>
      <c r="H165">
        <f t="shared" si="12"/>
        <v>1.0754658496160574</v>
      </c>
      <c r="I165">
        <f t="shared" si="13"/>
        <v>2.6992095028782566E-3</v>
      </c>
      <c r="K165">
        <f t="shared" si="14"/>
        <v>2.9029076413047E-3</v>
      </c>
      <c r="L165">
        <f t="shared" si="17"/>
        <v>1.0356958941549286E-5</v>
      </c>
    </row>
    <row r="166" spans="1:12">
      <c r="A166" s="2"/>
      <c r="C166" s="3">
        <v>2.108574821710683</v>
      </c>
      <c r="D166">
        <v>0.14665159999999999</v>
      </c>
      <c r="E166">
        <v>6.9233299999999998E-6</v>
      </c>
      <c r="F166">
        <f t="shared" si="15"/>
        <v>5.2500147932696265E-4</v>
      </c>
      <c r="G166">
        <f t="shared" si="16"/>
        <v>2.4784990357205378E-8</v>
      </c>
      <c r="H166">
        <f t="shared" si="12"/>
        <v>0.92860697633161038</v>
      </c>
      <c r="I166">
        <f t="shared" si="13"/>
        <v>2.5186284829565157E-3</v>
      </c>
      <c r="K166">
        <f t="shared" si="14"/>
        <v>2.338815980060921E-3</v>
      </c>
      <c r="L166">
        <f t="shared" si="17"/>
        <v>8.3727818135330502E-6</v>
      </c>
    </row>
    <row r="167" spans="1:12">
      <c r="A167" s="2"/>
      <c r="C167" s="3">
        <v>2.1121669423609566</v>
      </c>
      <c r="D167">
        <v>0.12638099999999999</v>
      </c>
      <c r="E167">
        <v>6.8945800000000003E-6</v>
      </c>
      <c r="F167">
        <f t="shared" si="15"/>
        <v>4.5397579990222645E-4</v>
      </c>
      <c r="G167">
        <f t="shared" si="16"/>
        <v>2.4766163192963284E-8</v>
      </c>
      <c r="H167">
        <f t="shared" si="12"/>
        <v>0.80025228688787065</v>
      </c>
      <c r="I167">
        <f t="shared" si="13"/>
        <v>2.5081695608937223E-3</v>
      </c>
      <c r="K167">
        <f t="shared" si="14"/>
        <v>2.0071684270077475E-3</v>
      </c>
      <c r="L167">
        <f t="shared" si="17"/>
        <v>7.209991155231687E-6</v>
      </c>
    </row>
    <row r="168" spans="1:12">
      <c r="A168" s="2"/>
      <c r="C168" s="3">
        <v>2.1157713228086714</v>
      </c>
      <c r="D168">
        <v>0.10921310000000001</v>
      </c>
      <c r="E168">
        <v>6.4269399999999997E-6</v>
      </c>
      <c r="F168">
        <f t="shared" si="15"/>
        <v>3.936455622743243E-4</v>
      </c>
      <c r="G168">
        <f t="shared" si="16"/>
        <v>2.3165136874636335E-8</v>
      </c>
      <c r="H168">
        <f t="shared" si="12"/>
        <v>0.69154408521149313</v>
      </c>
      <c r="I168">
        <f t="shared" si="13"/>
        <v>2.3380474630347748E-3</v>
      </c>
      <c r="K168">
        <f t="shared" si="14"/>
        <v>1.6168628940054356E-3</v>
      </c>
      <c r="L168">
        <f t="shared" si="17"/>
        <v>5.8277890017888042E-6</v>
      </c>
    </row>
    <row r="169" spans="1:12">
      <c r="A169" s="2"/>
      <c r="C169" s="3">
        <v>2.1193880259245841</v>
      </c>
      <c r="D169">
        <v>9.4320400000000013E-2</v>
      </c>
      <c r="E169">
        <v>6.1538299999999998E-6</v>
      </c>
      <c r="F169">
        <f t="shared" si="15"/>
        <v>3.4112888457412917E-4</v>
      </c>
      <c r="G169">
        <f t="shared" si="16"/>
        <v>2.2256576135796847E-8</v>
      </c>
      <c r="H169">
        <f t="shared" si="12"/>
        <v>0.59724259026419102</v>
      </c>
      <c r="I169">
        <f t="shared" si="13"/>
        <v>2.2386931602671393E-3</v>
      </c>
      <c r="K169">
        <f t="shared" si="14"/>
        <v>1.3370429018446741E-3</v>
      </c>
      <c r="L169">
        <f t="shared" si="17"/>
        <v>4.8356872292105473E-6</v>
      </c>
    </row>
    <row r="170" spans="1:12">
      <c r="A170" s="2"/>
      <c r="C170" s="3">
        <v>2.1230171150100712</v>
      </c>
      <c r="D170">
        <v>7.8419900000000001E-2</v>
      </c>
      <c r="E170">
        <v>5.9305500000000003E-6</v>
      </c>
      <c r="F170">
        <f t="shared" si="15"/>
        <v>2.8459280317498921E-4</v>
      </c>
      <c r="G170">
        <f t="shared" si="16"/>
        <v>2.1522494275935473E-8</v>
      </c>
      <c r="H170">
        <f t="shared" si="12"/>
        <v>0.49655964355811499</v>
      </c>
      <c r="I170">
        <f t="shared" si="13"/>
        <v>2.1574664431130344E-3</v>
      </c>
      <c r="K170">
        <f t="shared" si="14"/>
        <v>1.0713107679808024E-3</v>
      </c>
      <c r="L170">
        <f t="shared" si="17"/>
        <v>3.8878822152439244E-6</v>
      </c>
    </row>
    <row r="171" spans="1:12">
      <c r="A171" s="2"/>
      <c r="C171" s="3">
        <v>2.1266586538008259</v>
      </c>
      <c r="D171">
        <v>6.7334400000000003E-2</v>
      </c>
      <c r="E171">
        <v>5.8977500000000004E-6</v>
      </c>
      <c r="F171">
        <f t="shared" si="15"/>
        <v>2.4520082955219218E-4</v>
      </c>
      <c r="G171">
        <f t="shared" si="16"/>
        <v>2.1476885403173436E-8</v>
      </c>
      <c r="H171">
        <f t="shared" si="12"/>
        <v>0.42636557383010615</v>
      </c>
      <c r="I171">
        <f t="shared" si="13"/>
        <v>2.1455341772466129E-3</v>
      </c>
      <c r="K171">
        <f t="shared" si="14"/>
        <v>9.1478191065385683E-4</v>
      </c>
      <c r="L171">
        <f t="shared" si="17"/>
        <v>3.3312138127267048E-6</v>
      </c>
    </row>
    <row r="172" spans="1:12">
      <c r="A172" s="2"/>
      <c r="C172" s="3">
        <v>2.1303127064705869</v>
      </c>
      <c r="D172">
        <v>5.6659399999999999E-2</v>
      </c>
      <c r="E172">
        <v>5.4341600000000002E-6</v>
      </c>
      <c r="F172">
        <f t="shared" si="15"/>
        <v>2.0703643183705886E-4</v>
      </c>
      <c r="G172">
        <f t="shared" si="16"/>
        <v>1.9856706855908671E-8</v>
      </c>
      <c r="H172">
        <f t="shared" si="12"/>
        <v>0.35877081542078809</v>
      </c>
      <c r="I172">
        <f t="shared" si="13"/>
        <v>1.9768854231912939E-3</v>
      </c>
      <c r="K172">
        <f t="shared" si="14"/>
        <v>7.0924879527181032E-4</v>
      </c>
      <c r="L172">
        <f t="shared" si="17"/>
        <v>2.5916324538877619E-6</v>
      </c>
    </row>
    <row r="173" spans="1:12">
      <c r="A173" s="2"/>
      <c r="C173" s="3">
        <v>2.1339793376349081</v>
      </c>
      <c r="D173">
        <v>4.7626700000000001E-2</v>
      </c>
      <c r="E173">
        <v>5.4341600000000002E-6</v>
      </c>
      <c r="F173">
        <f t="shared" si="15"/>
        <v>1.7462954247377647E-4</v>
      </c>
      <c r="G173">
        <f t="shared" si="16"/>
        <v>1.9925060407907689E-8</v>
      </c>
      <c r="H173">
        <f t="shared" si="12"/>
        <v>0.30157520190473691</v>
      </c>
      <c r="I173">
        <f t="shared" si="13"/>
        <v>1.9768854231912939E-3</v>
      </c>
      <c r="K173">
        <f t="shared" si="14"/>
        <v>5.9617962064144575E-4</v>
      </c>
      <c r="L173">
        <f t="shared" si="17"/>
        <v>2.1859707765771151E-6</v>
      </c>
    </row>
    <row r="174" spans="1:12">
      <c r="A174" s="2"/>
      <c r="C174" s="3">
        <v>2.1376586123549681</v>
      </c>
      <c r="D174">
        <v>3.95241E-2</v>
      </c>
      <c r="E174">
        <v>4.93777E-6</v>
      </c>
      <c r="F174">
        <f t="shared" si="15"/>
        <v>1.454200219631243E-4</v>
      </c>
      <c r="G174">
        <f t="shared" si="16"/>
        <v>1.8167412334470774E-8</v>
      </c>
      <c r="H174">
        <f t="shared" si="12"/>
        <v>0.25026903895510316</v>
      </c>
      <c r="I174">
        <f t="shared" si="13"/>
        <v>1.796304403269553E-3</v>
      </c>
      <c r="K174">
        <f t="shared" si="14"/>
        <v>4.4955937667709109E-4</v>
      </c>
      <c r="L174">
        <f t="shared" si="17"/>
        <v>1.6540524497739621E-6</v>
      </c>
    </row>
    <row r="175" spans="1:12">
      <c r="A175" s="2"/>
      <c r="C175" s="3">
        <v>2.141350596141419</v>
      </c>
      <c r="D175">
        <v>3.34121E-2</v>
      </c>
      <c r="E175">
        <v>4.93777E-6</v>
      </c>
      <c r="F175">
        <f t="shared" si="15"/>
        <v>1.2335693147127474E-4</v>
      </c>
      <c r="G175">
        <f t="shared" si="16"/>
        <v>1.8230166781223455E-8</v>
      </c>
      <c r="H175">
        <f t="shared" si="12"/>
        <v>0.21156747798107489</v>
      </c>
      <c r="I175">
        <f t="shared" si="13"/>
        <v>1.796304403269553E-3</v>
      </c>
      <c r="K175">
        <f t="shared" si="14"/>
        <v>3.8003959228603905E-4</v>
      </c>
      <c r="L175">
        <f t="shared" si="17"/>
        <v>1.4031000129294509E-6</v>
      </c>
    </row>
    <row r="176" spans="1:12">
      <c r="A176" s="2"/>
      <c r="C176" s="3">
        <v>2.1450553549582727</v>
      </c>
      <c r="D176">
        <v>2.95179E-2</v>
      </c>
      <c r="E176">
        <v>4.93777E-6</v>
      </c>
      <c r="F176">
        <f t="shared" si="15"/>
        <v>1.0935670028000659E-4</v>
      </c>
      <c r="G176">
        <f t="shared" si="16"/>
        <v>1.8293246943095823E-8</v>
      </c>
      <c r="H176">
        <f t="shared" si="12"/>
        <v>0.18690916339582278</v>
      </c>
      <c r="I176">
        <f t="shared" si="13"/>
        <v>1.796304403269553E-3</v>
      </c>
      <c r="K176">
        <f t="shared" si="14"/>
        <v>3.3574575321934484E-4</v>
      </c>
      <c r="L176">
        <f t="shared" si="17"/>
        <v>1.2438570394605631E-6</v>
      </c>
    </row>
    <row r="177" spans="1:12">
      <c r="A177" s="2"/>
      <c r="C177" s="3">
        <v>2.1487729552268311</v>
      </c>
      <c r="D177">
        <v>2.38569E-2</v>
      </c>
      <c r="E177">
        <v>4.4413799999999998E-6</v>
      </c>
      <c r="F177">
        <f t="shared" si="15"/>
        <v>8.8690417846970545E-5</v>
      </c>
      <c r="G177">
        <f t="shared" si="16"/>
        <v>1.6511275480769842E-8</v>
      </c>
      <c r="H177">
        <f t="shared" si="12"/>
        <v>0.15106336223843175</v>
      </c>
      <c r="I177">
        <f t="shared" si="13"/>
        <v>1.6157233833478124E-3</v>
      </c>
      <c r="K177">
        <f t="shared" si="14"/>
        <v>2.4407660673577512E-4</v>
      </c>
      <c r="L177">
        <f t="shared" si="17"/>
        <v>9.0737925874973694E-7</v>
      </c>
    </row>
    <row r="178" spans="1:12">
      <c r="A178" s="2"/>
      <c r="C178" s="3">
        <v>2.152503463829655</v>
      </c>
      <c r="D178">
        <v>2.18351E-2</v>
      </c>
      <c r="E178">
        <v>4.4413799999999998E-6</v>
      </c>
      <c r="F178">
        <f t="shared" si="15"/>
        <v>8.1456028393519429E-5</v>
      </c>
      <c r="G178">
        <f t="shared" si="16"/>
        <v>1.6568606298409867E-8</v>
      </c>
      <c r="H178">
        <f t="shared" si="12"/>
        <v>0.1382611999384824</v>
      </c>
      <c r="I178">
        <f t="shared" si="13"/>
        <v>1.6157233833478124E-3</v>
      </c>
      <c r="K178">
        <f t="shared" si="14"/>
        <v>2.2339185375033313E-4</v>
      </c>
      <c r="L178">
        <f t="shared" si="17"/>
        <v>8.3336523221638899E-7</v>
      </c>
    </row>
    <row r="179" spans="1:12">
      <c r="A179" s="2"/>
      <c r="C179" s="3">
        <v>2.156246948114577</v>
      </c>
      <c r="D179">
        <v>1.84572E-2</v>
      </c>
      <c r="E179">
        <v>4.2552000000000004E-6</v>
      </c>
      <c r="F179">
        <f t="shared" si="15"/>
        <v>6.9094238143662233E-5</v>
      </c>
      <c r="G179">
        <f t="shared" si="16"/>
        <v>1.5929274329200071E-8</v>
      </c>
      <c r="H179">
        <f t="shared" si="12"/>
        <v>0.11687212879742055</v>
      </c>
      <c r="I179">
        <f t="shared" si="13"/>
        <v>1.5479932230121295E-3</v>
      </c>
      <c r="K179">
        <f t="shared" si="14"/>
        <v>1.8091726333740776E-4</v>
      </c>
      <c r="L179">
        <f t="shared" si="17"/>
        <v>6.7726093217468001E-7</v>
      </c>
    </row>
    <row r="180" spans="1:12">
      <c r="A180" s="2"/>
      <c r="C180" s="3">
        <v>2.1600034758987485</v>
      </c>
      <c r="D180">
        <v>1.4645399999999999E-2</v>
      </c>
      <c r="E180">
        <v>3.9449899999999996E-6</v>
      </c>
      <c r="F180">
        <f t="shared" si="15"/>
        <v>5.5015852010306316E-5</v>
      </c>
      <c r="G180">
        <f t="shared" si="16"/>
        <v>1.4819464543279002E-8</v>
      </c>
      <c r="H180">
        <f t="shared" si="12"/>
        <v>9.2735576094409924E-2</v>
      </c>
      <c r="I180">
        <f t="shared" si="13"/>
        <v>1.4351423634260715E-3</v>
      </c>
      <c r="K180">
        <f t="shared" si="14"/>
        <v>1.3308875384980976E-4</v>
      </c>
      <c r="L180">
        <f t="shared" si="17"/>
        <v>4.9995160159758149E-7</v>
      </c>
    </row>
    <row r="181" spans="1:12">
      <c r="A181" s="2"/>
      <c r="C181" s="3">
        <v>2.1637731154727424</v>
      </c>
      <c r="D181">
        <v>1.33375E-2</v>
      </c>
      <c r="E181">
        <v>3.9449899999999996E-6</v>
      </c>
      <c r="F181">
        <f t="shared" si="15"/>
        <v>5.0277567818143633E-5</v>
      </c>
      <c r="G181">
        <f t="shared" si="16"/>
        <v>1.4871190423010192E-8</v>
      </c>
      <c r="H181">
        <f t="shared" si="12"/>
        <v>8.4453872626161969E-2</v>
      </c>
      <c r="I181">
        <f t="shared" si="13"/>
        <v>1.4351423634260715E-3</v>
      </c>
      <c r="K181">
        <f t="shared" si="14"/>
        <v>1.2120333036119449E-4</v>
      </c>
      <c r="L181">
        <f t="shared" si="17"/>
        <v>4.5689287062941503E-7</v>
      </c>
    </row>
    <row r="182" spans="1:12">
      <c r="A182" s="2"/>
      <c r="C182" s="3">
        <v>2.1675559356046885</v>
      </c>
      <c r="D182">
        <v>1.03515E-2</v>
      </c>
      <c r="E182">
        <v>3.9449899999999996E-6</v>
      </c>
      <c r="F182">
        <f t="shared" si="15"/>
        <v>3.9157862595839902E-5</v>
      </c>
      <c r="G182">
        <f t="shared" si="16"/>
        <v>1.4923187592325985E-8</v>
      </c>
      <c r="H182">
        <f t="shared" si="12"/>
        <v>6.5546336456585988E-2</v>
      </c>
      <c r="I182">
        <f t="shared" si="13"/>
        <v>1.4351423634260715E-3</v>
      </c>
      <c r="K182">
        <f t="shared" si="14"/>
        <v>9.4068324216225286E-5</v>
      </c>
      <c r="L182">
        <f t="shared" si="17"/>
        <v>3.5584355062356845E-7</v>
      </c>
    </row>
    <row r="183" spans="1:12">
      <c r="A183" s="2"/>
      <c r="C183" s="3">
        <v>2.1713520055444513</v>
      </c>
      <c r="D183">
        <v>9.9533E-3</v>
      </c>
      <c r="E183">
        <v>3.4485999999999999E-6</v>
      </c>
      <c r="F183">
        <f t="shared" si="15"/>
        <v>3.7783422931440887E-5</v>
      </c>
      <c r="G183">
        <f t="shared" si="16"/>
        <v>1.3091126794265925E-8</v>
      </c>
      <c r="H183">
        <f t="shared" si="12"/>
        <v>6.3024909496530682E-2</v>
      </c>
      <c r="I183">
        <f t="shared" si="13"/>
        <v>1.2545613435043311E-3</v>
      </c>
      <c r="K183">
        <f t="shared" si="14"/>
        <v>7.9068615132206412E-5</v>
      </c>
      <c r="L183">
        <f t="shared" si="17"/>
        <v>3.0014999308204125E-7</v>
      </c>
    </row>
    <row r="184" spans="1:12">
      <c r="A184" s="2"/>
      <c r="C184" s="3">
        <v>2.1751613950278625</v>
      </c>
      <c r="D184">
        <v>8.8880000000000001E-3</v>
      </c>
      <c r="E184">
        <v>3.4485999999999999E-6</v>
      </c>
      <c r="F184">
        <f t="shared" si="15"/>
        <v>3.3857853728559206E-5</v>
      </c>
      <c r="G184">
        <f t="shared" si="16"/>
        <v>1.3137060572492042E-8</v>
      </c>
      <c r="H184">
        <f t="shared" si="12"/>
        <v>5.6279364191289788E-2</v>
      </c>
      <c r="I184">
        <f t="shared" si="13"/>
        <v>1.2545613435043311E-3</v>
      </c>
      <c r="K184">
        <f t="shared" si="14"/>
        <v>7.060591475139405E-5</v>
      </c>
      <c r="L184">
        <f t="shared" si="17"/>
        <v>2.6896542912059186E-7</v>
      </c>
    </row>
    <row r="185" spans="1:12">
      <c r="A185" s="2"/>
      <c r="C185" s="3">
        <v>2.1789841742809868</v>
      </c>
      <c r="D185">
        <v>0</v>
      </c>
      <c r="E185">
        <v>3.4485999999999999E-6</v>
      </c>
      <c r="F185">
        <f t="shared" si="15"/>
        <v>0</v>
      </c>
      <c r="G185">
        <f t="shared" si="16"/>
        <v>1.3183236532324262E-8</v>
      </c>
      <c r="H185">
        <f t="shared" si="12"/>
        <v>0</v>
      </c>
      <c r="I185">
        <f t="shared" si="13"/>
        <v>1.2545613435043311E-3</v>
      </c>
      <c r="K185">
        <f t="shared" si="14"/>
        <v>0</v>
      </c>
      <c r="L185">
        <f t="shared" si="17"/>
        <v>0</v>
      </c>
    </row>
    <row r="186" spans="1:12">
      <c r="A186" s="2"/>
      <c r="C186" s="3">
        <v>2.1828204140244392</v>
      </c>
      <c r="D186">
        <v>0</v>
      </c>
      <c r="E186">
        <v>3.3364700000000002E-6</v>
      </c>
      <c r="F186">
        <f t="shared" si="15"/>
        <v>0</v>
      </c>
      <c r="G186">
        <f t="shared" si="16"/>
        <v>1.2799498816836545E-8</v>
      </c>
      <c r="H186">
        <f t="shared" si="12"/>
        <v>0</v>
      </c>
      <c r="I186">
        <f t="shared" si="13"/>
        <v>1.2137697285164691E-3</v>
      </c>
      <c r="K186">
        <f t="shared" si="14"/>
        <v>0</v>
      </c>
      <c r="L186">
        <f t="shared" si="17"/>
        <v>0</v>
      </c>
    </row>
    <row r="187" spans="1:12">
      <c r="A187" s="2"/>
      <c r="C187" s="3">
        <v>2.1866701854777455</v>
      </c>
      <c r="D187">
        <v>0</v>
      </c>
      <c r="E187">
        <v>2.9522100000000001E-6</v>
      </c>
      <c r="F187">
        <f t="shared" si="15"/>
        <v>0</v>
      </c>
      <c r="G187">
        <f t="shared" si="16"/>
        <v>1.1365333782165506E-8</v>
      </c>
      <c r="H187">
        <f t="shared" si="12"/>
        <v>0</v>
      </c>
      <c r="I187">
        <f t="shared" si="13"/>
        <v>1.0739803235825904E-3</v>
      </c>
      <c r="K187">
        <f t="shared" si="14"/>
        <v>0</v>
      </c>
      <c r="L187">
        <f t="shared" si="17"/>
        <v>0</v>
      </c>
    </row>
    <row r="188" spans="1:12">
      <c r="A188" s="2"/>
      <c r="C188" s="3">
        <v>2.1905335603637481</v>
      </c>
      <c r="D188">
        <v>0</v>
      </c>
      <c r="E188">
        <v>2.9522100000000001E-6</v>
      </c>
      <c r="F188">
        <f t="shared" si="15"/>
        <v>0</v>
      </c>
      <c r="G188">
        <f t="shared" si="16"/>
        <v>1.140549397220584E-8</v>
      </c>
      <c r="H188">
        <f t="shared" si="12"/>
        <v>0</v>
      </c>
      <c r="I188">
        <f t="shared" si="13"/>
        <v>1.0739803235825904E-3</v>
      </c>
      <c r="K188">
        <f t="shared" si="14"/>
        <v>0</v>
      </c>
      <c r="L188">
        <f t="shared" si="17"/>
        <v>0</v>
      </c>
    </row>
    <row r="189" spans="1:12">
      <c r="A189" s="2"/>
      <c r="C189" s="3">
        <v>2.194410610913065</v>
      </c>
      <c r="D189">
        <v>0</v>
      </c>
      <c r="E189">
        <v>2.9522100000000001E-6</v>
      </c>
      <c r="F189">
        <f t="shared" si="15"/>
        <v>0</v>
      </c>
      <c r="G189">
        <f t="shared" si="16"/>
        <v>1.1445867402198737E-8</v>
      </c>
      <c r="H189">
        <f t="shared" si="12"/>
        <v>0</v>
      </c>
      <c r="I189">
        <f t="shared" si="13"/>
        <v>1.0739803235825904E-3</v>
      </c>
      <c r="K189">
        <f t="shared" si="14"/>
        <v>0</v>
      </c>
      <c r="L189">
        <f t="shared" si="17"/>
        <v>0</v>
      </c>
    </row>
    <row r="190" spans="1:12">
      <c r="A190" s="2"/>
      <c r="C190" s="3">
        <v>2.1983014098685842</v>
      </c>
      <c r="D190">
        <v>0</v>
      </c>
      <c r="E190">
        <v>2.9522100000000001E-6</v>
      </c>
      <c r="F190">
        <f t="shared" si="15"/>
        <v>0</v>
      </c>
      <c r="G190">
        <f t="shared" si="16"/>
        <v>1.148645558447348E-8</v>
      </c>
      <c r="H190">
        <f t="shared" si="12"/>
        <v>0</v>
      </c>
      <c r="I190">
        <f t="shared" si="13"/>
        <v>1.0739803235825904E-3</v>
      </c>
      <c r="K190">
        <f t="shared" si="14"/>
        <v>0</v>
      </c>
      <c r="L190">
        <f t="shared" si="17"/>
        <v>0</v>
      </c>
    </row>
    <row r="191" spans="1:12">
      <c r="A191" s="2"/>
      <c r="C191" s="3">
        <v>2.2022060304900202</v>
      </c>
      <c r="D191">
        <v>0</v>
      </c>
      <c r="E191">
        <v>2.6539900000000001E-6</v>
      </c>
      <c r="F191">
        <f t="shared" si="15"/>
        <v>0</v>
      </c>
      <c r="G191">
        <f t="shared" si="16"/>
        <v>1.0362824083084739E-8</v>
      </c>
      <c r="H191">
        <f t="shared" si="12"/>
        <v>0</v>
      </c>
      <c r="I191">
        <f t="shared" si="13"/>
        <v>9.6549128923245945E-4</v>
      </c>
      <c r="K191">
        <f t="shared" si="14"/>
        <v>0</v>
      </c>
      <c r="L191">
        <f t="shared" si="17"/>
        <v>0</v>
      </c>
    </row>
    <row r="192" spans="1:12">
      <c r="A192" s="2"/>
      <c r="C192" s="3">
        <v>2.2061245465585082</v>
      </c>
      <c r="D192">
        <v>0</v>
      </c>
      <c r="E192">
        <v>2.45582E-6</v>
      </c>
      <c r="F192">
        <f t="shared" si="15"/>
        <v>0</v>
      </c>
      <c r="G192">
        <f t="shared" si="16"/>
        <v>9.6231701313142778E-9</v>
      </c>
      <c r="H192">
        <f t="shared" si="12"/>
        <v>0</v>
      </c>
      <c r="I192">
        <f t="shared" si="13"/>
        <v>8.9339930366084963E-4</v>
      </c>
      <c r="K192">
        <f t="shared" si="14"/>
        <v>0</v>
      </c>
      <c r="L192">
        <f t="shared" si="17"/>
        <v>0</v>
      </c>
    </row>
    <row r="193" spans="1:12">
      <c r="A193" s="2"/>
      <c r="C193" s="3">
        <v>2.210057032381251</v>
      </c>
      <c r="D193">
        <v>0</v>
      </c>
      <c r="E193">
        <v>2.45582E-6</v>
      </c>
      <c r="F193">
        <f t="shared" si="15"/>
        <v>0</v>
      </c>
      <c r="G193">
        <f t="shared" si="16"/>
        <v>9.6574773332080954E-9</v>
      </c>
      <c r="H193">
        <f t="shared" si="12"/>
        <v>0</v>
      </c>
      <c r="I193">
        <f t="shared" si="13"/>
        <v>8.9339930366084963E-4</v>
      </c>
      <c r="K193">
        <f t="shared" si="14"/>
        <v>0</v>
      </c>
      <c r="L193">
        <f t="shared" si="17"/>
        <v>0</v>
      </c>
    </row>
    <row r="194" spans="1:12">
      <c r="A194" s="2"/>
      <c r="C194" s="3">
        <v>2.2140035627962171</v>
      </c>
      <c r="D194">
        <v>0</v>
      </c>
      <c r="E194">
        <v>2.45582E-6</v>
      </c>
      <c r="F194">
        <f t="shared" si="15"/>
        <v>0</v>
      </c>
      <c r="G194">
        <f t="shared" si="16"/>
        <v>9.6919683236822354E-9</v>
      </c>
      <c r="H194">
        <f t="shared" si="12"/>
        <v>0</v>
      </c>
      <c r="I194">
        <f t="shared" si="13"/>
        <v>8.9339930366084963E-4</v>
      </c>
      <c r="K194">
        <f t="shared" si="14"/>
        <v>0</v>
      </c>
      <c r="L194">
        <f t="shared" si="17"/>
        <v>0</v>
      </c>
    </row>
    <row r="195" spans="1:12">
      <c r="A195" s="2"/>
      <c r="C195" s="3">
        <v>2.2179642131768902</v>
      </c>
      <c r="D195">
        <v>0</v>
      </c>
      <c r="E195">
        <v>2.45582E-6</v>
      </c>
      <c r="F195">
        <f t="shared" si="15"/>
        <v>0</v>
      </c>
      <c r="G195">
        <f t="shared" si="16"/>
        <v>9.7266444178645113E-9</v>
      </c>
      <c r="H195">
        <f t="shared" si="12"/>
        <v>0</v>
      </c>
      <c r="I195">
        <f t="shared" si="13"/>
        <v>8.9339930366084963E-4</v>
      </c>
      <c r="K195">
        <f t="shared" si="14"/>
        <v>0</v>
      </c>
      <c r="L195">
        <f t="shared" si="17"/>
        <v>0</v>
      </c>
    </row>
    <row r="196" spans="1:12">
      <c r="A196" s="2"/>
      <c r="C196" s="3">
        <v>2.221939059437064</v>
      </c>
      <c r="D196">
        <v>0</v>
      </c>
      <c r="E196">
        <v>2.45582E-6</v>
      </c>
      <c r="F196">
        <f t="shared" si="15"/>
        <v>0</v>
      </c>
      <c r="G196">
        <f t="shared" si="16"/>
        <v>9.7615069426601659E-9</v>
      </c>
      <c r="H196">
        <f t="shared" si="12"/>
        <v>0</v>
      </c>
      <c r="I196">
        <f t="shared" si="13"/>
        <v>8.9339930366084963E-4</v>
      </c>
      <c r="K196">
        <f t="shared" si="14"/>
        <v>0</v>
      </c>
      <c r="L196">
        <f t="shared" si="17"/>
        <v>0</v>
      </c>
    </row>
    <row r="197" spans="1:12">
      <c r="A197" s="2"/>
      <c r="C197" s="3">
        <v>2.2259281780356939</v>
      </c>
      <c r="D197">
        <v>0</v>
      </c>
      <c r="E197">
        <v>1.9855599999999998E-6</v>
      </c>
      <c r="F197">
        <f t="shared" si="15"/>
        <v>0</v>
      </c>
      <c r="G197">
        <f t="shared" si="16"/>
        <v>7.920634324695437E-9</v>
      </c>
      <c r="H197">
        <f t="shared" ref="H197:H260" si="18">D197/$F$456</f>
        <v>0</v>
      </c>
      <c r="I197">
        <f t="shared" ref="I197:I260" si="19">E197/$G$456</f>
        <v>7.2232407968696264E-4</v>
      </c>
      <c r="K197">
        <f t="shared" ref="K197:K260" si="20">H197*I197</f>
        <v>0</v>
      </c>
      <c r="L197">
        <f t="shared" si="17"/>
        <v>0</v>
      </c>
    </row>
    <row r="198" spans="1:12">
      <c r="A198" s="2"/>
      <c r="C198" s="3">
        <v>2.2299316459818015</v>
      </c>
      <c r="D198">
        <v>0</v>
      </c>
      <c r="E198">
        <v>1.9855599999999998E-6</v>
      </c>
      <c r="F198">
        <f t="shared" ref="F198:F261" si="21">D198*(C198-C197)</f>
        <v>0</v>
      </c>
      <c r="G198">
        <f t="shared" ref="G198:G261" si="22">E198*(C198-C197)</f>
        <v>7.9491258150734436E-9</v>
      </c>
      <c r="H198">
        <f t="shared" si="18"/>
        <v>0</v>
      </c>
      <c r="I198">
        <f t="shared" si="19"/>
        <v>7.2232407968696264E-4</v>
      </c>
      <c r="K198">
        <f t="shared" si="20"/>
        <v>0</v>
      </c>
      <c r="L198">
        <f t="shared" ref="L198:L261" si="23">K198*(C198-C197)</f>
        <v>0</v>
      </c>
    </row>
    <row r="199" spans="1:12">
      <c r="A199" s="2"/>
      <c r="C199" s="3">
        <v>2.2339495408394261</v>
      </c>
      <c r="D199">
        <v>0</v>
      </c>
      <c r="E199">
        <v>1.9855599999999998E-6</v>
      </c>
      <c r="F199">
        <f t="shared" si="21"/>
        <v>0</v>
      </c>
      <c r="G199">
        <f t="shared" si="22"/>
        <v>7.9777713135051085E-9</v>
      </c>
      <c r="H199">
        <f t="shared" si="18"/>
        <v>0</v>
      </c>
      <c r="I199">
        <f t="shared" si="19"/>
        <v>7.2232407968696264E-4</v>
      </c>
      <c r="K199">
        <f t="shared" si="20"/>
        <v>0</v>
      </c>
      <c r="L199">
        <f t="shared" si="23"/>
        <v>0</v>
      </c>
    </row>
    <row r="200" spans="1:12">
      <c r="A200" s="2"/>
      <c r="C200" s="3">
        <v>2.2379819407326385</v>
      </c>
      <c r="D200">
        <v>0</v>
      </c>
      <c r="E200">
        <v>1.9855599999999998E-6</v>
      </c>
      <c r="F200">
        <f t="shared" si="21"/>
        <v>0</v>
      </c>
      <c r="G200">
        <f t="shared" si="22"/>
        <v>8.0065719319667267E-9</v>
      </c>
      <c r="H200">
        <f t="shared" si="18"/>
        <v>0</v>
      </c>
      <c r="I200">
        <f t="shared" si="19"/>
        <v>7.2232407968696264E-4</v>
      </c>
      <c r="K200">
        <f t="shared" si="20"/>
        <v>0</v>
      </c>
      <c r="L200">
        <f t="shared" si="23"/>
        <v>0</v>
      </c>
    </row>
    <row r="201" spans="1:12">
      <c r="A201" s="2"/>
      <c r="C201" s="3">
        <v>2.2420289243505995</v>
      </c>
      <c r="D201">
        <v>0</v>
      </c>
      <c r="E201">
        <v>1.9855599999999998E-6</v>
      </c>
      <c r="F201">
        <f t="shared" si="21"/>
        <v>0</v>
      </c>
      <c r="G201">
        <f t="shared" si="22"/>
        <v>8.0355287924787911E-9</v>
      </c>
      <c r="H201">
        <f t="shared" si="18"/>
        <v>0</v>
      </c>
      <c r="I201">
        <f t="shared" si="19"/>
        <v>7.2232407968696264E-4</v>
      </c>
      <c r="K201">
        <f t="shared" si="20"/>
        <v>0</v>
      </c>
      <c r="L201">
        <f t="shared" si="23"/>
        <v>0</v>
      </c>
    </row>
    <row r="202" spans="1:12">
      <c r="A202" s="2"/>
      <c r="C202" s="3">
        <v>2.2460905709526835</v>
      </c>
      <c r="D202">
        <v>0</v>
      </c>
      <c r="E202">
        <v>1.9855599999999998E-6</v>
      </c>
      <c r="F202">
        <f t="shared" si="21"/>
        <v>0</v>
      </c>
      <c r="G202">
        <f t="shared" si="22"/>
        <v>8.0646430272338431E-9</v>
      </c>
      <c r="H202">
        <f t="shared" si="18"/>
        <v>0</v>
      </c>
      <c r="I202">
        <f t="shared" si="19"/>
        <v>7.2232407968696264E-4</v>
      </c>
      <c r="K202">
        <f t="shared" si="20"/>
        <v>0</v>
      </c>
      <c r="L202">
        <f t="shared" si="23"/>
        <v>0</v>
      </c>
    </row>
    <row r="203" spans="1:12">
      <c r="A203" s="2"/>
      <c r="C203" s="3">
        <v>2.2501669603736509</v>
      </c>
      <c r="D203">
        <v>0</v>
      </c>
      <c r="E203">
        <v>1.9855599999999998E-6</v>
      </c>
      <c r="F203">
        <f t="shared" si="21"/>
        <v>0</v>
      </c>
      <c r="G203">
        <f t="shared" si="22"/>
        <v>8.0939157786961114E-9</v>
      </c>
      <c r="H203">
        <f t="shared" si="18"/>
        <v>0</v>
      </c>
      <c r="I203">
        <f t="shared" si="19"/>
        <v>7.2232407968696264E-4</v>
      </c>
      <c r="K203">
        <f t="shared" si="20"/>
        <v>0</v>
      </c>
      <c r="L203">
        <f t="shared" si="23"/>
        <v>0</v>
      </c>
    </row>
    <row r="204" spans="1:12">
      <c r="A204" s="2"/>
      <c r="C204" s="3">
        <v>2.2542581730288758</v>
      </c>
      <c r="D204">
        <v>0</v>
      </c>
      <c r="E204">
        <v>1.9855599999999998E-6</v>
      </c>
      <c r="F204">
        <f t="shared" si="21"/>
        <v>0</v>
      </c>
      <c r="G204">
        <f t="shared" si="22"/>
        <v>8.1233481997082115E-9</v>
      </c>
      <c r="H204">
        <f t="shared" si="18"/>
        <v>0</v>
      </c>
      <c r="I204">
        <f t="shared" si="19"/>
        <v>7.2232407968696264E-4</v>
      </c>
      <c r="K204">
        <f t="shared" si="20"/>
        <v>0</v>
      </c>
      <c r="L204">
        <f t="shared" si="23"/>
        <v>0</v>
      </c>
    </row>
    <row r="205" spans="1:12">
      <c r="A205" s="2"/>
      <c r="C205" s="3">
        <v>2.2583642899196383</v>
      </c>
      <c r="D205">
        <v>0</v>
      </c>
      <c r="E205">
        <v>1.4891700000000001E-6</v>
      </c>
      <c r="F205">
        <f t="shared" si="21"/>
        <v>0</v>
      </c>
      <c r="G205">
        <f t="shared" si="22"/>
        <v>6.1147060902168938E-9</v>
      </c>
      <c r="H205">
        <f t="shared" si="18"/>
        <v>0</v>
      </c>
      <c r="I205">
        <f t="shared" si="19"/>
        <v>5.4174305976522209E-4</v>
      </c>
      <c r="K205">
        <f t="shared" si="20"/>
        <v>0</v>
      </c>
      <c r="L205">
        <f t="shared" si="23"/>
        <v>0</v>
      </c>
    </row>
    <row r="206" spans="1:12">
      <c r="A206" s="2"/>
      <c r="C206" s="3">
        <v>2.2624853926384705</v>
      </c>
      <c r="D206">
        <v>0</v>
      </c>
      <c r="E206">
        <v>1.4891700000000001E-6</v>
      </c>
      <c r="F206">
        <f t="shared" si="21"/>
        <v>0</v>
      </c>
      <c r="G206">
        <f t="shared" si="22"/>
        <v>6.1370225358032699E-9</v>
      </c>
      <c r="H206">
        <f t="shared" si="18"/>
        <v>0</v>
      </c>
      <c r="I206">
        <f t="shared" si="19"/>
        <v>5.4174305976522209E-4</v>
      </c>
      <c r="K206">
        <f t="shared" si="20"/>
        <v>0</v>
      </c>
      <c r="L206">
        <f t="shared" si="23"/>
        <v>0</v>
      </c>
    </row>
    <row r="207" spans="1:12">
      <c r="A207" s="2"/>
      <c r="C207" s="3">
        <v>2.2666215633745552</v>
      </c>
      <c r="D207">
        <v>0</v>
      </c>
      <c r="E207">
        <v>1.4891700000000001E-6</v>
      </c>
      <c r="F207">
        <f t="shared" si="21"/>
        <v>0</v>
      </c>
      <c r="G207">
        <f t="shared" si="22"/>
        <v>6.1594613750553179E-9</v>
      </c>
      <c r="H207">
        <f t="shared" si="18"/>
        <v>0</v>
      </c>
      <c r="I207">
        <f t="shared" si="19"/>
        <v>5.4174305976522209E-4</v>
      </c>
      <c r="K207">
        <f t="shared" si="20"/>
        <v>0</v>
      </c>
      <c r="L207">
        <f t="shared" si="23"/>
        <v>0</v>
      </c>
    </row>
    <row r="208" spans="1:12">
      <c r="A208" s="2"/>
      <c r="C208" s="3">
        <v>2.2707728849191966</v>
      </c>
      <c r="D208">
        <v>0</v>
      </c>
      <c r="E208">
        <v>1.4891700000000001E-6</v>
      </c>
      <c r="F208">
        <f t="shared" si="21"/>
        <v>0</v>
      </c>
      <c r="G208">
        <f t="shared" si="22"/>
        <v>6.1820235046335941E-9</v>
      </c>
      <c r="H208">
        <f t="shared" si="18"/>
        <v>0</v>
      </c>
      <c r="I208">
        <f t="shared" si="19"/>
        <v>5.4174305976522209E-4</v>
      </c>
      <c r="K208">
        <f t="shared" si="20"/>
        <v>0</v>
      </c>
      <c r="L208">
        <f t="shared" si="23"/>
        <v>0</v>
      </c>
    </row>
    <row r="209" spans="1:12">
      <c r="A209" s="2"/>
      <c r="C209" s="3">
        <v>2.2749394406713423</v>
      </c>
      <c r="D209">
        <v>0</v>
      </c>
      <c r="E209">
        <v>1.4891700000000001E-6</v>
      </c>
      <c r="F209">
        <f t="shared" si="21"/>
        <v>0</v>
      </c>
      <c r="G209">
        <f t="shared" si="22"/>
        <v>6.2047098294228881E-9</v>
      </c>
      <c r="H209">
        <f t="shared" si="18"/>
        <v>0</v>
      </c>
      <c r="I209">
        <f t="shared" si="19"/>
        <v>5.4174305976522209E-4</v>
      </c>
      <c r="K209">
        <f t="shared" si="20"/>
        <v>0</v>
      </c>
      <c r="L209">
        <f t="shared" si="23"/>
        <v>0</v>
      </c>
    </row>
    <row r="210" spans="1:12">
      <c r="A210" s="2"/>
      <c r="C210" s="3">
        <v>2.2791213146431648</v>
      </c>
      <c r="D210">
        <v>0</v>
      </c>
      <c r="E210">
        <v>1.4891700000000001E-6</v>
      </c>
      <c r="F210">
        <f t="shared" si="21"/>
        <v>0</v>
      </c>
      <c r="G210">
        <f t="shared" si="22"/>
        <v>6.2275212626188512E-9</v>
      </c>
      <c r="H210">
        <f t="shared" si="18"/>
        <v>0</v>
      </c>
      <c r="I210">
        <f t="shared" si="19"/>
        <v>5.4174305976522209E-4</v>
      </c>
      <c r="K210">
        <f t="shared" si="20"/>
        <v>0</v>
      </c>
      <c r="L210">
        <f t="shared" si="23"/>
        <v>0</v>
      </c>
    </row>
    <row r="211" spans="1:12">
      <c r="A211" s="2"/>
      <c r="C211" s="3">
        <v>2.2833185914657119</v>
      </c>
      <c r="D211">
        <v>0</v>
      </c>
      <c r="E211">
        <v>1.4891700000000001E-6</v>
      </c>
      <c r="F211">
        <f t="shared" si="21"/>
        <v>0</v>
      </c>
      <c r="G211">
        <f t="shared" si="22"/>
        <v>6.2504587258324853E-9</v>
      </c>
      <c r="H211">
        <f t="shared" si="18"/>
        <v>0</v>
      </c>
      <c r="I211">
        <f t="shared" si="19"/>
        <v>5.4174305976522209E-4</v>
      </c>
      <c r="K211">
        <f t="shared" si="20"/>
        <v>0</v>
      </c>
      <c r="L211">
        <f t="shared" si="23"/>
        <v>0</v>
      </c>
    </row>
    <row r="212" spans="1:12">
      <c r="A212" s="2"/>
      <c r="C212" s="3">
        <v>2.2875313563946151</v>
      </c>
      <c r="D212">
        <v>0</v>
      </c>
      <c r="E212">
        <v>1.4891700000000001E-6</v>
      </c>
      <c r="F212">
        <f t="shared" si="21"/>
        <v>0</v>
      </c>
      <c r="G212">
        <f t="shared" si="22"/>
        <v>6.273523149174797E-9</v>
      </c>
      <c r="H212">
        <f t="shared" si="18"/>
        <v>0</v>
      </c>
      <c r="I212">
        <f t="shared" si="19"/>
        <v>5.4174305976522209E-4</v>
      </c>
      <c r="K212">
        <f t="shared" si="20"/>
        <v>0</v>
      </c>
      <c r="L212">
        <f t="shared" si="23"/>
        <v>0</v>
      </c>
    </row>
    <row r="213" spans="1:12">
      <c r="A213" s="2"/>
      <c r="C213" s="3">
        <v>2.2917596953158625</v>
      </c>
      <c r="D213">
        <v>0</v>
      </c>
      <c r="E213">
        <v>1.4891700000000001E-6</v>
      </c>
      <c r="F213">
        <f t="shared" si="21"/>
        <v>0</v>
      </c>
      <c r="G213">
        <f t="shared" si="22"/>
        <v>6.2967154713540054E-9</v>
      </c>
      <c r="H213">
        <f t="shared" si="18"/>
        <v>0</v>
      </c>
      <c r="I213">
        <f t="shared" si="19"/>
        <v>5.4174305976522209E-4</v>
      </c>
      <c r="K213">
        <f t="shared" si="20"/>
        <v>0</v>
      </c>
      <c r="L213">
        <f t="shared" si="23"/>
        <v>0</v>
      </c>
    </row>
    <row r="214" spans="1:12">
      <c r="A214" s="2"/>
      <c r="C214" s="3">
        <v>2.2960036947516325</v>
      </c>
      <c r="D214">
        <v>0</v>
      </c>
      <c r="E214">
        <v>1.4891700000000001E-6</v>
      </c>
      <c r="F214">
        <f t="shared" si="21"/>
        <v>0</v>
      </c>
      <c r="G214">
        <f t="shared" si="22"/>
        <v>6.3200366397654901E-9</v>
      </c>
      <c r="H214">
        <f t="shared" si="18"/>
        <v>0</v>
      </c>
      <c r="I214">
        <f t="shared" si="19"/>
        <v>5.4174305976522209E-4</v>
      </c>
      <c r="K214">
        <f t="shared" si="20"/>
        <v>0</v>
      </c>
      <c r="L214">
        <f t="shared" si="23"/>
        <v>0</v>
      </c>
    </row>
    <row r="215" spans="1:12">
      <c r="A215" s="2"/>
      <c r="C215" s="3">
        <v>2.3002634418661998</v>
      </c>
      <c r="D215">
        <v>0</v>
      </c>
      <c r="E215">
        <v>1.47878E-6</v>
      </c>
      <c r="F215">
        <f t="shared" si="21"/>
        <v>0</v>
      </c>
      <c r="G215">
        <f t="shared" si="22"/>
        <v>6.2992288380798848E-9</v>
      </c>
      <c r="H215">
        <f t="shared" si="18"/>
        <v>0</v>
      </c>
      <c r="I215">
        <f t="shared" si="19"/>
        <v>5.3796329627887678E-4</v>
      </c>
      <c r="K215">
        <f t="shared" si="20"/>
        <v>0</v>
      </c>
      <c r="L215">
        <f t="shared" si="23"/>
        <v>0</v>
      </c>
    </row>
    <row r="216" spans="1:12">
      <c r="A216" s="2"/>
      <c r="C216" s="3">
        <v>2.3045390244718984</v>
      </c>
      <c r="D216">
        <v>0</v>
      </c>
      <c r="E216">
        <v>9.927790000000001E-7</v>
      </c>
      <c r="F216">
        <f t="shared" si="21"/>
        <v>0</v>
      </c>
      <c r="G216">
        <f t="shared" si="22"/>
        <v>4.2447086237028529E-9</v>
      </c>
      <c r="H216">
        <f t="shared" si="18"/>
        <v>0</v>
      </c>
      <c r="I216">
        <f t="shared" si="19"/>
        <v>3.6116167605488789E-4</v>
      </c>
      <c r="K216">
        <f t="shared" si="20"/>
        <v>0</v>
      </c>
      <c r="L216">
        <f t="shared" si="23"/>
        <v>0</v>
      </c>
    </row>
    <row r="217" spans="1:12">
      <c r="A217" s="2"/>
      <c r="C217" s="3">
        <v>2.3088305310351616</v>
      </c>
      <c r="D217">
        <v>0</v>
      </c>
      <c r="E217">
        <v>9.927790000000001E-7</v>
      </c>
      <c r="F217">
        <f t="shared" si="21"/>
        <v>0</v>
      </c>
      <c r="G217">
        <f t="shared" si="22"/>
        <v>4.2605175943698358E-9</v>
      </c>
      <c r="H217">
        <f t="shared" si="18"/>
        <v>0</v>
      </c>
      <c r="I217">
        <f t="shared" si="19"/>
        <v>3.6116167605488789E-4</v>
      </c>
      <c r="K217">
        <f t="shared" si="20"/>
        <v>0</v>
      </c>
      <c r="L217">
        <f t="shared" si="23"/>
        <v>0</v>
      </c>
    </row>
    <row r="218" spans="1:12">
      <c r="A218" s="2"/>
      <c r="C218" s="3">
        <v>2.3131380506826149</v>
      </c>
      <c r="D218">
        <v>0</v>
      </c>
      <c r="E218">
        <v>9.927790000000001E-7</v>
      </c>
      <c r="F218">
        <f t="shared" si="21"/>
        <v>0</v>
      </c>
      <c r="G218">
        <f t="shared" si="22"/>
        <v>4.2764150480790902E-9</v>
      </c>
      <c r="H218">
        <f t="shared" si="18"/>
        <v>0</v>
      </c>
      <c r="I218">
        <f t="shared" si="19"/>
        <v>3.6116167605488789E-4</v>
      </c>
      <c r="K218">
        <f t="shared" si="20"/>
        <v>0</v>
      </c>
      <c r="L218">
        <f t="shared" si="23"/>
        <v>0</v>
      </c>
    </row>
    <row r="219" spans="1:12">
      <c r="A219" s="2"/>
      <c r="C219" s="3">
        <v>2.317461673207255</v>
      </c>
      <c r="D219">
        <v>0</v>
      </c>
      <c r="E219">
        <v>9.927790000000001E-7</v>
      </c>
      <c r="F219">
        <f t="shared" si="21"/>
        <v>0</v>
      </c>
      <c r="G219">
        <f t="shared" si="22"/>
        <v>4.2924016463897101E-9</v>
      </c>
      <c r="H219">
        <f t="shared" si="18"/>
        <v>0</v>
      </c>
      <c r="I219">
        <f t="shared" si="19"/>
        <v>3.6116167605488789E-4</v>
      </c>
      <c r="K219">
        <f t="shared" si="20"/>
        <v>0</v>
      </c>
      <c r="L219">
        <f t="shared" si="23"/>
        <v>0</v>
      </c>
    </row>
    <row r="220" spans="1:12">
      <c r="A220" s="2"/>
      <c r="C220" s="3">
        <v>2.321801489074685</v>
      </c>
      <c r="D220">
        <v>0</v>
      </c>
      <c r="E220">
        <v>9.927790000000001E-7</v>
      </c>
      <c r="F220">
        <f t="shared" si="21"/>
        <v>0</v>
      </c>
      <c r="G220">
        <f t="shared" si="22"/>
        <v>4.308478057051219E-9</v>
      </c>
      <c r="H220">
        <f t="shared" si="18"/>
        <v>0</v>
      </c>
      <c r="I220">
        <f t="shared" si="19"/>
        <v>3.6116167605488789E-4</v>
      </c>
      <c r="K220">
        <f t="shared" si="20"/>
        <v>0</v>
      </c>
      <c r="L220">
        <f t="shared" si="23"/>
        <v>0</v>
      </c>
    </row>
    <row r="221" spans="1:12">
      <c r="A221" s="2"/>
      <c r="C221" s="3">
        <v>2.3261575894294215</v>
      </c>
      <c r="D221">
        <v>0</v>
      </c>
      <c r="E221">
        <v>9.927790000000001E-7</v>
      </c>
      <c r="F221">
        <f t="shared" si="21"/>
        <v>0</v>
      </c>
      <c r="G221">
        <f t="shared" si="22"/>
        <v>4.3246449540749953E-9</v>
      </c>
      <c r="H221">
        <f t="shared" si="18"/>
        <v>0</v>
      </c>
      <c r="I221">
        <f t="shared" si="19"/>
        <v>3.6116167605488789E-4</v>
      </c>
      <c r="K221">
        <f t="shared" si="20"/>
        <v>0</v>
      </c>
      <c r="L221">
        <f t="shared" si="23"/>
        <v>0</v>
      </c>
    </row>
    <row r="222" spans="1:12">
      <c r="A222" s="2"/>
      <c r="C222" s="3">
        <v>2.3305300661012809</v>
      </c>
      <c r="D222">
        <v>0</v>
      </c>
      <c r="E222">
        <v>9.927790000000001E-7</v>
      </c>
      <c r="F222">
        <f t="shared" si="21"/>
        <v>0</v>
      </c>
      <c r="G222">
        <f t="shared" si="22"/>
        <v>4.3409030178118641E-9</v>
      </c>
      <c r="H222">
        <f t="shared" si="18"/>
        <v>0</v>
      </c>
      <c r="I222">
        <f t="shared" si="19"/>
        <v>3.6116167605488789E-4</v>
      </c>
      <c r="K222">
        <f t="shared" si="20"/>
        <v>0</v>
      </c>
      <c r="L222">
        <f t="shared" si="23"/>
        <v>0</v>
      </c>
    </row>
    <row r="223" spans="1:12">
      <c r="A223" s="2"/>
      <c r="C223" s="3">
        <v>2.3349190116118295</v>
      </c>
      <c r="D223">
        <v>0</v>
      </c>
      <c r="E223">
        <v>9.927790000000001E-7</v>
      </c>
      <c r="F223">
        <f t="shared" si="21"/>
        <v>0</v>
      </c>
      <c r="G223">
        <f t="shared" si="22"/>
        <v>4.3572529350169096E-9</v>
      </c>
      <c r="H223">
        <f t="shared" si="18"/>
        <v>0</v>
      </c>
      <c r="I223">
        <f t="shared" si="19"/>
        <v>3.6116167605488789E-4</v>
      </c>
      <c r="K223">
        <f t="shared" si="20"/>
        <v>0</v>
      </c>
      <c r="L223">
        <f t="shared" si="23"/>
        <v>0</v>
      </c>
    </row>
    <row r="224" spans="1:12">
      <c r="A224" s="2"/>
      <c r="C224" s="3">
        <v>2.3393245191809089</v>
      </c>
      <c r="D224">
        <v>0</v>
      </c>
      <c r="E224">
        <v>9.927790000000001E-7</v>
      </c>
      <c r="F224">
        <f t="shared" si="21"/>
        <v>0</v>
      </c>
      <c r="G224">
        <f t="shared" si="22"/>
        <v>4.3736953989231032E-9</v>
      </c>
      <c r="H224">
        <f t="shared" si="18"/>
        <v>0</v>
      </c>
      <c r="I224">
        <f t="shared" si="19"/>
        <v>3.6116167605488789E-4</v>
      </c>
      <c r="K224">
        <f t="shared" si="20"/>
        <v>0</v>
      </c>
      <c r="L224">
        <f t="shared" si="23"/>
        <v>0</v>
      </c>
    </row>
    <row r="225" spans="1:12">
      <c r="A225" s="2"/>
      <c r="C225" s="3">
        <v>2.3437466827332356</v>
      </c>
      <c r="D225">
        <v>0</v>
      </c>
      <c r="E225">
        <v>9.927790000000001E-7</v>
      </c>
      <c r="F225">
        <f t="shared" si="21"/>
        <v>0</v>
      </c>
      <c r="G225">
        <f t="shared" si="22"/>
        <v>4.3902311093153681E-9</v>
      </c>
      <c r="H225">
        <f t="shared" si="18"/>
        <v>0</v>
      </c>
      <c r="I225">
        <f t="shared" si="19"/>
        <v>3.6116167605488789E-4</v>
      </c>
      <c r="K225">
        <f t="shared" si="20"/>
        <v>0</v>
      </c>
      <c r="L225">
        <f t="shared" si="23"/>
        <v>0</v>
      </c>
    </row>
    <row r="226" spans="1:12">
      <c r="A226" s="2"/>
      <c r="C226" s="3">
        <v>2.3481855969050787</v>
      </c>
      <c r="D226">
        <v>0</v>
      </c>
      <c r="E226">
        <v>9.927790000000001E-7</v>
      </c>
      <c r="F226">
        <f t="shared" si="21"/>
        <v>0</v>
      </c>
      <c r="G226">
        <f t="shared" si="22"/>
        <v>4.4068607726081775E-9</v>
      </c>
      <c r="H226">
        <f t="shared" si="18"/>
        <v>0</v>
      </c>
      <c r="I226">
        <f t="shared" si="19"/>
        <v>3.6116167605488789E-4</v>
      </c>
      <c r="K226">
        <f t="shared" si="20"/>
        <v>0</v>
      </c>
      <c r="L226">
        <f t="shared" si="23"/>
        <v>0</v>
      </c>
    </row>
    <row r="227" spans="1:12">
      <c r="A227" s="2"/>
      <c r="C227" s="3">
        <v>2.3526413570510085</v>
      </c>
      <c r="D227">
        <v>0</v>
      </c>
      <c r="E227">
        <v>9.927790000000001E-7</v>
      </c>
      <c r="F227">
        <f t="shared" si="21"/>
        <v>0</v>
      </c>
      <c r="G227">
        <f t="shared" si="22"/>
        <v>4.4235851019160958E-9</v>
      </c>
      <c r="H227">
        <f t="shared" si="18"/>
        <v>0</v>
      </c>
      <c r="I227">
        <f t="shared" si="19"/>
        <v>3.6116167605488789E-4</v>
      </c>
      <c r="K227">
        <f t="shared" si="20"/>
        <v>0</v>
      </c>
      <c r="L227">
        <f t="shared" si="23"/>
        <v>0</v>
      </c>
    </row>
    <row r="228" spans="1:12">
      <c r="A228" s="2"/>
      <c r="C228" s="3">
        <v>2.3571140592507258</v>
      </c>
      <c r="D228">
        <v>0</v>
      </c>
      <c r="E228">
        <v>9.927790000000001E-7</v>
      </c>
      <c r="F228">
        <f t="shared" si="21"/>
        <v>0</v>
      </c>
      <c r="G228">
        <f t="shared" si="22"/>
        <v>4.4404048171331352E-9</v>
      </c>
      <c r="H228">
        <f t="shared" si="18"/>
        <v>0</v>
      </c>
      <c r="I228">
        <f t="shared" si="19"/>
        <v>3.6116167605488789E-4</v>
      </c>
      <c r="K228">
        <f t="shared" si="20"/>
        <v>0</v>
      </c>
      <c r="L228">
        <f t="shared" si="23"/>
        <v>0</v>
      </c>
    </row>
    <row r="229" spans="1:12">
      <c r="A229" s="2"/>
      <c r="C229" s="3">
        <v>2.3616038003159647</v>
      </c>
      <c r="D229">
        <v>0</v>
      </c>
      <c r="E229">
        <v>9.927790000000001E-7</v>
      </c>
      <c r="F229">
        <f t="shared" si="21"/>
        <v>0</v>
      </c>
      <c r="G229">
        <f t="shared" si="22"/>
        <v>4.4573206450068271E-9</v>
      </c>
      <c r="H229">
        <f t="shared" si="18"/>
        <v>0</v>
      </c>
      <c r="I229">
        <f t="shared" si="19"/>
        <v>3.6116167605488789E-4</v>
      </c>
      <c r="K229">
        <f t="shared" si="20"/>
        <v>0</v>
      </c>
      <c r="L229">
        <f t="shared" si="23"/>
        <v>0</v>
      </c>
    </row>
    <row r="230" spans="1:12">
      <c r="A230" s="2"/>
      <c r="C230" s="3">
        <v>2.3661106777974843</v>
      </c>
      <c r="D230">
        <v>0</v>
      </c>
      <c r="E230">
        <v>9.927790000000001E-7</v>
      </c>
      <c r="F230">
        <f t="shared" si="21"/>
        <v>0</v>
      </c>
      <c r="G230">
        <f t="shared" si="22"/>
        <v>4.4743333192255142E-9</v>
      </c>
      <c r="H230">
        <f t="shared" si="18"/>
        <v>0</v>
      </c>
      <c r="I230">
        <f t="shared" si="19"/>
        <v>3.6116167605488789E-4</v>
      </c>
      <c r="K230">
        <f t="shared" si="20"/>
        <v>0</v>
      </c>
      <c r="L230">
        <f t="shared" si="23"/>
        <v>0</v>
      </c>
    </row>
    <row r="231" spans="1:12">
      <c r="A231" s="2"/>
      <c r="C231" s="3">
        <v>2.3706347899921254</v>
      </c>
      <c r="D231">
        <v>0</v>
      </c>
      <c r="E231">
        <v>9.927790000000001E-7</v>
      </c>
      <c r="F231">
        <f t="shared" si="21"/>
        <v>0</v>
      </c>
      <c r="G231">
        <f t="shared" si="22"/>
        <v>4.4914435804836026E-9</v>
      </c>
      <c r="H231">
        <f t="shared" si="18"/>
        <v>0</v>
      </c>
      <c r="I231">
        <f t="shared" si="19"/>
        <v>3.6116167605488789E-4</v>
      </c>
      <c r="K231">
        <f t="shared" si="20"/>
        <v>0</v>
      </c>
      <c r="L231">
        <f t="shared" si="23"/>
        <v>0</v>
      </c>
    </row>
    <row r="232" spans="1:12">
      <c r="A232" s="2"/>
      <c r="C232" s="3">
        <v>2.3751762359499646</v>
      </c>
      <c r="D232">
        <v>0</v>
      </c>
      <c r="E232">
        <v>9.927790000000001E-7</v>
      </c>
      <c r="F232">
        <f t="shared" si="21"/>
        <v>0</v>
      </c>
      <c r="G232">
        <f t="shared" si="22"/>
        <v>4.5086521765776729E-9</v>
      </c>
      <c r="H232">
        <f t="shared" si="18"/>
        <v>0</v>
      </c>
      <c r="I232">
        <f t="shared" si="19"/>
        <v>3.6116167605488789E-4</v>
      </c>
      <c r="K232">
        <f t="shared" si="20"/>
        <v>0</v>
      </c>
      <c r="L232">
        <f t="shared" si="23"/>
        <v>0</v>
      </c>
    </row>
    <row r="233" spans="1:12">
      <c r="A233" s="2"/>
      <c r="C233" s="3">
        <v>2.3797351154815387</v>
      </c>
      <c r="D233">
        <v>0</v>
      </c>
      <c r="E233">
        <v>4.9638900000000004E-7</v>
      </c>
      <c r="F233">
        <f t="shared" si="21"/>
        <v>0</v>
      </c>
      <c r="G233">
        <f t="shared" si="22"/>
        <v>2.2629776517985252E-9</v>
      </c>
      <c r="H233">
        <f t="shared" si="18"/>
        <v>0</v>
      </c>
      <c r="I233">
        <f t="shared" si="19"/>
        <v>1.805806561331472E-4</v>
      </c>
      <c r="K233">
        <f t="shared" si="20"/>
        <v>0</v>
      </c>
      <c r="L233">
        <f t="shared" si="23"/>
        <v>0</v>
      </c>
    </row>
    <row r="234" spans="1:12">
      <c r="A234" s="2"/>
      <c r="C234" s="3">
        <v>2.3843115291651573</v>
      </c>
      <c r="D234">
        <v>0</v>
      </c>
      <c r="E234">
        <v>4.9638900000000004E-7</v>
      </c>
      <c r="F234">
        <f t="shared" si="21"/>
        <v>0</v>
      </c>
      <c r="G234">
        <f t="shared" si="22"/>
        <v>2.271681411997757E-9</v>
      </c>
      <c r="H234">
        <f t="shared" si="18"/>
        <v>0</v>
      </c>
      <c r="I234">
        <f t="shared" si="19"/>
        <v>1.805806561331472E-4</v>
      </c>
      <c r="K234">
        <f t="shared" si="20"/>
        <v>0</v>
      </c>
      <c r="L234">
        <f t="shared" si="23"/>
        <v>0</v>
      </c>
    </row>
    <row r="235" spans="1:12">
      <c r="A235" s="2"/>
      <c r="C235" s="3">
        <v>2.3889055783542998</v>
      </c>
      <c r="D235">
        <v>0</v>
      </c>
      <c r="E235">
        <v>4.9638900000000004E-7</v>
      </c>
      <c r="F235">
        <f t="shared" si="21"/>
        <v>0</v>
      </c>
      <c r="G235">
        <f t="shared" si="22"/>
        <v>2.2804354829492684E-9</v>
      </c>
      <c r="H235">
        <f t="shared" si="18"/>
        <v>0</v>
      </c>
      <c r="I235">
        <f t="shared" si="19"/>
        <v>1.805806561331472E-4</v>
      </c>
      <c r="K235">
        <f t="shared" si="20"/>
        <v>0</v>
      </c>
      <c r="L235">
        <f t="shared" si="23"/>
        <v>0</v>
      </c>
    </row>
    <row r="236" spans="1:12">
      <c r="A236" s="2"/>
      <c r="C236" s="3">
        <v>2.3935173651850996</v>
      </c>
      <c r="D236">
        <v>0</v>
      </c>
      <c r="E236">
        <v>4.9638900000000004E-7</v>
      </c>
      <c r="F236">
        <f t="shared" si="21"/>
        <v>0</v>
      </c>
      <c r="G236">
        <f t="shared" si="22"/>
        <v>2.2892402531538667E-9</v>
      </c>
      <c r="H236">
        <f t="shared" si="18"/>
        <v>0</v>
      </c>
      <c r="I236">
        <f t="shared" si="19"/>
        <v>1.805806561331472E-4</v>
      </c>
      <c r="K236">
        <f t="shared" si="20"/>
        <v>0</v>
      </c>
      <c r="L236">
        <f t="shared" si="23"/>
        <v>0</v>
      </c>
    </row>
    <row r="237" spans="1:12">
      <c r="A237" s="2"/>
      <c r="C237" s="3">
        <v>2.3981469925839103</v>
      </c>
      <c r="D237">
        <v>0</v>
      </c>
      <c r="E237">
        <v>4.9638900000000004E-7</v>
      </c>
      <c r="F237">
        <f t="shared" si="21"/>
        <v>0</v>
      </c>
      <c r="G237">
        <f t="shared" si="22"/>
        <v>2.2980961148682329E-9</v>
      </c>
      <c r="H237">
        <f t="shared" si="18"/>
        <v>0</v>
      </c>
      <c r="I237">
        <f t="shared" si="19"/>
        <v>1.805806561331472E-4</v>
      </c>
      <c r="K237">
        <f t="shared" si="20"/>
        <v>0</v>
      </c>
      <c r="L237">
        <f t="shared" si="23"/>
        <v>0</v>
      </c>
    </row>
    <row r="238" spans="1:12">
      <c r="A238" s="2"/>
      <c r="C238" s="3">
        <v>2.4027945642749642</v>
      </c>
      <c r="D238">
        <v>0</v>
      </c>
      <c r="E238">
        <v>4.9638900000000004E-7</v>
      </c>
      <c r="F238">
        <f t="shared" si="21"/>
        <v>0</v>
      </c>
      <c r="G238">
        <f t="shared" si="22"/>
        <v>2.3070034641505534E-9</v>
      </c>
      <c r="H238">
        <f t="shared" si="18"/>
        <v>0</v>
      </c>
      <c r="I238">
        <f t="shared" si="19"/>
        <v>1.805806561331472E-4</v>
      </c>
      <c r="K238">
        <f t="shared" si="20"/>
        <v>0</v>
      </c>
      <c r="L238">
        <f t="shared" si="23"/>
        <v>0</v>
      </c>
    </row>
    <row r="239" spans="1:12">
      <c r="A239" s="2"/>
      <c r="C239" s="3">
        <v>2.4074601847881199</v>
      </c>
      <c r="D239">
        <v>0</v>
      </c>
      <c r="E239">
        <v>4.9638900000000004E-7</v>
      </c>
      <c r="F239">
        <f t="shared" si="21"/>
        <v>0</v>
      </c>
      <c r="G239">
        <f t="shared" si="22"/>
        <v>2.315962700904828E-9</v>
      </c>
      <c r="H239">
        <f t="shared" si="18"/>
        <v>0</v>
      </c>
      <c r="I239">
        <f t="shared" si="19"/>
        <v>1.805806561331472E-4</v>
      </c>
      <c r="K239">
        <f t="shared" si="20"/>
        <v>0</v>
      </c>
      <c r="L239">
        <f t="shared" si="23"/>
        <v>0</v>
      </c>
    </row>
    <row r="240" spans="1:12">
      <c r="A240" s="2"/>
      <c r="C240" s="3">
        <v>2.4121439594666954</v>
      </c>
      <c r="D240">
        <v>0</v>
      </c>
      <c r="E240">
        <v>4.9638900000000004E-7</v>
      </c>
      <c r="F240">
        <f t="shared" si="21"/>
        <v>0</v>
      </c>
      <c r="G240">
        <f t="shared" si="22"/>
        <v>2.3249742289234154E-9</v>
      </c>
      <c r="H240">
        <f t="shared" si="18"/>
        <v>0</v>
      </c>
      <c r="I240">
        <f t="shared" si="19"/>
        <v>1.805806561331472E-4</v>
      </c>
      <c r="K240">
        <f t="shared" si="20"/>
        <v>0</v>
      </c>
      <c r="L240">
        <f t="shared" si="23"/>
        <v>0</v>
      </c>
    </row>
    <row r="241" spans="1:12">
      <c r="A241" s="2"/>
      <c r="C241" s="3">
        <v>2.4168459944754028</v>
      </c>
      <c r="D241">
        <v>0</v>
      </c>
      <c r="E241">
        <v>4.9638900000000004E-7</v>
      </c>
      <c r="F241">
        <f t="shared" si="21"/>
        <v>0</v>
      </c>
      <c r="G241">
        <f t="shared" si="22"/>
        <v>2.3340384559372938E-9</v>
      </c>
      <c r="H241">
        <f t="shared" si="18"/>
        <v>0</v>
      </c>
      <c r="I241">
        <f t="shared" si="19"/>
        <v>1.805806561331472E-4</v>
      </c>
      <c r="K241">
        <f t="shared" si="20"/>
        <v>0</v>
      </c>
      <c r="L241">
        <f t="shared" si="23"/>
        <v>0</v>
      </c>
    </row>
    <row r="242" spans="1:12">
      <c r="A242" s="2"/>
      <c r="C242" s="3">
        <v>2.4215663968083625</v>
      </c>
      <c r="D242">
        <v>0</v>
      </c>
      <c r="E242">
        <v>4.9638900000000004E-7</v>
      </c>
      <c r="F242">
        <f t="shared" si="21"/>
        <v>0</v>
      </c>
      <c r="G242">
        <f t="shared" si="22"/>
        <v>2.3431557936555188E-9</v>
      </c>
      <c r="H242">
        <f t="shared" si="18"/>
        <v>0</v>
      </c>
      <c r="I242">
        <f t="shared" si="19"/>
        <v>1.805806561331472E-4</v>
      </c>
      <c r="K242">
        <f t="shared" si="20"/>
        <v>0</v>
      </c>
      <c r="L242">
        <f t="shared" si="23"/>
        <v>0</v>
      </c>
    </row>
    <row r="243" spans="1:12">
      <c r="A243" s="2"/>
      <c r="C243" s="3">
        <v>2.4263052742972238</v>
      </c>
      <c r="D243">
        <v>0</v>
      </c>
      <c r="E243">
        <v>4.9638900000000004E-7</v>
      </c>
      <c r="F243">
        <f t="shared" si="21"/>
        <v>0</v>
      </c>
      <c r="G243">
        <f t="shared" si="22"/>
        <v>2.352326657818352E-9</v>
      </c>
      <c r="H243">
        <f t="shared" si="18"/>
        <v>0</v>
      </c>
      <c r="I243">
        <f t="shared" si="19"/>
        <v>1.805806561331472E-4</v>
      </c>
      <c r="K243">
        <f t="shared" si="20"/>
        <v>0</v>
      </c>
      <c r="L243">
        <f t="shared" si="23"/>
        <v>0</v>
      </c>
    </row>
    <row r="244" spans="1:12">
      <c r="A244" s="2"/>
      <c r="C244" s="3">
        <v>2.4310627356193755</v>
      </c>
      <c r="D244">
        <v>0</v>
      </c>
      <c r="E244">
        <v>4.9638900000000004E-7</v>
      </c>
      <c r="F244">
        <f t="shared" si="21"/>
        <v>0</v>
      </c>
      <c r="G244">
        <f t="shared" si="22"/>
        <v>2.3615514682415667E-9</v>
      </c>
      <c r="H244">
        <f t="shared" si="18"/>
        <v>0</v>
      </c>
      <c r="I244">
        <f t="shared" si="19"/>
        <v>1.805806561331472E-4</v>
      </c>
      <c r="K244">
        <f t="shared" si="20"/>
        <v>0</v>
      </c>
      <c r="L244">
        <f t="shared" si="23"/>
        <v>0</v>
      </c>
    </row>
    <row r="245" spans="1:12">
      <c r="A245" s="2"/>
      <c r="C245" s="3">
        <v>2.4358388903062509</v>
      </c>
      <c r="D245">
        <v>0</v>
      </c>
      <c r="E245">
        <v>4.9638900000000004E-7</v>
      </c>
      <c r="F245">
        <f t="shared" si="21"/>
        <v>0</v>
      </c>
      <c r="G245">
        <f t="shared" si="22"/>
        <v>2.3708306488634042E-9</v>
      </c>
      <c r="H245">
        <f t="shared" si="18"/>
        <v>0</v>
      </c>
      <c r="I245">
        <f t="shared" si="19"/>
        <v>1.805806561331472E-4</v>
      </c>
      <c r="K245">
        <f t="shared" si="20"/>
        <v>0</v>
      </c>
      <c r="L245">
        <f t="shared" si="23"/>
        <v>0</v>
      </c>
    </row>
    <row r="246" spans="1:12">
      <c r="A246" s="2"/>
      <c r="C246" s="3">
        <v>2.4406338487517352</v>
      </c>
      <c r="D246">
        <v>0</v>
      </c>
      <c r="E246">
        <v>4.9638900000000004E-7</v>
      </c>
      <c r="F246">
        <f t="shared" si="21"/>
        <v>0</v>
      </c>
      <c r="G246">
        <f t="shared" si="22"/>
        <v>2.3801646277954945E-9</v>
      </c>
      <c r="H246">
        <f t="shared" si="18"/>
        <v>0</v>
      </c>
      <c r="I246">
        <f t="shared" si="19"/>
        <v>1.805806561331472E-4</v>
      </c>
      <c r="K246">
        <f t="shared" si="20"/>
        <v>0</v>
      </c>
      <c r="L246">
        <f t="shared" si="23"/>
        <v>0</v>
      </c>
    </row>
    <row r="247" spans="1:12">
      <c r="A247" s="2"/>
      <c r="C247" s="3">
        <v>2.4454477222206736</v>
      </c>
      <c r="D247">
        <v>0</v>
      </c>
      <c r="E247">
        <v>4.9638900000000004E-7</v>
      </c>
      <c r="F247">
        <f t="shared" si="21"/>
        <v>0</v>
      </c>
      <c r="G247">
        <f t="shared" si="22"/>
        <v>2.3895538373728972E-9</v>
      </c>
      <c r="H247">
        <f t="shared" si="18"/>
        <v>0</v>
      </c>
      <c r="I247">
        <f t="shared" si="19"/>
        <v>1.805806561331472E-4</v>
      </c>
      <c r="K247">
        <f t="shared" si="20"/>
        <v>0</v>
      </c>
      <c r="L247">
        <f t="shared" si="23"/>
        <v>0</v>
      </c>
    </row>
    <row r="248" spans="1:12">
      <c r="A248" s="2"/>
      <c r="C248" s="3">
        <v>2.4502806228574734</v>
      </c>
      <c r="D248">
        <v>0</v>
      </c>
      <c r="E248">
        <v>4.9638900000000004E-7</v>
      </c>
      <c r="F248">
        <f t="shared" si="21"/>
        <v>0</v>
      </c>
      <c r="G248">
        <f t="shared" si="22"/>
        <v>2.3989987142003929E-9</v>
      </c>
      <c r="H248">
        <f t="shared" si="18"/>
        <v>0</v>
      </c>
      <c r="I248">
        <f t="shared" si="19"/>
        <v>1.805806561331472E-4</v>
      </c>
      <c r="K248">
        <f t="shared" si="20"/>
        <v>0</v>
      </c>
      <c r="L248">
        <f t="shared" si="23"/>
        <v>0</v>
      </c>
    </row>
    <row r="249" spans="1:12">
      <c r="A249" s="2"/>
      <c r="C249" s="3">
        <v>2.4551326636948145</v>
      </c>
      <c r="D249">
        <v>0</v>
      </c>
      <c r="E249">
        <v>4.9638900000000004E-7</v>
      </c>
      <c r="F249">
        <f t="shared" si="21"/>
        <v>0</v>
      </c>
      <c r="G249">
        <f t="shared" si="22"/>
        <v>2.4084996992069327E-9</v>
      </c>
      <c r="H249">
        <f t="shared" si="18"/>
        <v>0</v>
      </c>
      <c r="I249">
        <f t="shared" si="19"/>
        <v>1.805806561331472E-4</v>
      </c>
      <c r="K249">
        <f t="shared" si="20"/>
        <v>0</v>
      </c>
      <c r="L249">
        <f t="shared" si="23"/>
        <v>0</v>
      </c>
    </row>
    <row r="250" spans="1:12">
      <c r="A250" s="2"/>
      <c r="C250" s="3">
        <v>2.4600039586624636</v>
      </c>
      <c r="D250">
        <v>0</v>
      </c>
      <c r="E250">
        <v>4.9638900000000004E-7</v>
      </c>
      <c r="F250">
        <f t="shared" si="21"/>
        <v>0</v>
      </c>
      <c r="G250">
        <f t="shared" si="22"/>
        <v>2.4180572376963408E-9</v>
      </c>
      <c r="H250">
        <f t="shared" si="18"/>
        <v>0</v>
      </c>
      <c r="I250">
        <f t="shared" si="19"/>
        <v>1.805806561331472E-4</v>
      </c>
      <c r="K250">
        <f t="shared" si="20"/>
        <v>0</v>
      </c>
      <c r="L250">
        <f t="shared" si="23"/>
        <v>0</v>
      </c>
    </row>
    <row r="251" spans="1:12">
      <c r="A251" s="2"/>
      <c r="C251" s="3">
        <v>2.4648946225961863</v>
      </c>
      <c r="D251">
        <v>0</v>
      </c>
      <c r="E251">
        <v>4.9638900000000004E-7</v>
      </c>
      <c r="F251">
        <f t="shared" si="21"/>
        <v>0</v>
      </c>
      <c r="G251">
        <f t="shared" si="22"/>
        <v>2.4276717793966911E-9</v>
      </c>
      <c r="H251">
        <f t="shared" si="18"/>
        <v>0</v>
      </c>
      <c r="I251">
        <f t="shared" si="19"/>
        <v>1.805806561331472E-4</v>
      </c>
      <c r="K251">
        <f t="shared" si="20"/>
        <v>0</v>
      </c>
      <c r="L251">
        <f t="shared" si="23"/>
        <v>0</v>
      </c>
    </row>
    <row r="252" spans="1:12">
      <c r="A252" s="2"/>
      <c r="C252" s="3">
        <v>2.4698047712467761</v>
      </c>
      <c r="D252">
        <v>0</v>
      </c>
      <c r="E252">
        <v>4.9638900000000004E-7</v>
      </c>
      <c r="F252">
        <f t="shared" si="21"/>
        <v>0</v>
      </c>
      <c r="G252">
        <f t="shared" si="22"/>
        <v>2.4373437785176242E-9</v>
      </c>
      <c r="H252">
        <f t="shared" si="18"/>
        <v>0</v>
      </c>
      <c r="I252">
        <f t="shared" si="19"/>
        <v>1.805806561331472E-4</v>
      </c>
      <c r="K252">
        <f t="shared" si="20"/>
        <v>0</v>
      </c>
      <c r="L252">
        <f t="shared" si="23"/>
        <v>0</v>
      </c>
    </row>
    <row r="253" spans="1:12">
      <c r="A253" s="2"/>
      <c r="C253" s="3">
        <v>2.4747345212891849</v>
      </c>
      <c r="D253">
        <v>0</v>
      </c>
      <c r="E253">
        <v>4.9638900000000004E-7</v>
      </c>
      <c r="F253">
        <f t="shared" si="21"/>
        <v>0</v>
      </c>
      <c r="G253">
        <f t="shared" si="22"/>
        <v>2.4470736938012667E-9</v>
      </c>
      <c r="H253">
        <f t="shared" si="18"/>
        <v>0</v>
      </c>
      <c r="I253">
        <f t="shared" si="19"/>
        <v>1.805806561331472E-4</v>
      </c>
      <c r="K253">
        <f t="shared" si="20"/>
        <v>0</v>
      </c>
      <c r="L253">
        <f t="shared" si="23"/>
        <v>0</v>
      </c>
    </row>
    <row r="254" spans="1:12">
      <c r="A254" s="2"/>
      <c r="C254" s="3">
        <v>2.4796839903317625</v>
      </c>
      <c r="D254">
        <v>0</v>
      </c>
      <c r="E254">
        <v>4.9638900000000004E-7</v>
      </c>
      <c r="F254">
        <f t="shared" si="21"/>
        <v>0</v>
      </c>
      <c r="G254">
        <f t="shared" si="22"/>
        <v>2.4568619885760211E-9</v>
      </c>
      <c r="H254">
        <f t="shared" si="18"/>
        <v>0</v>
      </c>
      <c r="I254">
        <f t="shared" si="19"/>
        <v>1.805806561331472E-4</v>
      </c>
      <c r="K254">
        <f t="shared" si="20"/>
        <v>0</v>
      </c>
      <c r="L254">
        <f t="shared" si="23"/>
        <v>0</v>
      </c>
    </row>
    <row r="255" spans="1:12">
      <c r="A255" s="2"/>
      <c r="C255" s="3">
        <v>2.4846532969256145</v>
      </c>
      <c r="D255">
        <v>0</v>
      </c>
      <c r="E255">
        <v>4.9638900000000004E-7</v>
      </c>
      <c r="F255">
        <f t="shared" si="21"/>
        <v>0</v>
      </c>
      <c r="G255">
        <f t="shared" si="22"/>
        <v>2.4667091308156428E-9</v>
      </c>
      <c r="H255">
        <f t="shared" si="18"/>
        <v>0</v>
      </c>
      <c r="I255">
        <f t="shared" si="19"/>
        <v>1.805806561331472E-4</v>
      </c>
      <c r="K255">
        <f t="shared" si="20"/>
        <v>0</v>
      </c>
      <c r="L255">
        <f t="shared" si="23"/>
        <v>0</v>
      </c>
    </row>
    <row r="256" spans="1:12">
      <c r="A256" s="2"/>
      <c r="C256" s="3">
        <v>2.4896425605740595</v>
      </c>
      <c r="D256">
        <v>0</v>
      </c>
      <c r="E256">
        <v>4.9638900000000004E-7</v>
      </c>
      <c r="F256">
        <f t="shared" si="21"/>
        <v>0</v>
      </c>
      <c r="G256">
        <f t="shared" si="22"/>
        <v>2.4766155931879583E-9</v>
      </c>
      <c r="H256">
        <f t="shared" si="18"/>
        <v>0</v>
      </c>
      <c r="I256">
        <f t="shared" si="19"/>
        <v>1.805806561331472E-4</v>
      </c>
      <c r="K256">
        <f t="shared" si="20"/>
        <v>0</v>
      </c>
      <c r="L256">
        <f t="shared" si="23"/>
        <v>0</v>
      </c>
    </row>
    <row r="257" spans="1:12">
      <c r="A257" s="2"/>
      <c r="C257" s="3">
        <v>2.4946519017422162</v>
      </c>
      <c r="D257">
        <v>0</v>
      </c>
      <c r="E257">
        <v>4.9638900000000004E-7</v>
      </c>
      <c r="F257">
        <f t="shared" si="21"/>
        <v>0</v>
      </c>
      <c r="G257">
        <f t="shared" si="22"/>
        <v>2.4865818531201142E-9</v>
      </c>
      <c r="H257">
        <f t="shared" si="18"/>
        <v>0</v>
      </c>
      <c r="I257">
        <f t="shared" si="19"/>
        <v>1.805806561331472E-4</v>
      </c>
      <c r="K257">
        <f t="shared" si="20"/>
        <v>0</v>
      </c>
      <c r="L257">
        <f t="shared" si="23"/>
        <v>0</v>
      </c>
    </row>
    <row r="258" spans="1:12">
      <c r="A258" s="2"/>
      <c r="C258" s="3">
        <v>2.4996814418666973</v>
      </c>
      <c r="D258">
        <v>0</v>
      </c>
      <c r="E258">
        <v>4.9638900000000004E-7</v>
      </c>
      <c r="F258">
        <f t="shared" si="21"/>
        <v>0</v>
      </c>
      <c r="G258">
        <f t="shared" si="22"/>
        <v>2.4966083928510444E-9</v>
      </c>
      <c r="H258">
        <f t="shared" si="18"/>
        <v>0</v>
      </c>
      <c r="I258">
        <f t="shared" si="19"/>
        <v>1.805806561331472E-4</v>
      </c>
      <c r="K258">
        <f t="shared" si="20"/>
        <v>0</v>
      </c>
      <c r="L258">
        <f t="shared" si="23"/>
        <v>0</v>
      </c>
    </row>
    <row r="259" spans="1:12">
      <c r="A259" s="2"/>
      <c r="C259" s="3">
        <v>2.5047313033654173</v>
      </c>
      <c r="D259">
        <v>0</v>
      </c>
      <c r="E259">
        <v>4.9638900000000004E-7</v>
      </c>
      <c r="F259">
        <f t="shared" si="21"/>
        <v>0</v>
      </c>
      <c r="G259">
        <f t="shared" si="22"/>
        <v>2.5066956994881215E-9</v>
      </c>
      <c r="H259">
        <f t="shared" si="18"/>
        <v>0</v>
      </c>
      <c r="I259">
        <f t="shared" si="19"/>
        <v>1.805806561331472E-4</v>
      </c>
      <c r="K259">
        <f t="shared" si="20"/>
        <v>0</v>
      </c>
      <c r="L259">
        <f t="shared" si="23"/>
        <v>0</v>
      </c>
    </row>
    <row r="260" spans="1:12">
      <c r="A260" s="2"/>
      <c r="C260" s="3">
        <v>2.5098016096475333</v>
      </c>
      <c r="D260">
        <v>0</v>
      </c>
      <c r="E260">
        <v>4.9638900000000004E-7</v>
      </c>
      <c r="F260">
        <f t="shared" si="21"/>
        <v>0</v>
      </c>
      <c r="G260">
        <f t="shared" si="22"/>
        <v>2.5168442650732899E-9</v>
      </c>
      <c r="H260">
        <f t="shared" si="18"/>
        <v>0</v>
      </c>
      <c r="I260">
        <f t="shared" si="19"/>
        <v>1.805806561331472E-4</v>
      </c>
      <c r="K260">
        <f t="shared" si="20"/>
        <v>0</v>
      </c>
      <c r="L260">
        <f t="shared" si="23"/>
        <v>0</v>
      </c>
    </row>
    <row r="261" spans="1:12">
      <c r="A261" s="2"/>
      <c r="C261" s="3">
        <v>2.5148924851234922</v>
      </c>
      <c r="D261">
        <v>0</v>
      </c>
      <c r="E261">
        <v>4.9638900000000004E-7</v>
      </c>
      <c r="F261">
        <f t="shared" si="21"/>
        <v>0</v>
      </c>
      <c r="G261">
        <f t="shared" si="22"/>
        <v>2.5270545866357517E-9</v>
      </c>
      <c r="H261">
        <f t="shared" ref="H261:H324" si="24">D261/$F$456</f>
        <v>0</v>
      </c>
      <c r="I261">
        <f t="shared" ref="I261:I324" si="25">E261/$G$456</f>
        <v>1.805806561331472E-4</v>
      </c>
      <c r="K261">
        <f t="shared" ref="K261:K324" si="26">H261*I261</f>
        <v>0</v>
      </c>
      <c r="L261">
        <f t="shared" si="23"/>
        <v>0</v>
      </c>
    </row>
    <row r="262" spans="1:12">
      <c r="A262" s="2"/>
      <c r="C262" s="3">
        <v>2.5200040552152068</v>
      </c>
      <c r="D262">
        <v>0</v>
      </c>
      <c r="E262">
        <v>4.9638900000000004E-7</v>
      </c>
      <c r="F262">
        <f t="shared" ref="F262:F325" si="27">D262*(C262-C261)</f>
        <v>0</v>
      </c>
      <c r="G262">
        <f t="shared" ref="G262:G325" si="28">E262*(C262-C261)</f>
        <v>2.5373271662561139E-9</v>
      </c>
      <c r="H262">
        <f t="shared" si="24"/>
        <v>0</v>
      </c>
      <c r="I262">
        <f t="shared" si="25"/>
        <v>1.805806561331472E-4</v>
      </c>
      <c r="K262">
        <f t="shared" si="26"/>
        <v>0</v>
      </c>
      <c r="L262">
        <f t="shared" ref="L262:L325" si="29">K262*(C262-C261)</f>
        <v>0</v>
      </c>
    </row>
    <row r="263" spans="1:12">
      <c r="A263" s="2"/>
      <c r="C263" s="3">
        <v>2.5251364463663575</v>
      </c>
      <c r="D263">
        <v>0</v>
      </c>
      <c r="E263">
        <v>4.9638900000000004E-7</v>
      </c>
      <c r="F263">
        <f t="shared" si="27"/>
        <v>0</v>
      </c>
      <c r="G263">
        <f t="shared" si="28"/>
        <v>2.5476625111285536E-9</v>
      </c>
      <c r="H263">
        <f t="shared" si="24"/>
        <v>0</v>
      </c>
      <c r="I263">
        <f t="shared" si="25"/>
        <v>1.805806561331472E-4</v>
      </c>
      <c r="K263">
        <f t="shared" si="26"/>
        <v>0</v>
      </c>
      <c r="L263">
        <f t="shared" si="29"/>
        <v>0</v>
      </c>
    </row>
    <row r="264" spans="1:12">
      <c r="A264" s="2"/>
      <c r="C264" s="3">
        <v>2.5302897860528195</v>
      </c>
      <c r="D264">
        <v>0</v>
      </c>
      <c r="E264">
        <v>4.9638900000000004E-7</v>
      </c>
      <c r="F264">
        <f t="shared" si="27"/>
        <v>0</v>
      </c>
      <c r="G264">
        <f t="shared" si="28"/>
        <v>2.5580611336232021E-9</v>
      </c>
      <c r="H264">
        <f t="shared" si="24"/>
        <v>0</v>
      </c>
      <c r="I264">
        <f t="shared" si="25"/>
        <v>1.805806561331472E-4</v>
      </c>
      <c r="K264">
        <f t="shared" si="26"/>
        <v>0</v>
      </c>
      <c r="L264">
        <f t="shared" si="29"/>
        <v>0</v>
      </c>
    </row>
    <row r="265" spans="1:12">
      <c r="A265" s="2"/>
      <c r="C265" s="3">
        <v>2.5354642027932139</v>
      </c>
      <c r="D265">
        <v>0</v>
      </c>
      <c r="E265">
        <v>4.9638900000000004E-7</v>
      </c>
      <c r="F265">
        <f t="shared" si="27"/>
        <v>0</v>
      </c>
      <c r="G265">
        <f t="shared" si="28"/>
        <v>2.5685235513476497E-9</v>
      </c>
      <c r="H265">
        <f t="shared" si="24"/>
        <v>0</v>
      </c>
      <c r="I265">
        <f t="shared" si="25"/>
        <v>1.805806561331472E-4</v>
      </c>
      <c r="K265">
        <f t="shared" si="26"/>
        <v>0</v>
      </c>
      <c r="L265">
        <f t="shared" si="29"/>
        <v>0</v>
      </c>
    </row>
    <row r="266" spans="1:12">
      <c r="A266" s="2"/>
      <c r="C266" s="3">
        <v>2.5406598261595934</v>
      </c>
      <c r="D266">
        <v>0</v>
      </c>
      <c r="E266">
        <v>4.9638900000000004E-7</v>
      </c>
      <c r="F266">
        <f t="shared" si="27"/>
        <v>0</v>
      </c>
      <c r="G266">
        <f t="shared" si="28"/>
        <v>2.5790502872137364E-9</v>
      </c>
      <c r="H266">
        <f t="shared" si="24"/>
        <v>0</v>
      </c>
      <c r="I266">
        <f t="shared" si="25"/>
        <v>1.805806561331472E-4</v>
      </c>
      <c r="K266">
        <f t="shared" si="26"/>
        <v>0</v>
      </c>
      <c r="L266">
        <f t="shared" si="29"/>
        <v>0</v>
      </c>
    </row>
    <row r="267" spans="1:12">
      <c r="A267" s="2"/>
      <c r="C267" s="3">
        <v>2.5458767867882579</v>
      </c>
      <c r="D267">
        <v>0</v>
      </c>
      <c r="E267">
        <v>4.9638900000000004E-7</v>
      </c>
      <c r="F267">
        <f t="shared" si="27"/>
        <v>0</v>
      </c>
      <c r="G267">
        <f t="shared" si="28"/>
        <v>2.5896418695021436E-9</v>
      </c>
      <c r="H267">
        <f t="shared" si="24"/>
        <v>0</v>
      </c>
      <c r="I267">
        <f t="shared" si="25"/>
        <v>1.805806561331472E-4</v>
      </c>
      <c r="K267">
        <f t="shared" si="26"/>
        <v>0</v>
      </c>
      <c r="L267">
        <f t="shared" si="29"/>
        <v>0</v>
      </c>
    </row>
    <row r="268" spans="1:12">
      <c r="A268" s="2"/>
      <c r="C268" s="3">
        <v>2.5511152163907029</v>
      </c>
      <c r="D268">
        <v>0</v>
      </c>
      <c r="E268">
        <v>4.9638900000000004E-7</v>
      </c>
      <c r="F268">
        <f t="shared" si="27"/>
        <v>0</v>
      </c>
      <c r="G268">
        <f t="shared" si="28"/>
        <v>2.600298831928085E-9</v>
      </c>
      <c r="H268">
        <f t="shared" si="24"/>
        <v>0</v>
      </c>
      <c r="I268">
        <f t="shared" si="25"/>
        <v>1.805806561331472E-4</v>
      </c>
      <c r="K268">
        <f t="shared" si="26"/>
        <v>0</v>
      </c>
      <c r="L268">
        <f t="shared" si="29"/>
        <v>0</v>
      </c>
    </row>
    <row r="269" spans="1:12">
      <c r="A269" s="2"/>
      <c r="C269" s="3">
        <v>2.5563752477647048</v>
      </c>
      <c r="D269">
        <v>0</v>
      </c>
      <c r="E269">
        <v>4.9638900000000004E-7</v>
      </c>
      <c r="F269">
        <f t="shared" si="27"/>
        <v>0</v>
      </c>
      <c r="G269">
        <f t="shared" si="28"/>
        <v>2.6110217137094211E-9</v>
      </c>
      <c r="H269">
        <f t="shared" si="24"/>
        <v>0</v>
      </c>
      <c r="I269">
        <f t="shared" si="25"/>
        <v>1.805806561331472E-4</v>
      </c>
      <c r="K269">
        <f t="shared" si="26"/>
        <v>0</v>
      </c>
      <c r="L269">
        <f t="shared" si="29"/>
        <v>0</v>
      </c>
    </row>
    <row r="270" spans="1:12">
      <c r="A270" s="2"/>
      <c r="C270" s="3">
        <v>2.5616570148055402</v>
      </c>
      <c r="D270">
        <v>0</v>
      </c>
      <c r="E270">
        <v>4.9638900000000004E-7</v>
      </c>
      <c r="F270">
        <f t="shared" si="27"/>
        <v>0</v>
      </c>
      <c r="G270">
        <f t="shared" si="28"/>
        <v>2.6218110596332354E-9</v>
      </c>
      <c r="H270">
        <f t="shared" si="24"/>
        <v>0</v>
      </c>
      <c r="I270">
        <f t="shared" si="25"/>
        <v>1.805806561331472E-4</v>
      </c>
      <c r="K270">
        <f t="shared" si="26"/>
        <v>0</v>
      </c>
      <c r="L270">
        <f t="shared" si="29"/>
        <v>0</v>
      </c>
    </row>
    <row r="271" spans="1:12">
      <c r="A271" s="2"/>
      <c r="C271" s="3">
        <v>2.5669606525173525</v>
      </c>
      <c r="D271">
        <v>0</v>
      </c>
      <c r="E271">
        <v>4.9638900000000004E-7</v>
      </c>
      <c r="F271">
        <f t="shared" si="27"/>
        <v>0</v>
      </c>
      <c r="G271">
        <f t="shared" si="28"/>
        <v>2.6326674201287977E-9</v>
      </c>
      <c r="H271">
        <f t="shared" si="24"/>
        <v>0</v>
      </c>
      <c r="I271">
        <f t="shared" si="25"/>
        <v>1.805806561331472E-4</v>
      </c>
      <c r="K271">
        <f t="shared" si="26"/>
        <v>0</v>
      </c>
      <c r="L271">
        <f t="shared" si="29"/>
        <v>0</v>
      </c>
    </row>
    <row r="272" spans="1:12">
      <c r="A272" s="2"/>
      <c r="C272" s="3">
        <v>2.5722862970246507</v>
      </c>
      <c r="D272">
        <v>0</v>
      </c>
      <c r="E272">
        <v>0</v>
      </c>
      <c r="F272">
        <f t="shared" si="27"/>
        <v>0</v>
      </c>
      <c r="G272">
        <f t="shared" si="28"/>
        <v>0</v>
      </c>
      <c r="H272">
        <f t="shared" si="24"/>
        <v>0</v>
      </c>
      <c r="I272">
        <f t="shared" si="25"/>
        <v>0</v>
      </c>
      <c r="K272">
        <f t="shared" si="26"/>
        <v>0</v>
      </c>
      <c r="L272">
        <f t="shared" si="29"/>
        <v>0</v>
      </c>
    </row>
    <row r="273" spans="1:12">
      <c r="A273" s="2"/>
      <c r="C273" s="3">
        <v>2.5776340855839535</v>
      </c>
      <c r="D273">
        <v>0</v>
      </c>
      <c r="E273">
        <v>0</v>
      </c>
      <c r="F273">
        <f t="shared" si="27"/>
        <v>0</v>
      </c>
      <c r="G273">
        <f t="shared" si="28"/>
        <v>0</v>
      </c>
      <c r="H273">
        <f t="shared" si="24"/>
        <v>0</v>
      </c>
      <c r="I273">
        <f t="shared" si="25"/>
        <v>0</v>
      </c>
      <c r="K273">
        <f t="shared" si="26"/>
        <v>0</v>
      </c>
      <c r="L273">
        <f t="shared" si="29"/>
        <v>0</v>
      </c>
    </row>
    <row r="274" spans="1:12">
      <c r="A274" s="2"/>
      <c r="C274">
        <v>2.5830041565955866</v>
      </c>
      <c r="D274">
        <v>0</v>
      </c>
      <c r="E274">
        <v>0</v>
      </c>
      <c r="F274">
        <f t="shared" si="27"/>
        <v>0</v>
      </c>
      <c r="G274">
        <f t="shared" si="28"/>
        <v>0</v>
      </c>
      <c r="H274">
        <f t="shared" si="24"/>
        <v>0</v>
      </c>
      <c r="I274">
        <f t="shared" si="25"/>
        <v>0</v>
      </c>
      <c r="K274">
        <f t="shared" si="26"/>
        <v>0</v>
      </c>
      <c r="L274">
        <f t="shared" si="29"/>
        <v>0</v>
      </c>
    </row>
    <row r="275" spans="1:12">
      <c r="A275" s="2"/>
      <c r="C275">
        <v>2.5883966496156194</v>
      </c>
      <c r="D275">
        <v>0</v>
      </c>
      <c r="E275">
        <v>0</v>
      </c>
      <c r="F275">
        <f t="shared" si="27"/>
        <v>0</v>
      </c>
      <c r="G275">
        <f t="shared" si="28"/>
        <v>0</v>
      </c>
      <c r="H275">
        <f t="shared" si="24"/>
        <v>0</v>
      </c>
      <c r="I275">
        <f t="shared" si="25"/>
        <v>0</v>
      </c>
      <c r="K275">
        <f t="shared" si="26"/>
        <v>0</v>
      </c>
      <c r="L275">
        <f t="shared" si="29"/>
        <v>0</v>
      </c>
    </row>
    <row r="276" spans="1:12">
      <c r="A276" s="2"/>
      <c r="C276">
        <v>2.593811705367953</v>
      </c>
      <c r="D276">
        <v>0</v>
      </c>
      <c r="E276">
        <v>0</v>
      </c>
      <c r="F276">
        <f t="shared" si="27"/>
        <v>0</v>
      </c>
      <c r="G276">
        <f t="shared" si="28"/>
        <v>0</v>
      </c>
      <c r="H276">
        <f t="shared" si="24"/>
        <v>0</v>
      </c>
      <c r="I276">
        <f t="shared" si="25"/>
        <v>0</v>
      </c>
      <c r="K276">
        <f t="shared" si="26"/>
        <v>0</v>
      </c>
      <c r="L276">
        <f t="shared" si="29"/>
        <v>0</v>
      </c>
    </row>
    <row r="277" spans="1:12">
      <c r="A277" s="2"/>
      <c r="C277">
        <v>2.5992494657565652</v>
      </c>
      <c r="D277">
        <v>0</v>
      </c>
      <c r="E277">
        <v>0</v>
      </c>
      <c r="F277">
        <f t="shared" si="27"/>
        <v>0</v>
      </c>
      <c r="G277">
        <f t="shared" si="28"/>
        <v>0</v>
      </c>
      <c r="H277">
        <f t="shared" si="24"/>
        <v>0</v>
      </c>
      <c r="I277">
        <f t="shared" si="25"/>
        <v>0</v>
      </c>
      <c r="K277">
        <f t="shared" si="26"/>
        <v>0</v>
      </c>
      <c r="L277">
        <f t="shared" si="29"/>
        <v>0</v>
      </c>
    </row>
    <row r="278" spans="1:12">
      <c r="A278" s="2"/>
      <c r="C278">
        <v>2.6047100738779023</v>
      </c>
      <c r="D278">
        <v>0</v>
      </c>
      <c r="E278">
        <v>0</v>
      </c>
      <c r="F278">
        <f t="shared" si="27"/>
        <v>0</v>
      </c>
      <c r="G278">
        <f t="shared" si="28"/>
        <v>0</v>
      </c>
      <c r="H278">
        <f t="shared" si="24"/>
        <v>0</v>
      </c>
      <c r="I278">
        <f t="shared" si="25"/>
        <v>0</v>
      </c>
      <c r="K278">
        <f t="shared" si="26"/>
        <v>0</v>
      </c>
      <c r="L278">
        <f t="shared" si="29"/>
        <v>0</v>
      </c>
    </row>
    <row r="279" spans="1:12">
      <c r="A279" s="2"/>
      <c r="C279">
        <v>2.6101936740334346</v>
      </c>
      <c r="D279">
        <v>0</v>
      </c>
      <c r="E279">
        <v>0</v>
      </c>
      <c r="F279">
        <f t="shared" si="27"/>
        <v>0</v>
      </c>
      <c r="G279">
        <f t="shared" si="28"/>
        <v>0</v>
      </c>
      <c r="H279">
        <f t="shared" si="24"/>
        <v>0</v>
      </c>
      <c r="I279">
        <f t="shared" si="25"/>
        <v>0</v>
      </c>
      <c r="K279">
        <f t="shared" si="26"/>
        <v>0</v>
      </c>
      <c r="L279">
        <f t="shared" si="29"/>
        <v>0</v>
      </c>
    </row>
    <row r="280" spans="1:12">
      <c r="A280" s="2"/>
      <c r="C280">
        <v>2.6157004117423663</v>
      </c>
      <c r="D280">
        <v>0</v>
      </c>
      <c r="E280">
        <v>0</v>
      </c>
      <c r="F280">
        <f t="shared" si="27"/>
        <v>0</v>
      </c>
      <c r="G280">
        <f t="shared" si="28"/>
        <v>0</v>
      </c>
      <c r="H280">
        <f t="shared" si="24"/>
        <v>0</v>
      </c>
      <c r="I280">
        <f t="shared" si="25"/>
        <v>0</v>
      </c>
      <c r="K280">
        <f t="shared" si="26"/>
        <v>0</v>
      </c>
      <c r="L280">
        <f t="shared" si="29"/>
        <v>0</v>
      </c>
    </row>
    <row r="281" spans="1:12">
      <c r="A281" s="2"/>
      <c r="C281">
        <v>2.6212304337545067</v>
      </c>
      <c r="D281">
        <v>0</v>
      </c>
      <c r="E281">
        <v>0</v>
      </c>
      <c r="F281">
        <f t="shared" si="27"/>
        <v>0</v>
      </c>
      <c r="G281">
        <f t="shared" si="28"/>
        <v>0</v>
      </c>
      <c r="H281">
        <f t="shared" si="24"/>
        <v>0</v>
      </c>
      <c r="I281">
        <f t="shared" si="25"/>
        <v>0</v>
      </c>
      <c r="K281">
        <f t="shared" si="26"/>
        <v>0</v>
      </c>
      <c r="L281">
        <f t="shared" si="29"/>
        <v>0</v>
      </c>
    </row>
    <row r="282" spans="1:12">
      <c r="A282" s="2"/>
      <c r="C282">
        <v>2.6267838880633083</v>
      </c>
      <c r="D282">
        <v>0</v>
      </c>
      <c r="E282">
        <v>0</v>
      </c>
      <c r="F282">
        <f t="shared" si="27"/>
        <v>0</v>
      </c>
      <c r="G282">
        <f t="shared" si="28"/>
        <v>0</v>
      </c>
      <c r="H282">
        <f t="shared" si="24"/>
        <v>0</v>
      </c>
      <c r="I282">
        <f t="shared" si="25"/>
        <v>0</v>
      </c>
      <c r="K282">
        <f t="shared" si="26"/>
        <v>0</v>
      </c>
      <c r="L282">
        <f t="shared" si="29"/>
        <v>0</v>
      </c>
    </row>
    <row r="283" spans="1:12">
      <c r="A283" s="2"/>
      <c r="C283">
        <v>2.6323609239190691</v>
      </c>
      <c r="D283">
        <v>0</v>
      </c>
      <c r="E283">
        <v>0</v>
      </c>
      <c r="F283">
        <f t="shared" si="27"/>
        <v>0</v>
      </c>
      <c r="G283">
        <f t="shared" si="28"/>
        <v>0</v>
      </c>
      <c r="H283">
        <f t="shared" si="24"/>
        <v>0</v>
      </c>
      <c r="I283">
        <f t="shared" si="25"/>
        <v>0</v>
      </c>
      <c r="K283">
        <f t="shared" si="26"/>
        <v>0</v>
      </c>
      <c r="L283">
        <f t="shared" si="29"/>
        <v>0</v>
      </c>
    </row>
    <row r="284" spans="1:12">
      <c r="A284" s="2"/>
      <c r="C284">
        <v>2.637961691842301</v>
      </c>
      <c r="D284">
        <v>0</v>
      </c>
      <c r="E284">
        <v>0</v>
      </c>
      <c r="F284">
        <f t="shared" si="27"/>
        <v>0</v>
      </c>
      <c r="G284">
        <f t="shared" si="28"/>
        <v>0</v>
      </c>
      <c r="H284">
        <f t="shared" si="24"/>
        <v>0</v>
      </c>
      <c r="I284">
        <f t="shared" si="25"/>
        <v>0</v>
      </c>
      <c r="K284">
        <f t="shared" si="26"/>
        <v>0</v>
      </c>
      <c r="L284">
        <f t="shared" si="29"/>
        <v>0</v>
      </c>
    </row>
    <row r="285" spans="1:12">
      <c r="A285" s="2"/>
      <c r="C285">
        <v>2.6435863436372742</v>
      </c>
      <c r="D285">
        <v>0</v>
      </c>
      <c r="E285">
        <v>0</v>
      </c>
      <c r="F285">
        <f t="shared" si="27"/>
        <v>0</v>
      </c>
      <c r="G285">
        <f t="shared" si="28"/>
        <v>0</v>
      </c>
      <c r="H285">
        <f t="shared" si="24"/>
        <v>0</v>
      </c>
      <c r="I285">
        <f t="shared" si="25"/>
        <v>0</v>
      </c>
      <c r="K285">
        <f t="shared" si="26"/>
        <v>0</v>
      </c>
      <c r="L285">
        <f t="shared" si="29"/>
        <v>0</v>
      </c>
    </row>
    <row r="286" spans="1:12">
      <c r="A286" s="2"/>
      <c r="C286">
        <v>2.6492350324057301</v>
      </c>
      <c r="D286">
        <v>0</v>
      </c>
      <c r="E286">
        <v>0</v>
      </c>
      <c r="F286">
        <f t="shared" si="27"/>
        <v>0</v>
      </c>
      <c r="G286">
        <f t="shared" si="28"/>
        <v>0</v>
      </c>
      <c r="H286">
        <f t="shared" si="24"/>
        <v>0</v>
      </c>
      <c r="I286">
        <f t="shared" si="25"/>
        <v>0</v>
      </c>
      <c r="K286">
        <f t="shared" si="26"/>
        <v>0</v>
      </c>
      <c r="L286">
        <f t="shared" si="29"/>
        <v>0</v>
      </c>
    </row>
    <row r="287" spans="1:12">
      <c r="A287" s="2"/>
      <c r="C287">
        <v>2.6549079125607742</v>
      </c>
      <c r="D287">
        <v>0</v>
      </c>
      <c r="E287">
        <v>0</v>
      </c>
      <c r="F287">
        <f t="shared" si="27"/>
        <v>0</v>
      </c>
      <c r="G287">
        <f t="shared" si="28"/>
        <v>0</v>
      </c>
      <c r="H287">
        <f t="shared" si="24"/>
        <v>0</v>
      </c>
      <c r="I287">
        <f t="shared" si="25"/>
        <v>0</v>
      </c>
      <c r="K287">
        <f t="shared" si="26"/>
        <v>0</v>
      </c>
      <c r="L287">
        <f t="shared" si="29"/>
        <v>0</v>
      </c>
    </row>
    <row r="288" spans="1:12">
      <c r="A288" s="2"/>
      <c r="C288">
        <v>2.660605139840948</v>
      </c>
      <c r="D288">
        <v>0</v>
      </c>
      <c r="E288">
        <v>0</v>
      </c>
      <c r="F288">
        <f t="shared" si="27"/>
        <v>0</v>
      </c>
      <c r="G288">
        <f t="shared" si="28"/>
        <v>0</v>
      </c>
      <c r="H288">
        <f t="shared" si="24"/>
        <v>0</v>
      </c>
      <c r="I288">
        <f t="shared" si="25"/>
        <v>0</v>
      </c>
      <c r="K288">
        <f t="shared" si="26"/>
        <v>0</v>
      </c>
      <c r="L288">
        <f t="shared" si="29"/>
        <v>0</v>
      </c>
    </row>
    <row r="289" spans="1:12">
      <c r="A289" s="2"/>
      <c r="C289">
        <v>2.6663268713244763</v>
      </c>
      <c r="D289">
        <v>0</v>
      </c>
      <c r="E289">
        <v>0</v>
      </c>
      <c r="F289">
        <f t="shared" si="27"/>
        <v>0</v>
      </c>
      <c r="G289">
        <f t="shared" si="28"/>
        <v>0</v>
      </c>
      <c r="H289">
        <f t="shared" si="24"/>
        <v>0</v>
      </c>
      <c r="I289">
        <f t="shared" si="25"/>
        <v>0</v>
      </c>
      <c r="K289">
        <f t="shared" si="26"/>
        <v>0</v>
      </c>
      <c r="L289">
        <f t="shared" si="29"/>
        <v>0</v>
      </c>
    </row>
    <row r="290" spans="1:12">
      <c r="A290" s="2"/>
      <c r="C290">
        <v>2.6720732654437098</v>
      </c>
      <c r="D290">
        <v>0</v>
      </c>
      <c r="E290">
        <v>0</v>
      </c>
      <c r="F290">
        <f t="shared" si="27"/>
        <v>0</v>
      </c>
      <c r="G290">
        <f t="shared" si="28"/>
        <v>0</v>
      </c>
      <c r="H290">
        <f t="shared" si="24"/>
        <v>0</v>
      </c>
      <c r="I290">
        <f t="shared" si="25"/>
        <v>0</v>
      </c>
      <c r="K290">
        <f t="shared" si="26"/>
        <v>0</v>
      </c>
      <c r="L290">
        <f t="shared" si="29"/>
        <v>0</v>
      </c>
    </row>
    <row r="291" spans="1:12">
      <c r="A291" s="2"/>
      <c r="C291">
        <v>2.6778444819997445</v>
      </c>
      <c r="D291">
        <v>0</v>
      </c>
      <c r="E291">
        <v>0</v>
      </c>
      <c r="F291">
        <f t="shared" si="27"/>
        <v>0</v>
      </c>
      <c r="G291">
        <f t="shared" si="28"/>
        <v>0</v>
      </c>
      <c r="H291">
        <f t="shared" si="24"/>
        <v>0</v>
      </c>
      <c r="I291">
        <f t="shared" si="25"/>
        <v>0</v>
      </c>
      <c r="K291">
        <f t="shared" si="26"/>
        <v>0</v>
      </c>
      <c r="L291">
        <f t="shared" si="29"/>
        <v>0</v>
      </c>
    </row>
    <row r="292" spans="1:12">
      <c r="A292" s="2"/>
      <c r="C292">
        <v>2.683640682177233</v>
      </c>
      <c r="D292">
        <v>0</v>
      </c>
      <c r="E292">
        <v>0</v>
      </c>
      <c r="F292">
        <f t="shared" si="27"/>
        <v>0</v>
      </c>
      <c r="G292">
        <f t="shared" si="28"/>
        <v>0</v>
      </c>
      <c r="H292">
        <f t="shared" si="24"/>
        <v>0</v>
      </c>
      <c r="I292">
        <f t="shared" si="25"/>
        <v>0</v>
      </c>
      <c r="K292">
        <f t="shared" si="26"/>
        <v>0</v>
      </c>
      <c r="L292">
        <f t="shared" si="29"/>
        <v>0</v>
      </c>
    </row>
    <row r="293" spans="1:12">
      <c r="A293" s="2"/>
      <c r="C293">
        <v>2.689462028559396</v>
      </c>
      <c r="D293">
        <v>0</v>
      </c>
      <c r="E293">
        <v>0</v>
      </c>
      <c r="F293">
        <f t="shared" si="27"/>
        <v>0</v>
      </c>
      <c r="G293">
        <f t="shared" si="28"/>
        <v>0</v>
      </c>
      <c r="H293">
        <f t="shared" si="24"/>
        <v>0</v>
      </c>
      <c r="I293">
        <f t="shared" si="25"/>
        <v>0</v>
      </c>
      <c r="K293">
        <f t="shared" si="26"/>
        <v>0</v>
      </c>
      <c r="L293">
        <f t="shared" si="29"/>
        <v>0</v>
      </c>
    </row>
    <row r="294" spans="1:12">
      <c r="A294" s="2"/>
      <c r="C294">
        <v>2.6953086851432206</v>
      </c>
      <c r="D294">
        <v>0</v>
      </c>
      <c r="E294">
        <v>0</v>
      </c>
      <c r="F294">
        <f t="shared" si="27"/>
        <v>0</v>
      </c>
      <c r="G294">
        <f t="shared" si="28"/>
        <v>0</v>
      </c>
      <c r="H294">
        <f t="shared" si="24"/>
        <v>0</v>
      </c>
      <c r="I294">
        <f t="shared" si="25"/>
        <v>0</v>
      </c>
      <c r="K294">
        <f t="shared" si="26"/>
        <v>0</v>
      </c>
      <c r="L294">
        <f t="shared" si="29"/>
        <v>0</v>
      </c>
    </row>
    <row r="295" spans="1:12">
      <c r="A295" s="2"/>
      <c r="C295">
        <v>2.7011808173548619</v>
      </c>
      <c r="D295">
        <v>0</v>
      </c>
      <c r="E295">
        <v>0</v>
      </c>
      <c r="F295">
        <f t="shared" si="27"/>
        <v>0</v>
      </c>
      <c r="G295">
        <f t="shared" si="28"/>
        <v>0</v>
      </c>
      <c r="H295">
        <f t="shared" si="24"/>
        <v>0</v>
      </c>
      <c r="I295">
        <f t="shared" si="25"/>
        <v>0</v>
      </c>
      <c r="K295">
        <f t="shared" si="26"/>
        <v>0</v>
      </c>
      <c r="L295">
        <f t="shared" si="29"/>
        <v>0</v>
      </c>
    </row>
    <row r="296" spans="1:12">
      <c r="A296" s="2"/>
      <c r="C296">
        <v>2.707078592065244</v>
      </c>
      <c r="D296">
        <v>0</v>
      </c>
      <c r="E296">
        <v>0</v>
      </c>
      <c r="F296">
        <f t="shared" si="27"/>
        <v>0</v>
      </c>
      <c r="G296">
        <f t="shared" si="28"/>
        <v>0</v>
      </c>
      <c r="H296">
        <f t="shared" si="24"/>
        <v>0</v>
      </c>
      <c r="I296">
        <f t="shared" si="25"/>
        <v>0</v>
      </c>
      <c r="K296">
        <f t="shared" si="26"/>
        <v>0</v>
      </c>
      <c r="L296">
        <f t="shared" si="29"/>
        <v>0</v>
      </c>
    </row>
    <row r="297" spans="1:12">
      <c r="A297" s="2"/>
      <c r="C297">
        <v>2.7130021776058681</v>
      </c>
      <c r="D297">
        <v>0</v>
      </c>
      <c r="E297">
        <v>0</v>
      </c>
      <c r="F297">
        <f t="shared" si="27"/>
        <v>0</v>
      </c>
      <c r="G297">
        <f t="shared" si="28"/>
        <v>0</v>
      </c>
      <c r="H297">
        <f t="shared" si="24"/>
        <v>0</v>
      </c>
      <c r="I297">
        <f t="shared" si="25"/>
        <v>0</v>
      </c>
      <c r="K297">
        <f t="shared" si="26"/>
        <v>0</v>
      </c>
      <c r="L297">
        <f t="shared" si="29"/>
        <v>0</v>
      </c>
    </row>
    <row r="298" spans="1:12">
      <c r="A298" s="2"/>
      <c r="C298">
        <v>2.7189517437848281</v>
      </c>
      <c r="D298">
        <v>0</v>
      </c>
      <c r="E298">
        <v>0</v>
      </c>
      <c r="F298">
        <f t="shared" si="27"/>
        <v>0</v>
      </c>
      <c r="G298">
        <f t="shared" si="28"/>
        <v>0</v>
      </c>
      <c r="H298">
        <f t="shared" si="24"/>
        <v>0</v>
      </c>
      <c r="I298">
        <f t="shared" si="25"/>
        <v>0</v>
      </c>
      <c r="K298">
        <f t="shared" si="26"/>
        <v>0</v>
      </c>
      <c r="L298">
        <f t="shared" si="29"/>
        <v>0</v>
      </c>
    </row>
    <row r="299" spans="1:12">
      <c r="A299" s="2"/>
      <c r="C299">
        <v>2.7249274619030364</v>
      </c>
      <c r="D299">
        <v>0</v>
      </c>
      <c r="E299">
        <v>0</v>
      </c>
      <c r="F299">
        <f t="shared" si="27"/>
        <v>0</v>
      </c>
      <c r="G299">
        <f t="shared" si="28"/>
        <v>0</v>
      </c>
      <c r="H299">
        <f t="shared" si="24"/>
        <v>0</v>
      </c>
      <c r="I299">
        <f t="shared" si="25"/>
        <v>0</v>
      </c>
      <c r="K299">
        <f t="shared" si="26"/>
        <v>0</v>
      </c>
      <c r="L299">
        <f t="shared" si="29"/>
        <v>0</v>
      </c>
    </row>
    <row r="300" spans="1:12">
      <c r="A300" s="2"/>
      <c r="C300">
        <v>2.7309295047706645</v>
      </c>
      <c r="D300">
        <v>0</v>
      </c>
      <c r="E300">
        <v>0</v>
      </c>
      <c r="F300">
        <f t="shared" si="27"/>
        <v>0</v>
      </c>
      <c r="G300">
        <f t="shared" si="28"/>
        <v>0</v>
      </c>
      <c r="H300">
        <f t="shared" si="24"/>
        <v>0</v>
      </c>
      <c r="I300">
        <f t="shared" si="25"/>
        <v>0</v>
      </c>
      <c r="K300">
        <f t="shared" si="26"/>
        <v>0</v>
      </c>
      <c r="L300">
        <f t="shared" si="29"/>
        <v>0</v>
      </c>
    </row>
    <row r="301" spans="1:12">
      <c r="A301" s="2"/>
      <c r="C301">
        <v>2.7369580467237999</v>
      </c>
      <c r="D301">
        <v>0</v>
      </c>
      <c r="E301">
        <v>0</v>
      </c>
      <c r="F301">
        <f t="shared" si="27"/>
        <v>0</v>
      </c>
      <c r="G301">
        <f t="shared" si="28"/>
        <v>0</v>
      </c>
      <c r="H301">
        <f t="shared" si="24"/>
        <v>0</v>
      </c>
      <c r="I301">
        <f t="shared" si="25"/>
        <v>0</v>
      </c>
      <c r="K301">
        <f t="shared" si="26"/>
        <v>0</v>
      </c>
      <c r="L301">
        <f t="shared" si="29"/>
        <v>0</v>
      </c>
    </row>
    <row r="302" spans="1:12">
      <c r="A302" s="2"/>
      <c r="C302">
        <v>2.7430132636413309</v>
      </c>
      <c r="D302">
        <v>0</v>
      </c>
      <c r="E302">
        <v>0</v>
      </c>
      <c r="F302">
        <f t="shared" si="27"/>
        <v>0</v>
      </c>
      <c r="G302">
        <f t="shared" si="28"/>
        <v>0</v>
      </c>
      <c r="H302">
        <f t="shared" si="24"/>
        <v>0</v>
      </c>
      <c r="I302">
        <f t="shared" si="25"/>
        <v>0</v>
      </c>
      <c r="K302">
        <f t="shared" si="26"/>
        <v>0</v>
      </c>
      <c r="L302">
        <f t="shared" si="29"/>
        <v>0</v>
      </c>
    </row>
    <row r="303" spans="1:12">
      <c r="A303" s="2"/>
      <c r="C303">
        <v>2.7490953329620438</v>
      </c>
      <c r="D303">
        <v>0</v>
      </c>
      <c r="E303">
        <v>0</v>
      </c>
      <c r="F303">
        <f t="shared" si="27"/>
        <v>0</v>
      </c>
      <c r="G303">
        <f t="shared" si="28"/>
        <v>0</v>
      </c>
      <c r="H303">
        <f t="shared" si="24"/>
        <v>0</v>
      </c>
      <c r="I303">
        <f t="shared" si="25"/>
        <v>0</v>
      </c>
      <c r="K303">
        <f t="shared" si="26"/>
        <v>0</v>
      </c>
      <c r="L303">
        <f t="shared" si="29"/>
        <v>0</v>
      </c>
    </row>
    <row r="304" spans="1:12">
      <c r="A304" s="2"/>
      <c r="C304">
        <v>2.7552044337019588</v>
      </c>
      <c r="D304">
        <v>0</v>
      </c>
      <c r="E304">
        <v>0</v>
      </c>
      <c r="F304">
        <f t="shared" si="27"/>
        <v>0</v>
      </c>
      <c r="G304">
        <f t="shared" si="28"/>
        <v>0</v>
      </c>
      <c r="H304">
        <f t="shared" si="24"/>
        <v>0</v>
      </c>
      <c r="I304">
        <f t="shared" si="25"/>
        <v>0</v>
      </c>
      <c r="K304">
        <f t="shared" si="26"/>
        <v>0</v>
      </c>
      <c r="L304">
        <f t="shared" si="29"/>
        <v>0</v>
      </c>
    </row>
    <row r="305" spans="1:12">
      <c r="A305" s="2"/>
      <c r="C305">
        <v>2.7613407464718969</v>
      </c>
      <c r="D305">
        <v>0</v>
      </c>
      <c r="E305">
        <v>0</v>
      </c>
      <c r="F305">
        <f t="shared" si="27"/>
        <v>0</v>
      </c>
      <c r="G305">
        <f t="shared" si="28"/>
        <v>0</v>
      </c>
      <c r="H305">
        <f t="shared" si="24"/>
        <v>0</v>
      </c>
      <c r="I305">
        <f t="shared" si="25"/>
        <v>0</v>
      </c>
      <c r="K305">
        <f t="shared" si="26"/>
        <v>0</v>
      </c>
      <c r="L305">
        <f t="shared" si="29"/>
        <v>0</v>
      </c>
    </row>
    <row r="306" spans="1:12">
      <c r="A306" s="2"/>
      <c r="C306">
        <v>2.7675044534952713</v>
      </c>
      <c r="D306">
        <v>0</v>
      </c>
      <c r="E306">
        <v>0</v>
      </c>
      <c r="F306">
        <f t="shared" si="27"/>
        <v>0</v>
      </c>
      <c r="G306">
        <f t="shared" si="28"/>
        <v>0</v>
      </c>
      <c r="H306">
        <f t="shared" si="24"/>
        <v>0</v>
      </c>
      <c r="I306">
        <f t="shared" si="25"/>
        <v>0</v>
      </c>
      <c r="K306">
        <f t="shared" si="26"/>
        <v>0</v>
      </c>
      <c r="L306">
        <f t="shared" si="29"/>
        <v>0</v>
      </c>
    </row>
    <row r="307" spans="1:12">
      <c r="A307" s="2"/>
      <c r="C307">
        <v>2.7736957386261336</v>
      </c>
      <c r="D307">
        <v>0</v>
      </c>
      <c r="E307">
        <v>0</v>
      </c>
      <c r="F307">
        <f t="shared" si="27"/>
        <v>0</v>
      </c>
      <c r="G307">
        <f t="shared" si="28"/>
        <v>0</v>
      </c>
      <c r="H307">
        <f t="shared" si="24"/>
        <v>0</v>
      </c>
      <c r="I307">
        <f t="shared" si="25"/>
        <v>0</v>
      </c>
      <c r="K307">
        <f t="shared" si="26"/>
        <v>0</v>
      </c>
      <c r="L307">
        <f t="shared" si="29"/>
        <v>0</v>
      </c>
    </row>
    <row r="308" spans="1:12">
      <c r="A308" s="2"/>
      <c r="C308">
        <v>2.7799147873674475</v>
      </c>
      <c r="D308">
        <v>0</v>
      </c>
      <c r="E308">
        <v>0</v>
      </c>
      <c r="F308">
        <f t="shared" si="27"/>
        <v>0</v>
      </c>
      <c r="G308">
        <f t="shared" si="28"/>
        <v>0</v>
      </c>
      <c r="H308">
        <f t="shared" si="24"/>
        <v>0</v>
      </c>
      <c r="I308">
        <f t="shared" si="25"/>
        <v>0</v>
      </c>
      <c r="K308">
        <f t="shared" si="26"/>
        <v>0</v>
      </c>
      <c r="L308">
        <f t="shared" si="29"/>
        <v>0</v>
      </c>
    </row>
    <row r="309" spans="1:12">
      <c r="A309" s="2"/>
      <c r="C309">
        <v>2.7861617868896214</v>
      </c>
      <c r="D309">
        <v>0</v>
      </c>
      <c r="E309">
        <v>0</v>
      </c>
      <c r="F309">
        <f t="shared" si="27"/>
        <v>0</v>
      </c>
      <c r="G309">
        <f t="shared" si="28"/>
        <v>0</v>
      </c>
      <c r="H309">
        <f t="shared" si="24"/>
        <v>0</v>
      </c>
      <c r="I309">
        <f t="shared" si="25"/>
        <v>0</v>
      </c>
      <c r="K309">
        <f t="shared" si="26"/>
        <v>0</v>
      </c>
      <c r="L309">
        <f t="shared" si="29"/>
        <v>0</v>
      </c>
    </row>
    <row r="310" spans="1:12">
      <c r="A310" s="2"/>
      <c r="C310">
        <v>2.7924369260492834</v>
      </c>
      <c r="D310">
        <v>0</v>
      </c>
      <c r="E310">
        <v>0</v>
      </c>
      <c r="F310">
        <f t="shared" si="27"/>
        <v>0</v>
      </c>
      <c r="G310">
        <f t="shared" si="28"/>
        <v>0</v>
      </c>
      <c r="H310">
        <f t="shared" si="24"/>
        <v>0</v>
      </c>
      <c r="I310">
        <f t="shared" si="25"/>
        <v>0</v>
      </c>
      <c r="K310">
        <f t="shared" si="26"/>
        <v>0</v>
      </c>
      <c r="L310">
        <f t="shared" si="29"/>
        <v>0</v>
      </c>
    </row>
    <row r="311" spans="1:12">
      <c r="A311" s="2"/>
      <c r="C311">
        <v>2.7987403954083105</v>
      </c>
      <c r="D311">
        <v>0</v>
      </c>
      <c r="E311">
        <v>0</v>
      </c>
      <c r="F311">
        <f t="shared" si="27"/>
        <v>0</v>
      </c>
      <c r="G311">
        <f t="shared" si="28"/>
        <v>0</v>
      </c>
      <c r="H311">
        <f t="shared" si="24"/>
        <v>0</v>
      </c>
      <c r="I311">
        <f t="shared" si="25"/>
        <v>0</v>
      </c>
      <c r="K311">
        <f t="shared" si="26"/>
        <v>0</v>
      </c>
      <c r="L311">
        <f t="shared" si="29"/>
        <v>0</v>
      </c>
    </row>
    <row r="312" spans="1:12">
      <c r="A312" s="2"/>
      <c r="C312">
        <v>2.8050723872531256</v>
      </c>
      <c r="D312">
        <v>0</v>
      </c>
      <c r="E312">
        <v>0</v>
      </c>
      <c r="F312">
        <f t="shared" si="27"/>
        <v>0</v>
      </c>
      <c r="G312">
        <f t="shared" si="28"/>
        <v>0</v>
      </c>
      <c r="H312">
        <f t="shared" si="24"/>
        <v>0</v>
      </c>
      <c r="I312">
        <f t="shared" si="25"/>
        <v>0</v>
      </c>
      <c r="K312">
        <f t="shared" si="26"/>
        <v>0</v>
      </c>
      <c r="L312">
        <f t="shared" si="29"/>
        <v>0</v>
      </c>
    </row>
    <row r="313" spans="1:12">
      <c r="A313" s="2"/>
      <c r="C313">
        <v>2.8114330956142437</v>
      </c>
      <c r="D313">
        <v>0</v>
      </c>
      <c r="E313">
        <v>0</v>
      </c>
      <c r="F313">
        <f t="shared" si="27"/>
        <v>0</v>
      </c>
      <c r="G313">
        <f t="shared" si="28"/>
        <v>0</v>
      </c>
      <c r="H313">
        <f t="shared" si="24"/>
        <v>0</v>
      </c>
      <c r="I313">
        <f t="shared" si="25"/>
        <v>0</v>
      </c>
      <c r="K313">
        <f t="shared" si="26"/>
        <v>0</v>
      </c>
      <c r="L313">
        <f t="shared" si="29"/>
        <v>0</v>
      </c>
    </row>
    <row r="314" spans="1:12">
      <c r="A314" s="2"/>
      <c r="C314">
        <v>2.8178227162860949</v>
      </c>
      <c r="D314">
        <v>0</v>
      </c>
      <c r="E314">
        <v>0</v>
      </c>
      <c r="F314">
        <f t="shared" si="27"/>
        <v>0</v>
      </c>
      <c r="G314">
        <f t="shared" si="28"/>
        <v>0</v>
      </c>
      <c r="H314">
        <f t="shared" si="24"/>
        <v>0</v>
      </c>
      <c r="I314">
        <f t="shared" si="25"/>
        <v>0</v>
      </c>
      <c r="K314">
        <f t="shared" si="26"/>
        <v>0</v>
      </c>
      <c r="L314">
        <f t="shared" si="29"/>
        <v>0</v>
      </c>
    </row>
    <row r="315" spans="1:12">
      <c r="A315" s="2"/>
      <c r="C315">
        <v>2.8242414468471102</v>
      </c>
      <c r="D315">
        <v>0</v>
      </c>
      <c r="E315">
        <v>0</v>
      </c>
      <c r="F315">
        <f t="shared" si="27"/>
        <v>0</v>
      </c>
      <c r="G315">
        <f t="shared" si="28"/>
        <v>0</v>
      </c>
      <c r="H315">
        <f t="shared" si="24"/>
        <v>0</v>
      </c>
      <c r="I315">
        <f t="shared" si="25"/>
        <v>0</v>
      </c>
      <c r="K315">
        <f t="shared" si="26"/>
        <v>0</v>
      </c>
      <c r="L315">
        <f t="shared" si="29"/>
        <v>0</v>
      </c>
    </row>
    <row r="316" spans="1:12">
      <c r="A316" s="2"/>
      <c r="C316">
        <v>2.8306894866800949</v>
      </c>
      <c r="D316">
        <v>0</v>
      </c>
      <c r="E316">
        <v>0</v>
      </c>
      <c r="F316">
        <f t="shared" si="27"/>
        <v>0</v>
      </c>
      <c r="G316">
        <f t="shared" si="28"/>
        <v>0</v>
      </c>
      <c r="H316">
        <f t="shared" si="24"/>
        <v>0</v>
      </c>
      <c r="I316">
        <f t="shared" si="25"/>
        <v>0</v>
      </c>
      <c r="K316">
        <f t="shared" si="26"/>
        <v>0</v>
      </c>
      <c r="L316">
        <f t="shared" si="29"/>
        <v>0</v>
      </c>
    </row>
    <row r="317" spans="1:12">
      <c r="A317" s="2"/>
      <c r="C317">
        <v>2.8371670369928639</v>
      </c>
      <c r="D317">
        <v>0</v>
      </c>
      <c r="E317">
        <v>0</v>
      </c>
      <c r="F317">
        <f t="shared" si="27"/>
        <v>0</v>
      </c>
      <c r="G317">
        <f t="shared" si="28"/>
        <v>0</v>
      </c>
      <c r="H317">
        <f t="shared" si="24"/>
        <v>0</v>
      </c>
      <c r="I317">
        <f t="shared" si="25"/>
        <v>0</v>
      </c>
      <c r="K317">
        <f t="shared" si="26"/>
        <v>0</v>
      </c>
      <c r="L317">
        <f t="shared" si="29"/>
        <v>0</v>
      </c>
    </row>
    <row r="318" spans="1:12">
      <c r="A318" s="2"/>
      <c r="C318">
        <v>2.843674300839178</v>
      </c>
      <c r="D318">
        <v>0</v>
      </c>
      <c r="E318">
        <v>0</v>
      </c>
      <c r="F318">
        <f t="shared" si="27"/>
        <v>0</v>
      </c>
      <c r="G318">
        <f t="shared" si="28"/>
        <v>0</v>
      </c>
      <c r="H318">
        <f t="shared" si="24"/>
        <v>0</v>
      </c>
      <c r="I318">
        <f t="shared" si="25"/>
        <v>0</v>
      </c>
      <c r="K318">
        <f t="shared" si="26"/>
        <v>0</v>
      </c>
      <c r="L318">
        <f t="shared" si="29"/>
        <v>0</v>
      </c>
    </row>
    <row r="319" spans="1:12">
      <c r="A319" s="2"/>
      <c r="C319">
        <v>2.8502114831399576</v>
      </c>
      <c r="D319">
        <v>0</v>
      </c>
      <c r="E319">
        <v>0</v>
      </c>
      <c r="F319">
        <f t="shared" si="27"/>
        <v>0</v>
      </c>
      <c r="G319">
        <f t="shared" si="28"/>
        <v>0</v>
      </c>
      <c r="H319">
        <f t="shared" si="24"/>
        <v>0</v>
      </c>
      <c r="I319">
        <f t="shared" si="25"/>
        <v>0</v>
      </c>
      <c r="K319">
        <f t="shared" si="26"/>
        <v>0</v>
      </c>
      <c r="L319">
        <f t="shared" si="29"/>
        <v>0</v>
      </c>
    </row>
    <row r="320" spans="1:12">
      <c r="A320" s="2"/>
      <c r="C320">
        <v>2.8567787907047961</v>
      </c>
      <c r="D320">
        <v>0</v>
      </c>
      <c r="E320">
        <v>0</v>
      </c>
      <c r="F320">
        <f t="shared" si="27"/>
        <v>0</v>
      </c>
      <c r="G320">
        <f t="shared" si="28"/>
        <v>0</v>
      </c>
      <c r="H320">
        <f t="shared" si="24"/>
        <v>0</v>
      </c>
      <c r="I320">
        <f t="shared" si="25"/>
        <v>0</v>
      </c>
      <c r="K320">
        <f t="shared" si="26"/>
        <v>0</v>
      </c>
      <c r="L320">
        <f t="shared" si="29"/>
        <v>0</v>
      </c>
    </row>
    <row r="321" spans="1:12">
      <c r="A321" s="2"/>
      <c r="C321">
        <v>2.8633764322537685</v>
      </c>
      <c r="D321">
        <v>0</v>
      </c>
      <c r="E321">
        <v>0</v>
      </c>
      <c r="F321">
        <f t="shared" si="27"/>
        <v>0</v>
      </c>
      <c r="G321">
        <f t="shared" si="28"/>
        <v>0</v>
      </c>
      <c r="H321">
        <f t="shared" si="24"/>
        <v>0</v>
      </c>
      <c r="I321">
        <f t="shared" si="25"/>
        <v>0</v>
      </c>
      <c r="K321">
        <f t="shared" si="26"/>
        <v>0</v>
      </c>
      <c r="L321">
        <f t="shared" si="29"/>
        <v>0</v>
      </c>
    </row>
    <row r="322" spans="1:12">
      <c r="A322" s="2"/>
      <c r="C322">
        <v>2.8700046184395411</v>
      </c>
      <c r="D322">
        <v>0</v>
      </c>
      <c r="E322">
        <v>0</v>
      </c>
      <c r="F322">
        <f t="shared" si="27"/>
        <v>0</v>
      </c>
      <c r="G322">
        <f t="shared" si="28"/>
        <v>0</v>
      </c>
      <c r="H322">
        <f t="shared" si="24"/>
        <v>0</v>
      </c>
      <c r="I322">
        <f t="shared" si="25"/>
        <v>0</v>
      </c>
      <c r="K322">
        <f t="shared" si="26"/>
        <v>0</v>
      </c>
      <c r="L322">
        <f t="shared" si="29"/>
        <v>0</v>
      </c>
    </row>
    <row r="323" spans="1:12">
      <c r="A323" s="2"/>
      <c r="C323">
        <v>2.8766635618697944</v>
      </c>
      <c r="D323">
        <v>0</v>
      </c>
      <c r="E323">
        <v>0</v>
      </c>
      <c r="F323">
        <f t="shared" si="27"/>
        <v>0</v>
      </c>
      <c r="G323">
        <f t="shared" si="28"/>
        <v>0</v>
      </c>
      <c r="H323">
        <f t="shared" si="24"/>
        <v>0</v>
      </c>
      <c r="I323">
        <f t="shared" si="25"/>
        <v>0</v>
      </c>
      <c r="K323">
        <f t="shared" si="26"/>
        <v>0</v>
      </c>
      <c r="L323">
        <f t="shared" si="29"/>
        <v>0</v>
      </c>
    </row>
    <row r="324" spans="1:12">
      <c r="A324" s="2"/>
      <c r="C324">
        <v>2.8833534771299574</v>
      </c>
      <c r="D324">
        <v>0</v>
      </c>
      <c r="E324">
        <v>0</v>
      </c>
      <c r="F324">
        <f t="shared" si="27"/>
        <v>0</v>
      </c>
      <c r="G324">
        <f t="shared" si="28"/>
        <v>0</v>
      </c>
      <c r="H324">
        <f t="shared" si="24"/>
        <v>0</v>
      </c>
      <c r="I324">
        <f t="shared" si="25"/>
        <v>0</v>
      </c>
      <c r="K324">
        <f t="shared" si="26"/>
        <v>0</v>
      </c>
      <c r="L324">
        <f t="shared" si="29"/>
        <v>0</v>
      </c>
    </row>
    <row r="325" spans="1:12">
      <c r="A325" s="2"/>
      <c r="C325">
        <v>2.8900745808062505</v>
      </c>
      <c r="D325">
        <v>0</v>
      </c>
      <c r="E325">
        <v>0</v>
      </c>
      <c r="F325">
        <f t="shared" si="27"/>
        <v>0</v>
      </c>
      <c r="G325">
        <f t="shared" si="28"/>
        <v>0</v>
      </c>
      <c r="H325">
        <f t="shared" ref="H325:H388" si="30">D325/$F$456</f>
        <v>0</v>
      </c>
      <c r="I325">
        <f t="shared" ref="I325:I388" si="31">E325/$G$456</f>
        <v>0</v>
      </c>
      <c r="K325">
        <f t="shared" ref="K325:K388" si="32">H325*I325</f>
        <v>0</v>
      </c>
      <c r="L325">
        <f t="shared" si="29"/>
        <v>0</v>
      </c>
    </row>
    <row r="326" spans="1:12">
      <c r="A326" s="2"/>
      <c r="C326">
        <v>2.8968270915090693</v>
      </c>
      <c r="D326">
        <v>0</v>
      </c>
      <c r="E326">
        <v>0</v>
      </c>
      <c r="F326">
        <f t="shared" ref="F326:F389" si="33">D326*(C326-C325)</f>
        <v>0</v>
      </c>
      <c r="G326">
        <f t="shared" ref="G326:G389" si="34">E326*(C326-C325)</f>
        <v>0</v>
      </c>
      <c r="H326">
        <f t="shared" si="30"/>
        <v>0</v>
      </c>
      <c r="I326">
        <f t="shared" si="31"/>
        <v>0</v>
      </c>
      <c r="K326">
        <f t="shared" si="32"/>
        <v>0</v>
      </c>
      <c r="L326">
        <f t="shared" ref="L326:L389" si="35">K326*(C326-C325)</f>
        <v>0</v>
      </c>
    </row>
    <row r="327" spans="1:12">
      <c r="A327" s="2"/>
      <c r="C327">
        <v>2.9036112298966783</v>
      </c>
      <c r="D327">
        <v>0</v>
      </c>
      <c r="E327">
        <v>0</v>
      </c>
      <c r="F327">
        <f t="shared" si="33"/>
        <v>0</v>
      </c>
      <c r="G327">
        <f t="shared" si="34"/>
        <v>0</v>
      </c>
      <c r="H327">
        <f t="shared" si="30"/>
        <v>0</v>
      </c>
      <c r="I327">
        <f t="shared" si="31"/>
        <v>0</v>
      </c>
      <c r="K327">
        <f t="shared" si="32"/>
        <v>0</v>
      </c>
      <c r="L327">
        <f t="shared" si="35"/>
        <v>0</v>
      </c>
    </row>
    <row r="328" spans="1:12">
      <c r="A328" s="2"/>
      <c r="C328">
        <v>2.9104272186992524</v>
      </c>
      <c r="D328">
        <v>0</v>
      </c>
      <c r="E328">
        <v>0</v>
      </c>
      <c r="F328">
        <f t="shared" si="33"/>
        <v>0</v>
      </c>
      <c r="G328">
        <f t="shared" si="34"/>
        <v>0</v>
      </c>
      <c r="H328">
        <f t="shared" si="30"/>
        <v>0</v>
      </c>
      <c r="I328">
        <f t="shared" si="31"/>
        <v>0</v>
      </c>
      <c r="K328">
        <f t="shared" si="32"/>
        <v>0</v>
      </c>
      <c r="L328">
        <f t="shared" si="35"/>
        <v>0</v>
      </c>
    </row>
    <row r="329" spans="1:12">
      <c r="A329" s="2"/>
      <c r="C329">
        <v>2.9172752827432511</v>
      </c>
      <c r="D329">
        <v>0</v>
      </c>
      <c r="E329">
        <v>0</v>
      </c>
      <c r="F329">
        <f t="shared" si="33"/>
        <v>0</v>
      </c>
      <c r="G329">
        <f t="shared" si="34"/>
        <v>0</v>
      </c>
      <c r="H329">
        <f t="shared" si="30"/>
        <v>0</v>
      </c>
      <c r="I329">
        <f t="shared" si="31"/>
        <v>0</v>
      </c>
      <c r="K329">
        <f t="shared" si="32"/>
        <v>0</v>
      </c>
      <c r="L329">
        <f t="shared" si="35"/>
        <v>0</v>
      </c>
    </row>
    <row r="330" spans="1:12">
      <c r="A330" s="2"/>
      <c r="C330">
        <v>2.9241556489761358</v>
      </c>
      <c r="D330">
        <v>0</v>
      </c>
      <c r="E330">
        <v>0</v>
      </c>
      <c r="F330">
        <f t="shared" si="33"/>
        <v>0</v>
      </c>
      <c r="G330">
        <f t="shared" si="34"/>
        <v>0</v>
      </c>
      <c r="H330">
        <f t="shared" si="30"/>
        <v>0</v>
      </c>
      <c r="I330">
        <f t="shared" si="31"/>
        <v>0</v>
      </c>
      <c r="K330">
        <f t="shared" si="32"/>
        <v>0</v>
      </c>
      <c r="L330">
        <f t="shared" si="35"/>
        <v>0</v>
      </c>
    </row>
    <row r="331" spans="1:12">
      <c r="A331" s="2"/>
      <c r="C331">
        <v>2.9310685464914457</v>
      </c>
      <c r="D331">
        <v>0</v>
      </c>
      <c r="E331">
        <v>0</v>
      </c>
      <c r="F331">
        <f t="shared" si="33"/>
        <v>0</v>
      </c>
      <c r="G331">
        <f t="shared" si="34"/>
        <v>0</v>
      </c>
      <c r="H331">
        <f t="shared" si="30"/>
        <v>0</v>
      </c>
      <c r="I331">
        <f t="shared" si="31"/>
        <v>0</v>
      </c>
      <c r="K331">
        <f t="shared" si="32"/>
        <v>0</v>
      </c>
      <c r="L331">
        <f t="shared" si="35"/>
        <v>0</v>
      </c>
    </row>
    <row r="332" spans="1:12">
      <c r="A332" s="2"/>
      <c r="C332">
        <v>2.9380142065542221</v>
      </c>
      <c r="D332">
        <v>0</v>
      </c>
      <c r="E332">
        <v>0</v>
      </c>
      <c r="F332">
        <f t="shared" si="33"/>
        <v>0</v>
      </c>
      <c r="G332">
        <f t="shared" si="34"/>
        <v>0</v>
      </c>
      <c r="H332">
        <f t="shared" si="30"/>
        <v>0</v>
      </c>
      <c r="I332">
        <f t="shared" si="31"/>
        <v>0</v>
      </c>
      <c r="K332">
        <f t="shared" si="32"/>
        <v>0</v>
      </c>
      <c r="L332">
        <f t="shared" si="35"/>
        <v>0</v>
      </c>
    </row>
    <row r="333" spans="1:12">
      <c r="A333" s="2"/>
      <c r="C333">
        <v>2.9449928626267972</v>
      </c>
      <c r="D333">
        <v>0</v>
      </c>
      <c r="E333">
        <v>0</v>
      </c>
      <c r="F333">
        <f t="shared" si="33"/>
        <v>0</v>
      </c>
      <c r="G333">
        <f t="shared" si="34"/>
        <v>0</v>
      </c>
      <c r="H333">
        <f t="shared" si="30"/>
        <v>0</v>
      </c>
      <c r="I333">
        <f t="shared" si="31"/>
        <v>0</v>
      </c>
      <c r="K333">
        <f t="shared" si="32"/>
        <v>0</v>
      </c>
      <c r="L333">
        <f t="shared" si="35"/>
        <v>0</v>
      </c>
    </row>
    <row r="334" spans="1:12">
      <c r="A334" s="2"/>
      <c r="C334">
        <v>2.952004750394956</v>
      </c>
      <c r="D334">
        <v>0</v>
      </c>
      <c r="E334">
        <v>0</v>
      </c>
      <c r="F334">
        <f t="shared" si="33"/>
        <v>0</v>
      </c>
      <c r="G334">
        <f t="shared" si="34"/>
        <v>0</v>
      </c>
      <c r="H334">
        <f t="shared" si="30"/>
        <v>0</v>
      </c>
      <c r="I334">
        <f t="shared" si="31"/>
        <v>0</v>
      </c>
      <c r="K334">
        <f t="shared" si="32"/>
        <v>0</v>
      </c>
      <c r="L334">
        <f t="shared" si="35"/>
        <v>0</v>
      </c>
    </row>
    <row r="335" spans="1:12">
      <c r="A335" s="2"/>
      <c r="C335">
        <v>2.9590501077944666</v>
      </c>
      <c r="D335">
        <v>0</v>
      </c>
      <c r="E335">
        <v>0</v>
      </c>
      <c r="F335">
        <f t="shared" si="33"/>
        <v>0</v>
      </c>
      <c r="G335">
        <f t="shared" si="34"/>
        <v>0</v>
      </c>
      <c r="H335">
        <f t="shared" si="30"/>
        <v>0</v>
      </c>
      <c r="I335">
        <f t="shared" si="31"/>
        <v>0</v>
      </c>
      <c r="K335">
        <f t="shared" si="32"/>
        <v>0</v>
      </c>
      <c r="L335">
        <f t="shared" si="35"/>
        <v>0</v>
      </c>
    </row>
    <row r="336" spans="1:12">
      <c r="A336" s="2"/>
      <c r="C336">
        <v>2.9661291750379943</v>
      </c>
      <c r="D336">
        <v>0</v>
      </c>
      <c r="E336">
        <v>0</v>
      </c>
      <c r="F336">
        <f t="shared" si="33"/>
        <v>0</v>
      </c>
      <c r="G336">
        <f t="shared" si="34"/>
        <v>0</v>
      </c>
      <c r="H336">
        <f t="shared" si="30"/>
        <v>0</v>
      </c>
      <c r="I336">
        <f t="shared" si="31"/>
        <v>0</v>
      </c>
      <c r="K336">
        <f t="shared" si="32"/>
        <v>0</v>
      </c>
      <c r="L336">
        <f t="shared" si="35"/>
        <v>0</v>
      </c>
    </row>
    <row r="337" spans="1:12">
      <c r="A337" s="2"/>
      <c r="C337">
        <v>2.9732421946424017</v>
      </c>
      <c r="D337">
        <v>0</v>
      </c>
      <c r="E337">
        <v>0</v>
      </c>
      <c r="F337">
        <f t="shared" si="33"/>
        <v>0</v>
      </c>
      <c r="G337">
        <f t="shared" si="34"/>
        <v>0</v>
      </c>
      <c r="H337">
        <f t="shared" si="30"/>
        <v>0</v>
      </c>
      <c r="I337">
        <f t="shared" si="31"/>
        <v>0</v>
      </c>
      <c r="K337">
        <f t="shared" si="32"/>
        <v>0</v>
      </c>
      <c r="L337">
        <f t="shared" si="35"/>
        <v>0</v>
      </c>
    </row>
    <row r="338" spans="1:12">
      <c r="A338" s="2"/>
      <c r="C338">
        <v>2.9803894114564464</v>
      </c>
      <c r="D338">
        <v>0</v>
      </c>
      <c r="E338">
        <v>0</v>
      </c>
      <c r="F338">
        <f t="shared" si="33"/>
        <v>0</v>
      </c>
      <c r="G338">
        <f t="shared" si="34"/>
        <v>0</v>
      </c>
      <c r="H338">
        <f t="shared" si="30"/>
        <v>0</v>
      </c>
      <c r="I338">
        <f t="shared" si="31"/>
        <v>0</v>
      </c>
      <c r="K338">
        <f t="shared" si="32"/>
        <v>0</v>
      </c>
      <c r="L338">
        <f t="shared" si="35"/>
        <v>0</v>
      </c>
    </row>
    <row r="339" spans="1:12">
      <c r="A339" s="2"/>
      <c r="C339">
        <v>2.9875710726888709</v>
      </c>
      <c r="D339">
        <v>0</v>
      </c>
      <c r="E339">
        <v>0</v>
      </c>
      <c r="F339">
        <f t="shared" si="33"/>
        <v>0</v>
      </c>
      <c r="G339">
        <f t="shared" si="34"/>
        <v>0</v>
      </c>
      <c r="H339">
        <f t="shared" si="30"/>
        <v>0</v>
      </c>
      <c r="I339">
        <f t="shared" si="31"/>
        <v>0</v>
      </c>
      <c r="K339">
        <f t="shared" si="32"/>
        <v>0</v>
      </c>
      <c r="L339">
        <f t="shared" si="35"/>
        <v>0</v>
      </c>
    </row>
    <row r="340" spans="1:12">
      <c r="A340" s="2"/>
      <c r="C340">
        <v>2.9947874279369122</v>
      </c>
      <c r="D340">
        <v>0</v>
      </c>
      <c r="E340">
        <v>0</v>
      </c>
      <c r="F340">
        <f t="shared" si="33"/>
        <v>0</v>
      </c>
      <c r="G340">
        <f t="shared" si="34"/>
        <v>0</v>
      </c>
      <c r="H340">
        <f t="shared" si="30"/>
        <v>0</v>
      </c>
      <c r="I340">
        <f t="shared" si="31"/>
        <v>0</v>
      </c>
      <c r="K340">
        <f t="shared" si="32"/>
        <v>0</v>
      </c>
      <c r="L340">
        <f t="shared" si="35"/>
        <v>0</v>
      </c>
    </row>
    <row r="341" spans="1:12">
      <c r="A341" s="2"/>
      <c r="C341">
        <v>3.0020387292152098</v>
      </c>
      <c r="D341">
        <v>0</v>
      </c>
      <c r="E341">
        <v>0</v>
      </c>
      <c r="F341">
        <f t="shared" si="33"/>
        <v>0</v>
      </c>
      <c r="G341">
        <f t="shared" si="34"/>
        <v>0</v>
      </c>
      <c r="H341">
        <f t="shared" si="30"/>
        <v>0</v>
      </c>
      <c r="I341">
        <f t="shared" si="31"/>
        <v>0</v>
      </c>
      <c r="K341">
        <f t="shared" si="32"/>
        <v>0</v>
      </c>
      <c r="L341">
        <f t="shared" si="35"/>
        <v>0</v>
      </c>
    </row>
    <row r="342" spans="1:12">
      <c r="A342" s="2"/>
      <c r="C342">
        <v>3.0093252309851488</v>
      </c>
      <c r="D342">
        <v>0</v>
      </c>
      <c r="E342">
        <v>0</v>
      </c>
      <c r="F342">
        <f t="shared" si="33"/>
        <v>0</v>
      </c>
      <c r="G342">
        <f t="shared" si="34"/>
        <v>0</v>
      </c>
      <c r="H342">
        <f t="shared" si="30"/>
        <v>0</v>
      </c>
      <c r="I342">
        <f t="shared" si="31"/>
        <v>0</v>
      </c>
      <c r="K342">
        <f t="shared" si="32"/>
        <v>0</v>
      </c>
      <c r="L342">
        <f t="shared" si="35"/>
        <v>0</v>
      </c>
    </row>
    <row r="343" spans="1:12">
      <c r="A343" s="2"/>
      <c r="C343">
        <v>3.0166471901846266</v>
      </c>
      <c r="D343">
        <v>0</v>
      </c>
      <c r="E343">
        <v>0</v>
      </c>
      <c r="F343">
        <f t="shared" si="33"/>
        <v>0</v>
      </c>
      <c r="G343">
        <f t="shared" si="34"/>
        <v>0</v>
      </c>
      <c r="H343">
        <f t="shared" si="30"/>
        <v>0</v>
      </c>
      <c r="I343">
        <f t="shared" si="31"/>
        <v>0</v>
      </c>
      <c r="K343">
        <f t="shared" si="32"/>
        <v>0</v>
      </c>
      <c r="L343">
        <f t="shared" si="35"/>
        <v>0</v>
      </c>
    </row>
    <row r="344" spans="1:12">
      <c r="A344" s="2"/>
      <c r="C344">
        <v>3.0240048662582475</v>
      </c>
      <c r="D344">
        <v>0</v>
      </c>
      <c r="E344">
        <v>0</v>
      </c>
      <c r="F344">
        <f t="shared" si="33"/>
        <v>0</v>
      </c>
      <c r="G344">
        <f t="shared" si="34"/>
        <v>0</v>
      </c>
      <c r="H344">
        <f t="shared" si="30"/>
        <v>0</v>
      </c>
      <c r="I344">
        <f t="shared" si="31"/>
        <v>0</v>
      </c>
      <c r="K344">
        <f t="shared" si="32"/>
        <v>0</v>
      </c>
      <c r="L344">
        <f t="shared" si="35"/>
        <v>0</v>
      </c>
    </row>
    <row r="345" spans="1:12">
      <c r="A345" s="2"/>
      <c r="C345">
        <v>3.0313985211879744</v>
      </c>
      <c r="D345">
        <v>0</v>
      </c>
      <c r="E345">
        <v>0</v>
      </c>
      <c r="F345">
        <f t="shared" si="33"/>
        <v>0</v>
      </c>
      <c r="G345">
        <f t="shared" si="34"/>
        <v>0</v>
      </c>
      <c r="H345">
        <f t="shared" si="30"/>
        <v>0</v>
      </c>
      <c r="I345">
        <f t="shared" si="31"/>
        <v>0</v>
      </c>
      <c r="K345">
        <f t="shared" si="32"/>
        <v>0</v>
      </c>
      <c r="L345">
        <f t="shared" si="35"/>
        <v>0</v>
      </c>
    </row>
    <row r="346" spans="1:12">
      <c r="A346" s="2"/>
      <c r="C346">
        <v>3.0388284195242199</v>
      </c>
      <c r="D346">
        <v>0</v>
      </c>
      <c r="E346">
        <v>0</v>
      </c>
      <c r="F346">
        <f t="shared" si="33"/>
        <v>0</v>
      </c>
      <c r="G346">
        <f t="shared" si="34"/>
        <v>0</v>
      </c>
      <c r="H346">
        <f t="shared" si="30"/>
        <v>0</v>
      </c>
      <c r="I346">
        <f t="shared" si="31"/>
        <v>0</v>
      </c>
      <c r="K346">
        <f t="shared" si="32"/>
        <v>0</v>
      </c>
      <c r="L346">
        <f t="shared" si="35"/>
        <v>0</v>
      </c>
    </row>
    <row r="347" spans="1:12">
      <c r="A347" s="2"/>
      <c r="C347">
        <v>3.0462948284173992</v>
      </c>
      <c r="D347">
        <v>0</v>
      </c>
      <c r="E347">
        <v>0</v>
      </c>
      <c r="F347">
        <f t="shared" si="33"/>
        <v>0</v>
      </c>
      <c r="G347">
        <f t="shared" si="34"/>
        <v>0</v>
      </c>
      <c r="H347">
        <f t="shared" si="30"/>
        <v>0</v>
      </c>
      <c r="I347">
        <f t="shared" si="31"/>
        <v>0</v>
      </c>
      <c r="K347">
        <f t="shared" si="32"/>
        <v>0</v>
      </c>
      <c r="L347">
        <f t="shared" si="35"/>
        <v>0</v>
      </c>
    </row>
    <row r="348" spans="1:12">
      <c r="A348" s="2"/>
      <c r="C348">
        <v>3.0537980176499548</v>
      </c>
      <c r="D348">
        <v>0</v>
      </c>
      <c r="E348">
        <v>0</v>
      </c>
      <c r="F348">
        <f t="shared" si="33"/>
        <v>0</v>
      </c>
      <c r="G348">
        <f t="shared" si="34"/>
        <v>0</v>
      </c>
      <c r="H348">
        <f t="shared" si="30"/>
        <v>0</v>
      </c>
      <c r="I348">
        <f t="shared" si="31"/>
        <v>0</v>
      </c>
      <c r="K348">
        <f t="shared" si="32"/>
        <v>0</v>
      </c>
      <c r="L348">
        <f t="shared" si="35"/>
        <v>0</v>
      </c>
    </row>
    <row r="349" spans="1:12">
      <c r="A349" s="2"/>
      <c r="C349">
        <v>3.0613382596688434</v>
      </c>
      <c r="D349">
        <v>0</v>
      </c>
      <c r="E349">
        <v>0</v>
      </c>
      <c r="F349">
        <f t="shared" si="33"/>
        <v>0</v>
      </c>
      <c r="G349">
        <f t="shared" si="34"/>
        <v>0</v>
      </c>
      <c r="H349">
        <f t="shared" si="30"/>
        <v>0</v>
      </c>
      <c r="I349">
        <f t="shared" si="31"/>
        <v>0</v>
      </c>
      <c r="K349">
        <f t="shared" si="32"/>
        <v>0</v>
      </c>
      <c r="L349">
        <f t="shared" si="35"/>
        <v>0</v>
      </c>
    </row>
    <row r="350" spans="1:12">
      <c r="A350" s="2"/>
      <c r="C350">
        <v>3.0689158296185188</v>
      </c>
      <c r="D350">
        <v>0</v>
      </c>
      <c r="E350">
        <v>0</v>
      </c>
      <c r="F350">
        <f t="shared" si="33"/>
        <v>0</v>
      </c>
      <c r="G350">
        <f t="shared" si="34"/>
        <v>0</v>
      </c>
      <c r="H350">
        <f t="shared" si="30"/>
        <v>0</v>
      </c>
      <c r="I350">
        <f t="shared" si="31"/>
        <v>0</v>
      </c>
      <c r="K350">
        <f t="shared" si="32"/>
        <v>0</v>
      </c>
      <c r="L350">
        <f t="shared" si="35"/>
        <v>0</v>
      </c>
    </row>
    <row r="351" spans="1:12">
      <c r="A351" s="2"/>
      <c r="C351">
        <v>3.0765310053743962</v>
      </c>
      <c r="D351">
        <v>0</v>
      </c>
      <c r="E351">
        <v>0</v>
      </c>
      <c r="F351">
        <f t="shared" si="33"/>
        <v>0</v>
      </c>
      <c r="G351">
        <f t="shared" si="34"/>
        <v>0</v>
      </c>
      <c r="H351">
        <f t="shared" si="30"/>
        <v>0</v>
      </c>
      <c r="I351">
        <f t="shared" si="31"/>
        <v>0</v>
      </c>
      <c r="K351">
        <f t="shared" si="32"/>
        <v>0</v>
      </c>
      <c r="L351">
        <f t="shared" si="35"/>
        <v>0</v>
      </c>
    </row>
    <row r="352" spans="1:12">
      <c r="A352" s="2"/>
      <c r="C352">
        <v>3.0841840675768197</v>
      </c>
      <c r="D352">
        <v>0</v>
      </c>
      <c r="E352">
        <v>0</v>
      </c>
      <c r="F352">
        <f t="shared" si="33"/>
        <v>0</v>
      </c>
      <c r="G352">
        <f t="shared" si="34"/>
        <v>0</v>
      </c>
      <c r="H352">
        <f t="shared" si="30"/>
        <v>0</v>
      </c>
      <c r="I352">
        <f t="shared" si="31"/>
        <v>0</v>
      </c>
      <c r="K352">
        <f t="shared" si="32"/>
        <v>0</v>
      </c>
      <c r="L352">
        <f t="shared" si="35"/>
        <v>0</v>
      </c>
    </row>
    <row r="353" spans="1:12">
      <c r="A353" s="2"/>
      <c r="C353">
        <v>3.0918752996655399</v>
      </c>
      <c r="D353">
        <v>0</v>
      </c>
      <c r="E353">
        <v>0</v>
      </c>
      <c r="F353">
        <f t="shared" si="33"/>
        <v>0</v>
      </c>
      <c r="G353">
        <f t="shared" si="34"/>
        <v>0</v>
      </c>
      <c r="H353">
        <f t="shared" si="30"/>
        <v>0</v>
      </c>
      <c r="I353">
        <f t="shared" si="31"/>
        <v>0</v>
      </c>
      <c r="K353">
        <f t="shared" si="32"/>
        <v>0</v>
      </c>
      <c r="L353">
        <f t="shared" si="35"/>
        <v>0</v>
      </c>
    </row>
    <row r="354" spans="1:12">
      <c r="A354" s="2"/>
      <c r="C354">
        <v>3.0996049879147036</v>
      </c>
      <c r="D354">
        <v>0</v>
      </c>
      <c r="E354">
        <v>0</v>
      </c>
      <c r="F354">
        <f t="shared" si="33"/>
        <v>0</v>
      </c>
      <c r="G354">
        <f t="shared" si="34"/>
        <v>0</v>
      </c>
      <c r="H354">
        <f t="shared" si="30"/>
        <v>0</v>
      </c>
      <c r="I354">
        <f t="shared" si="31"/>
        <v>0</v>
      </c>
      <c r="K354">
        <f t="shared" si="32"/>
        <v>0</v>
      </c>
      <c r="L354">
        <f t="shared" si="35"/>
        <v>0</v>
      </c>
    </row>
    <row r="355" spans="1:12">
      <c r="A355" s="2"/>
      <c r="C355">
        <v>3.1073734214683753</v>
      </c>
      <c r="D355">
        <v>0</v>
      </c>
      <c r="E355">
        <v>0</v>
      </c>
      <c r="F355">
        <f t="shared" si="33"/>
        <v>0</v>
      </c>
      <c r="G355">
        <f t="shared" si="34"/>
        <v>0</v>
      </c>
      <c r="H355">
        <f t="shared" si="30"/>
        <v>0</v>
      </c>
      <c r="I355">
        <f t="shared" si="31"/>
        <v>0</v>
      </c>
      <c r="K355">
        <f t="shared" si="32"/>
        <v>0</v>
      </c>
      <c r="L355">
        <f t="shared" si="35"/>
        <v>0</v>
      </c>
    </row>
    <row r="356" spans="1:12">
      <c r="A356" s="2"/>
      <c r="C356">
        <v>3.1151808923765865</v>
      </c>
      <c r="D356">
        <v>0</v>
      </c>
      <c r="E356">
        <v>0</v>
      </c>
      <c r="F356">
        <f t="shared" si="33"/>
        <v>0</v>
      </c>
      <c r="G356">
        <f t="shared" si="34"/>
        <v>0</v>
      </c>
      <c r="H356">
        <f t="shared" si="30"/>
        <v>0</v>
      </c>
      <c r="I356">
        <f t="shared" si="31"/>
        <v>0</v>
      </c>
      <c r="K356">
        <f t="shared" si="32"/>
        <v>0</v>
      </c>
      <c r="L356">
        <f t="shared" si="35"/>
        <v>0</v>
      </c>
    </row>
    <row r="357" spans="1:12">
      <c r="A357" s="2"/>
      <c r="C357">
        <v>3.1230276956319436</v>
      </c>
      <c r="D357">
        <v>0</v>
      </c>
      <c r="E357">
        <v>0</v>
      </c>
      <c r="F357">
        <f t="shared" si="33"/>
        <v>0</v>
      </c>
      <c r="G357">
        <f t="shared" si="34"/>
        <v>0</v>
      </c>
      <c r="H357">
        <f t="shared" si="30"/>
        <v>0</v>
      </c>
      <c r="I357">
        <f t="shared" si="31"/>
        <v>0</v>
      </c>
      <c r="K357">
        <f t="shared" si="32"/>
        <v>0</v>
      </c>
      <c r="L357">
        <f t="shared" si="35"/>
        <v>0</v>
      </c>
    </row>
    <row r="358" spans="1:12">
      <c r="A358" s="2"/>
      <c r="C358">
        <v>3.1309141292067717</v>
      </c>
      <c r="D358">
        <v>0</v>
      </c>
      <c r="E358">
        <v>0</v>
      </c>
      <c r="F358">
        <f t="shared" si="33"/>
        <v>0</v>
      </c>
      <c r="G358">
        <f t="shared" si="34"/>
        <v>0</v>
      </c>
      <c r="H358">
        <f t="shared" si="30"/>
        <v>0</v>
      </c>
      <c r="I358">
        <f t="shared" si="31"/>
        <v>0</v>
      </c>
      <c r="K358">
        <f t="shared" si="32"/>
        <v>0</v>
      </c>
      <c r="L358">
        <f t="shared" si="35"/>
        <v>0</v>
      </c>
    </row>
    <row r="359" spans="1:12">
      <c r="A359" s="2"/>
      <c r="C359">
        <v>3.1388404940908394</v>
      </c>
      <c r="D359">
        <v>0</v>
      </c>
      <c r="E359">
        <v>0</v>
      </c>
      <c r="F359">
        <f t="shared" si="33"/>
        <v>0</v>
      </c>
      <c r="G359">
        <f t="shared" si="34"/>
        <v>0</v>
      </c>
      <c r="H359">
        <f t="shared" si="30"/>
        <v>0</v>
      </c>
      <c r="I359">
        <f t="shared" si="31"/>
        <v>0</v>
      </c>
      <c r="K359">
        <f t="shared" si="32"/>
        <v>0</v>
      </c>
      <c r="L359">
        <f t="shared" si="35"/>
        <v>0</v>
      </c>
    </row>
    <row r="360" spans="1:12">
      <c r="A360" s="2"/>
      <c r="C360">
        <v>3.1468070943296489</v>
      </c>
      <c r="D360">
        <v>0</v>
      </c>
      <c r="E360">
        <v>0</v>
      </c>
      <c r="F360">
        <f t="shared" si="33"/>
        <v>0</v>
      </c>
      <c r="G360">
        <f t="shared" si="34"/>
        <v>0</v>
      </c>
      <c r="H360">
        <f t="shared" si="30"/>
        <v>0</v>
      </c>
      <c r="I360">
        <f t="shared" si="31"/>
        <v>0</v>
      </c>
      <c r="K360">
        <f t="shared" si="32"/>
        <v>0</v>
      </c>
      <c r="L360">
        <f t="shared" si="35"/>
        <v>0</v>
      </c>
    </row>
    <row r="361" spans="1:12">
      <c r="A361" s="2"/>
      <c r="C361">
        <v>3.1548142370633117</v>
      </c>
      <c r="D361">
        <v>0</v>
      </c>
      <c r="E361">
        <v>0</v>
      </c>
      <c r="F361">
        <f t="shared" si="33"/>
        <v>0</v>
      </c>
      <c r="G361">
        <f t="shared" si="34"/>
        <v>0</v>
      </c>
      <c r="H361">
        <f t="shared" si="30"/>
        <v>0</v>
      </c>
      <c r="I361">
        <f t="shared" si="31"/>
        <v>0</v>
      </c>
      <c r="K361">
        <f t="shared" si="32"/>
        <v>0</v>
      </c>
      <c r="L361">
        <f t="shared" si="35"/>
        <v>0</v>
      </c>
    </row>
    <row r="362" spans="1:12">
      <c r="A362" s="2"/>
      <c r="C362">
        <v>3.1628622325660247</v>
      </c>
      <c r="D362">
        <v>0</v>
      </c>
      <c r="E362">
        <v>0</v>
      </c>
      <c r="F362">
        <f t="shared" si="33"/>
        <v>0</v>
      </c>
      <c r="G362">
        <f t="shared" si="34"/>
        <v>0</v>
      </c>
      <c r="H362">
        <f t="shared" si="30"/>
        <v>0</v>
      </c>
      <c r="I362">
        <f t="shared" si="31"/>
        <v>0</v>
      </c>
      <c r="K362">
        <f t="shared" si="32"/>
        <v>0</v>
      </c>
      <c r="L362">
        <f t="shared" si="35"/>
        <v>0</v>
      </c>
    </row>
    <row r="363" spans="1:12">
      <c r="A363" s="2"/>
      <c r="C363">
        <v>3.170951394286142</v>
      </c>
      <c r="D363">
        <v>0</v>
      </c>
      <c r="E363">
        <v>0</v>
      </c>
      <c r="F363">
        <f t="shared" si="33"/>
        <v>0</v>
      </c>
      <c r="G363">
        <f t="shared" si="34"/>
        <v>0</v>
      </c>
      <c r="H363">
        <f t="shared" si="30"/>
        <v>0</v>
      </c>
      <c r="I363">
        <f t="shared" si="31"/>
        <v>0</v>
      </c>
      <c r="K363">
        <f t="shared" si="32"/>
        <v>0</v>
      </c>
      <c r="L363">
        <f t="shared" si="35"/>
        <v>0</v>
      </c>
    </row>
    <row r="364" spans="1:12">
      <c r="A364" s="2"/>
      <c r="C364">
        <v>3.1790820388868757</v>
      </c>
      <c r="D364">
        <v>0</v>
      </c>
      <c r="E364">
        <v>0</v>
      </c>
      <c r="F364">
        <f t="shared" si="33"/>
        <v>0</v>
      </c>
      <c r="G364">
        <f t="shared" si="34"/>
        <v>0</v>
      </c>
      <c r="H364">
        <f t="shared" si="30"/>
        <v>0</v>
      </c>
      <c r="I364">
        <f t="shared" si="31"/>
        <v>0</v>
      </c>
      <c r="K364">
        <f t="shared" si="32"/>
        <v>0</v>
      </c>
      <c r="L364">
        <f t="shared" si="35"/>
        <v>0</v>
      </c>
    </row>
    <row r="365" spans="1:12">
      <c r="A365" s="2"/>
      <c r="C365">
        <v>3.1872544862876135</v>
      </c>
      <c r="D365">
        <v>0</v>
      </c>
      <c r="E365">
        <v>0</v>
      </c>
      <c r="F365">
        <f t="shared" si="33"/>
        <v>0</v>
      </c>
      <c r="G365">
        <f t="shared" si="34"/>
        <v>0</v>
      </c>
      <c r="H365">
        <f t="shared" si="30"/>
        <v>0</v>
      </c>
      <c r="I365">
        <f t="shared" si="31"/>
        <v>0</v>
      </c>
      <c r="K365">
        <f t="shared" si="32"/>
        <v>0</v>
      </c>
      <c r="L365">
        <f t="shared" si="35"/>
        <v>0</v>
      </c>
    </row>
    <row r="366" spans="1:12">
      <c r="A366" s="2"/>
      <c r="C366">
        <v>3.1954690597058799</v>
      </c>
      <c r="D366">
        <v>0</v>
      </c>
      <c r="E366">
        <v>0</v>
      </c>
      <c r="F366">
        <f t="shared" si="33"/>
        <v>0</v>
      </c>
      <c r="G366">
        <f t="shared" si="34"/>
        <v>0</v>
      </c>
      <c r="H366">
        <f t="shared" si="30"/>
        <v>0</v>
      </c>
      <c r="I366">
        <f t="shared" si="31"/>
        <v>0</v>
      </c>
      <c r="K366">
        <f t="shared" si="32"/>
        <v>0</v>
      </c>
      <c r="L366">
        <f t="shared" si="35"/>
        <v>0</v>
      </c>
    </row>
    <row r="367" spans="1:12">
      <c r="A367" s="2"/>
      <c r="C367">
        <v>3.2037260856999525</v>
      </c>
      <c r="D367">
        <v>0</v>
      </c>
      <c r="E367">
        <v>0</v>
      </c>
      <c r="F367">
        <f t="shared" si="33"/>
        <v>0</v>
      </c>
      <c r="G367">
        <f t="shared" si="34"/>
        <v>0</v>
      </c>
      <c r="H367">
        <f t="shared" si="30"/>
        <v>0</v>
      </c>
      <c r="I367">
        <f t="shared" si="31"/>
        <v>0</v>
      </c>
      <c r="K367">
        <f t="shared" si="32"/>
        <v>0</v>
      </c>
      <c r="L367">
        <f t="shared" si="35"/>
        <v>0</v>
      </c>
    </row>
    <row r="368" spans="1:12">
      <c r="A368" s="2"/>
      <c r="C368">
        <v>3.2120258942121285</v>
      </c>
      <c r="D368">
        <v>0</v>
      </c>
      <c r="E368">
        <v>0</v>
      </c>
      <c r="F368">
        <f t="shared" si="33"/>
        <v>0</v>
      </c>
      <c r="G368">
        <f t="shared" si="34"/>
        <v>0</v>
      </c>
      <c r="H368">
        <f t="shared" si="30"/>
        <v>0</v>
      </c>
      <c r="I368">
        <f t="shared" si="31"/>
        <v>0</v>
      </c>
      <c r="K368">
        <f t="shared" si="32"/>
        <v>0</v>
      </c>
      <c r="L368">
        <f t="shared" si="35"/>
        <v>0</v>
      </c>
    </row>
    <row r="369" spans="1:12">
      <c r="A369" s="2"/>
      <c r="C369">
        <v>3.2203688186126795</v>
      </c>
      <c r="D369">
        <v>0</v>
      </c>
      <c r="E369">
        <v>0</v>
      </c>
      <c r="F369">
        <f t="shared" si="33"/>
        <v>0</v>
      </c>
      <c r="G369">
        <f t="shared" si="34"/>
        <v>0</v>
      </c>
      <c r="H369">
        <f t="shared" si="30"/>
        <v>0</v>
      </c>
      <c r="I369">
        <f t="shared" si="31"/>
        <v>0</v>
      </c>
      <c r="K369">
        <f t="shared" si="32"/>
        <v>0</v>
      </c>
      <c r="L369">
        <f t="shared" si="35"/>
        <v>0</v>
      </c>
    </row>
    <row r="370" spans="1:12">
      <c r="A370" s="2"/>
      <c r="C370">
        <v>3.2287551957444833</v>
      </c>
      <c r="D370">
        <v>0</v>
      </c>
      <c r="E370">
        <v>0</v>
      </c>
      <c r="F370">
        <f t="shared" si="33"/>
        <v>0</v>
      </c>
      <c r="G370">
        <f t="shared" si="34"/>
        <v>0</v>
      </c>
      <c r="H370">
        <f t="shared" si="30"/>
        <v>0</v>
      </c>
      <c r="I370">
        <f t="shared" si="31"/>
        <v>0</v>
      </c>
      <c r="K370">
        <f t="shared" si="32"/>
        <v>0</v>
      </c>
      <c r="L370">
        <f t="shared" si="35"/>
        <v>0</v>
      </c>
    </row>
    <row r="371" spans="1:12">
      <c r="A371" s="2"/>
      <c r="C371">
        <v>3.2371853659683589</v>
      </c>
      <c r="D371">
        <v>0</v>
      </c>
      <c r="E371">
        <v>0</v>
      </c>
      <c r="F371">
        <f t="shared" si="33"/>
        <v>0</v>
      </c>
      <c r="G371">
        <f t="shared" si="34"/>
        <v>0</v>
      </c>
      <c r="H371">
        <f t="shared" si="30"/>
        <v>0</v>
      </c>
      <c r="I371">
        <f t="shared" si="31"/>
        <v>0</v>
      </c>
      <c r="K371">
        <f t="shared" si="32"/>
        <v>0</v>
      </c>
      <c r="L371">
        <f t="shared" si="35"/>
        <v>0</v>
      </c>
    </row>
    <row r="372" spans="1:12">
      <c r="A372" s="2"/>
      <c r="C372">
        <v>3.2456596732091136</v>
      </c>
      <c r="D372">
        <v>0</v>
      </c>
      <c r="E372">
        <v>0</v>
      </c>
      <c r="F372">
        <f t="shared" si="33"/>
        <v>0</v>
      </c>
      <c r="G372">
        <f t="shared" si="34"/>
        <v>0</v>
      </c>
      <c r="H372">
        <f t="shared" si="30"/>
        <v>0</v>
      </c>
      <c r="I372">
        <f t="shared" si="31"/>
        <v>0</v>
      </c>
      <c r="K372">
        <f t="shared" si="32"/>
        <v>0</v>
      </c>
      <c r="L372">
        <f t="shared" si="35"/>
        <v>0</v>
      </c>
    </row>
    <row r="373" spans="1:12">
      <c r="A373" s="2"/>
      <c r="C373">
        <v>3.254178465002314</v>
      </c>
      <c r="D373">
        <v>0</v>
      </c>
      <c r="E373">
        <v>0</v>
      </c>
      <c r="F373">
        <f t="shared" si="33"/>
        <v>0</v>
      </c>
      <c r="G373">
        <f t="shared" si="34"/>
        <v>0</v>
      </c>
      <c r="H373">
        <f t="shared" si="30"/>
        <v>0</v>
      </c>
      <c r="I373">
        <f t="shared" si="31"/>
        <v>0</v>
      </c>
      <c r="K373">
        <f t="shared" si="32"/>
        <v>0</v>
      </c>
      <c r="L373">
        <f t="shared" si="35"/>
        <v>0</v>
      </c>
    </row>
    <row r="374" spans="1:12">
      <c r="A374" s="2"/>
      <c r="C374">
        <v>3.262742092541794</v>
      </c>
      <c r="D374">
        <v>0</v>
      </c>
      <c r="E374">
        <v>0</v>
      </c>
      <c r="F374">
        <f t="shared" si="33"/>
        <v>0</v>
      </c>
      <c r="G374">
        <f t="shared" si="34"/>
        <v>0</v>
      </c>
      <c r="H374">
        <f t="shared" si="30"/>
        <v>0</v>
      </c>
      <c r="I374">
        <f t="shared" si="31"/>
        <v>0</v>
      </c>
      <c r="K374">
        <f t="shared" si="32"/>
        <v>0</v>
      </c>
      <c r="L374">
        <f t="shared" si="35"/>
        <v>0</v>
      </c>
    </row>
    <row r="375" spans="1:12">
      <c r="A375" s="2"/>
      <c r="C375">
        <v>3.2713509107279193</v>
      </c>
      <c r="D375">
        <v>0</v>
      </c>
      <c r="E375">
        <v>0</v>
      </c>
      <c r="F375">
        <f t="shared" si="33"/>
        <v>0</v>
      </c>
      <c r="G375">
        <f t="shared" si="34"/>
        <v>0</v>
      </c>
      <c r="H375">
        <f t="shared" si="30"/>
        <v>0</v>
      </c>
      <c r="I375">
        <f t="shared" si="31"/>
        <v>0</v>
      </c>
      <c r="K375">
        <f t="shared" si="32"/>
        <v>0</v>
      </c>
      <c r="L375">
        <f t="shared" si="35"/>
        <v>0</v>
      </c>
    </row>
    <row r="376" spans="1:12">
      <c r="A376" s="2"/>
      <c r="C376">
        <v>3.2800052782166178</v>
      </c>
      <c r="D376">
        <v>0</v>
      </c>
      <c r="E376">
        <v>0</v>
      </c>
      <c r="F376">
        <f t="shared" si="33"/>
        <v>0</v>
      </c>
      <c r="G376">
        <f t="shared" si="34"/>
        <v>0</v>
      </c>
      <c r="H376">
        <f t="shared" si="30"/>
        <v>0</v>
      </c>
      <c r="I376">
        <f t="shared" si="31"/>
        <v>0</v>
      </c>
      <c r="K376">
        <f t="shared" si="32"/>
        <v>0</v>
      </c>
      <c r="L376">
        <f t="shared" si="35"/>
        <v>0</v>
      </c>
    </row>
    <row r="377" spans="1:12">
      <c r="A377" s="2"/>
      <c r="C377">
        <v>3.2887055574691817</v>
      </c>
      <c r="D377">
        <v>0</v>
      </c>
      <c r="E377">
        <v>0</v>
      </c>
      <c r="F377">
        <f t="shared" si="33"/>
        <v>0</v>
      </c>
      <c r="G377">
        <f t="shared" si="34"/>
        <v>0</v>
      </c>
      <c r="H377">
        <f t="shared" si="30"/>
        <v>0</v>
      </c>
      <c r="I377">
        <f t="shared" si="31"/>
        <v>0</v>
      </c>
      <c r="K377">
        <f t="shared" si="32"/>
        <v>0</v>
      </c>
      <c r="L377">
        <f t="shared" si="35"/>
        <v>0</v>
      </c>
    </row>
    <row r="378" spans="1:12">
      <c r="A378" s="2"/>
      <c r="C378">
        <v>3.2974521148028764</v>
      </c>
      <c r="D378">
        <v>0</v>
      </c>
      <c r="E378">
        <v>0</v>
      </c>
      <c r="F378">
        <f t="shared" si="33"/>
        <v>0</v>
      </c>
      <c r="G378">
        <f t="shared" si="34"/>
        <v>0</v>
      </c>
      <c r="H378">
        <f t="shared" si="30"/>
        <v>0</v>
      </c>
      <c r="I378">
        <f t="shared" si="31"/>
        <v>0</v>
      </c>
      <c r="K378">
        <f t="shared" si="32"/>
        <v>0</v>
      </c>
      <c r="L378">
        <f t="shared" si="35"/>
        <v>0</v>
      </c>
    </row>
    <row r="379" spans="1:12">
      <c r="A379" s="2"/>
      <c r="C379">
        <v>3.3062453204423514</v>
      </c>
      <c r="D379">
        <v>0</v>
      </c>
      <c r="E379">
        <v>0</v>
      </c>
      <c r="F379">
        <f t="shared" si="33"/>
        <v>0</v>
      </c>
      <c r="G379">
        <f t="shared" si="34"/>
        <v>0</v>
      </c>
      <c r="H379">
        <f t="shared" si="30"/>
        <v>0</v>
      </c>
      <c r="I379">
        <f t="shared" si="31"/>
        <v>0</v>
      </c>
      <c r="K379">
        <f t="shared" si="32"/>
        <v>0</v>
      </c>
      <c r="L379">
        <f t="shared" si="35"/>
        <v>0</v>
      </c>
    </row>
    <row r="380" spans="1:12">
      <c r="A380" s="2"/>
      <c r="C380">
        <v>3.3150855485718758</v>
      </c>
      <c r="D380">
        <v>0</v>
      </c>
      <c r="E380">
        <v>0</v>
      </c>
      <c r="F380">
        <f t="shared" si="33"/>
        <v>0</v>
      </c>
      <c r="G380">
        <f t="shared" si="34"/>
        <v>0</v>
      </c>
      <c r="H380">
        <f t="shared" si="30"/>
        <v>0</v>
      </c>
      <c r="I380">
        <f t="shared" si="31"/>
        <v>0</v>
      </c>
      <c r="K380">
        <f t="shared" si="32"/>
        <v>0</v>
      </c>
      <c r="L380">
        <f t="shared" si="35"/>
        <v>0</v>
      </c>
    </row>
    <row r="381" spans="1:12">
      <c r="A381" s="2"/>
      <c r="C381">
        <v>3.3239731773884227</v>
      </c>
      <c r="D381">
        <v>0</v>
      </c>
      <c r="E381">
        <v>0</v>
      </c>
      <c r="F381">
        <f t="shared" si="33"/>
        <v>0</v>
      </c>
      <c r="G381">
        <f t="shared" si="34"/>
        <v>0</v>
      </c>
      <c r="H381">
        <f t="shared" si="30"/>
        <v>0</v>
      </c>
      <c r="I381">
        <f t="shared" si="31"/>
        <v>0</v>
      </c>
      <c r="K381">
        <f t="shared" si="32"/>
        <v>0</v>
      </c>
      <c r="L381">
        <f t="shared" si="35"/>
        <v>0</v>
      </c>
    </row>
    <row r="382" spans="1:12">
      <c r="A382" s="2"/>
      <c r="C382">
        <v>3.3329085891555952</v>
      </c>
      <c r="D382">
        <v>0</v>
      </c>
      <c r="E382">
        <v>0</v>
      </c>
      <c r="F382">
        <f t="shared" si="33"/>
        <v>0</v>
      </c>
      <c r="G382">
        <f t="shared" si="34"/>
        <v>0</v>
      </c>
      <c r="H382">
        <f t="shared" si="30"/>
        <v>0</v>
      </c>
      <c r="I382">
        <f t="shared" si="31"/>
        <v>0</v>
      </c>
      <c r="K382">
        <f t="shared" si="32"/>
        <v>0</v>
      </c>
      <c r="L382">
        <f t="shared" si="35"/>
        <v>0</v>
      </c>
    </row>
    <row r="383" spans="1:12">
      <c r="A383" s="2"/>
      <c r="C383">
        <v>3.3418921702584403</v>
      </c>
      <c r="D383">
        <v>0</v>
      </c>
      <c r="E383">
        <v>0</v>
      </c>
      <c r="F383">
        <f t="shared" si="33"/>
        <v>0</v>
      </c>
      <c r="G383">
        <f t="shared" si="34"/>
        <v>0</v>
      </c>
      <c r="H383">
        <f t="shared" si="30"/>
        <v>0</v>
      </c>
      <c r="I383">
        <f t="shared" si="31"/>
        <v>0</v>
      </c>
      <c r="K383">
        <f t="shared" si="32"/>
        <v>0</v>
      </c>
      <c r="L383">
        <f t="shared" si="35"/>
        <v>0</v>
      </c>
    </row>
    <row r="384" spans="1:12">
      <c r="A384" s="2"/>
      <c r="C384">
        <v>3.3509243112591394</v>
      </c>
      <c r="D384">
        <v>0</v>
      </c>
      <c r="E384">
        <v>0</v>
      </c>
      <c r="F384">
        <f t="shared" si="33"/>
        <v>0</v>
      </c>
      <c r="G384">
        <f t="shared" si="34"/>
        <v>0</v>
      </c>
      <c r="H384">
        <f t="shared" si="30"/>
        <v>0</v>
      </c>
      <c r="I384">
        <f t="shared" si="31"/>
        <v>0</v>
      </c>
      <c r="K384">
        <f t="shared" si="32"/>
        <v>0</v>
      </c>
      <c r="L384">
        <f t="shared" si="35"/>
        <v>0</v>
      </c>
    </row>
    <row r="385" spans="1:12">
      <c r="A385" s="2"/>
      <c r="C385">
        <v>3.3600054069536087</v>
      </c>
      <c r="D385">
        <v>0</v>
      </c>
      <c r="E385">
        <v>0</v>
      </c>
      <c r="F385">
        <f t="shared" si="33"/>
        <v>0</v>
      </c>
      <c r="G385">
        <f t="shared" si="34"/>
        <v>0</v>
      </c>
      <c r="H385">
        <f t="shared" si="30"/>
        <v>0</v>
      </c>
      <c r="I385">
        <f t="shared" si="31"/>
        <v>0</v>
      </c>
      <c r="K385">
        <f t="shared" si="32"/>
        <v>0</v>
      </c>
      <c r="L385">
        <f t="shared" si="35"/>
        <v>0</v>
      </c>
    </row>
    <row r="386" spans="1:12">
      <c r="A386" s="2"/>
      <c r="C386">
        <v>3.3691358564290259</v>
      </c>
      <c r="D386">
        <v>0</v>
      </c>
      <c r="E386">
        <v>0</v>
      </c>
      <c r="F386">
        <f t="shared" si="33"/>
        <v>0</v>
      </c>
      <c r="G386">
        <f t="shared" si="34"/>
        <v>0</v>
      </c>
      <c r="H386">
        <f t="shared" si="30"/>
        <v>0</v>
      </c>
      <c r="I386">
        <f t="shared" si="31"/>
        <v>0</v>
      </c>
      <c r="K386">
        <f t="shared" si="32"/>
        <v>0</v>
      </c>
      <c r="L386">
        <f t="shared" si="35"/>
        <v>0</v>
      </c>
    </row>
    <row r="387" spans="1:12">
      <c r="A387" s="2"/>
      <c r="C387">
        <v>3.378316063122293</v>
      </c>
      <c r="D387">
        <v>0</v>
      </c>
      <c r="E387">
        <v>0</v>
      </c>
      <c r="F387">
        <f t="shared" si="33"/>
        <v>0</v>
      </c>
      <c r="G387">
        <f t="shared" si="34"/>
        <v>0</v>
      </c>
      <c r="H387">
        <f t="shared" si="30"/>
        <v>0</v>
      </c>
      <c r="I387">
        <f t="shared" si="31"/>
        <v>0</v>
      </c>
      <c r="K387">
        <f t="shared" si="32"/>
        <v>0</v>
      </c>
      <c r="L387">
        <f t="shared" si="35"/>
        <v>0</v>
      </c>
    </row>
    <row r="388" spans="1:12">
      <c r="A388" s="2"/>
      <c r="C388">
        <v>3.3875464348794577</v>
      </c>
      <c r="D388">
        <v>0</v>
      </c>
      <c r="E388">
        <v>0</v>
      </c>
      <c r="F388">
        <f t="shared" si="33"/>
        <v>0</v>
      </c>
      <c r="G388">
        <f t="shared" si="34"/>
        <v>0</v>
      </c>
      <c r="H388">
        <f t="shared" si="30"/>
        <v>0</v>
      </c>
      <c r="I388">
        <f t="shared" si="31"/>
        <v>0</v>
      </c>
      <c r="K388">
        <f t="shared" si="32"/>
        <v>0</v>
      </c>
      <c r="L388">
        <f t="shared" si="35"/>
        <v>0</v>
      </c>
    </row>
    <row r="389" spans="1:12">
      <c r="A389" s="2"/>
      <c r="C389">
        <v>3.3968273840161141</v>
      </c>
      <c r="D389">
        <v>0</v>
      </c>
      <c r="E389">
        <v>0</v>
      </c>
      <c r="F389">
        <f t="shared" si="33"/>
        <v>0</v>
      </c>
      <c r="G389">
        <f t="shared" si="34"/>
        <v>0</v>
      </c>
      <c r="H389">
        <f t="shared" ref="H389:H452" si="36">D389/$F$456</f>
        <v>0</v>
      </c>
      <c r="I389">
        <f t="shared" ref="I389:I452" si="37">E389/$G$456</f>
        <v>0</v>
      </c>
      <c r="K389">
        <f t="shared" ref="K389:K452" si="38">H389*I389</f>
        <v>0</v>
      </c>
      <c r="L389">
        <f t="shared" si="35"/>
        <v>0</v>
      </c>
    </row>
    <row r="390" spans="1:12">
      <c r="A390" s="2"/>
      <c r="C390">
        <v>3.4061593273787958</v>
      </c>
      <c r="D390">
        <v>0</v>
      </c>
      <c r="E390">
        <v>0</v>
      </c>
      <c r="F390">
        <f t="shared" ref="F390:F453" si="39">D390*(C390-C389)</f>
        <v>0</v>
      </c>
      <c r="G390">
        <f t="shared" ref="G390:G453" si="40">E390*(C390-C389)</f>
        <v>0</v>
      </c>
      <c r="H390">
        <f t="shared" si="36"/>
        <v>0</v>
      </c>
      <c r="I390">
        <f t="shared" si="37"/>
        <v>0</v>
      </c>
      <c r="K390">
        <f t="shared" si="38"/>
        <v>0</v>
      </c>
      <c r="L390">
        <f t="shared" ref="L390:L453" si="41">K390*(C390-C389)</f>
        <v>0</v>
      </c>
    </row>
    <row r="391" spans="1:12">
      <c r="A391" s="2"/>
      <c r="C391">
        <v>3.4155426864073877</v>
      </c>
      <c r="D391">
        <v>0</v>
      </c>
      <c r="E391">
        <v>0</v>
      </c>
      <c r="F391">
        <f t="shared" si="39"/>
        <v>0</v>
      </c>
      <c r="G391">
        <f t="shared" si="40"/>
        <v>0</v>
      </c>
      <c r="H391">
        <f t="shared" si="36"/>
        <v>0</v>
      </c>
      <c r="I391">
        <f t="shared" si="37"/>
        <v>0</v>
      </c>
      <c r="K391">
        <f t="shared" si="38"/>
        <v>0</v>
      </c>
      <c r="L391">
        <f t="shared" si="41"/>
        <v>0</v>
      </c>
    </row>
    <row r="392" spans="1:12">
      <c r="A392" s="2"/>
      <c r="C392">
        <v>3.4249778871985681</v>
      </c>
      <c r="D392">
        <v>0</v>
      </c>
      <c r="E392">
        <v>0</v>
      </c>
      <c r="F392">
        <f t="shared" si="39"/>
        <v>0</v>
      </c>
      <c r="G392">
        <f t="shared" si="40"/>
        <v>0</v>
      </c>
      <c r="H392">
        <f t="shared" si="36"/>
        <v>0</v>
      </c>
      <c r="I392">
        <f t="shared" si="37"/>
        <v>0</v>
      </c>
      <c r="K392">
        <f t="shared" si="38"/>
        <v>0</v>
      </c>
      <c r="L392">
        <f t="shared" si="41"/>
        <v>0</v>
      </c>
    </row>
    <row r="393" spans="1:12">
      <c r="A393" s="2"/>
      <c r="C393">
        <v>3.434465360570309</v>
      </c>
      <c r="D393">
        <v>0</v>
      </c>
      <c r="E393">
        <v>0</v>
      </c>
      <c r="F393">
        <f t="shared" si="39"/>
        <v>0</v>
      </c>
      <c r="G393">
        <f t="shared" si="40"/>
        <v>0</v>
      </c>
      <c r="H393">
        <f t="shared" si="36"/>
        <v>0</v>
      </c>
      <c r="I393">
        <f t="shared" si="37"/>
        <v>0</v>
      </c>
      <c r="K393">
        <f t="shared" si="38"/>
        <v>0</v>
      </c>
      <c r="L393">
        <f t="shared" si="41"/>
        <v>0</v>
      </c>
    </row>
    <row r="394" spans="1:12">
      <c r="A394" s="2"/>
      <c r="C394">
        <v>3.444005542127448</v>
      </c>
      <c r="D394">
        <v>0</v>
      </c>
      <c r="E394">
        <v>0</v>
      </c>
      <c r="F394">
        <f t="shared" si="39"/>
        <v>0</v>
      </c>
      <c r="G394">
        <f t="shared" si="40"/>
        <v>0</v>
      </c>
      <c r="H394">
        <f t="shared" si="36"/>
        <v>0</v>
      </c>
      <c r="I394">
        <f t="shared" si="37"/>
        <v>0</v>
      </c>
      <c r="K394">
        <f t="shared" si="38"/>
        <v>0</v>
      </c>
      <c r="L394">
        <f t="shared" si="41"/>
        <v>0</v>
      </c>
    </row>
    <row r="395" spans="1:12">
      <c r="A395" s="2"/>
      <c r="C395">
        <v>3.4535988723283606</v>
      </c>
      <c r="D395">
        <v>0</v>
      </c>
      <c r="E395">
        <v>0</v>
      </c>
      <c r="F395">
        <f t="shared" si="39"/>
        <v>0</v>
      </c>
      <c r="G395">
        <f t="shared" si="40"/>
        <v>0</v>
      </c>
      <c r="H395">
        <f t="shared" si="36"/>
        <v>0</v>
      </c>
      <c r="I395">
        <f t="shared" si="37"/>
        <v>0</v>
      </c>
      <c r="K395">
        <f t="shared" si="38"/>
        <v>0</v>
      </c>
      <c r="L395">
        <f t="shared" si="41"/>
        <v>0</v>
      </c>
    </row>
    <row r="396" spans="1:12">
      <c r="A396" s="2"/>
      <c r="C396">
        <v>3.4632457965527421</v>
      </c>
      <c r="D396">
        <v>0</v>
      </c>
      <c r="E396">
        <v>0</v>
      </c>
      <c r="F396">
        <f t="shared" si="39"/>
        <v>0</v>
      </c>
      <c r="G396">
        <f t="shared" si="40"/>
        <v>0</v>
      </c>
      <c r="H396">
        <f t="shared" si="36"/>
        <v>0</v>
      </c>
      <c r="I396">
        <f t="shared" si="37"/>
        <v>0</v>
      </c>
      <c r="K396">
        <f t="shared" si="38"/>
        <v>0</v>
      </c>
      <c r="L396">
        <f t="shared" si="41"/>
        <v>0</v>
      </c>
    </row>
    <row r="397" spans="1:12">
      <c r="A397" s="2"/>
      <c r="C397">
        <v>3.4729467651705361</v>
      </c>
      <c r="D397">
        <v>0</v>
      </c>
      <c r="E397">
        <v>0</v>
      </c>
      <c r="F397">
        <f t="shared" si="39"/>
        <v>0</v>
      </c>
      <c r="G397">
        <f t="shared" si="40"/>
        <v>0</v>
      </c>
      <c r="H397">
        <f t="shared" si="36"/>
        <v>0</v>
      </c>
      <c r="I397">
        <f t="shared" si="37"/>
        <v>0</v>
      </c>
      <c r="K397">
        <f t="shared" si="38"/>
        <v>0</v>
      </c>
      <c r="L397">
        <f t="shared" si="41"/>
        <v>0</v>
      </c>
    </row>
    <row r="398" spans="1:12">
      <c r="A398" s="2"/>
      <c r="C398">
        <v>3.4827022336120272</v>
      </c>
      <c r="D398">
        <v>0</v>
      </c>
      <c r="E398">
        <v>0</v>
      </c>
      <c r="F398">
        <f t="shared" si="39"/>
        <v>0</v>
      </c>
      <c r="G398">
        <f t="shared" si="40"/>
        <v>0</v>
      </c>
      <c r="H398">
        <f t="shared" si="36"/>
        <v>0</v>
      </c>
      <c r="I398">
        <f t="shared" si="37"/>
        <v>0</v>
      </c>
      <c r="K398">
        <f t="shared" si="38"/>
        <v>0</v>
      </c>
      <c r="L398">
        <f t="shared" si="41"/>
        <v>0</v>
      </c>
    </row>
    <row r="399" spans="1:12">
      <c r="A399" s="2"/>
      <c r="C399">
        <v>3.4925126624391027</v>
      </c>
      <c r="D399">
        <v>0</v>
      </c>
      <c r="E399">
        <v>0</v>
      </c>
      <c r="F399">
        <f t="shared" si="39"/>
        <v>0</v>
      </c>
      <c r="G399">
        <f t="shared" si="40"/>
        <v>0</v>
      </c>
      <c r="H399">
        <f t="shared" si="36"/>
        <v>0</v>
      </c>
      <c r="I399">
        <f t="shared" si="37"/>
        <v>0</v>
      </c>
      <c r="K399">
        <f t="shared" si="38"/>
        <v>0</v>
      </c>
      <c r="L399">
        <f t="shared" si="41"/>
        <v>0</v>
      </c>
    </row>
    <row r="400" spans="1:12">
      <c r="A400" s="2"/>
      <c r="C400">
        <v>3.5023785174177449</v>
      </c>
      <c r="D400">
        <v>0</v>
      </c>
      <c r="E400">
        <v>0</v>
      </c>
      <c r="F400">
        <f t="shared" si="39"/>
        <v>0</v>
      </c>
      <c r="G400">
        <f t="shared" si="40"/>
        <v>0</v>
      </c>
      <c r="H400">
        <f t="shared" si="36"/>
        <v>0</v>
      </c>
      <c r="I400">
        <f t="shared" si="37"/>
        <v>0</v>
      </c>
      <c r="K400">
        <f t="shared" si="38"/>
        <v>0</v>
      </c>
      <c r="L400">
        <f t="shared" si="41"/>
        <v>0</v>
      </c>
    </row>
    <row r="401" spans="1:12">
      <c r="A401" s="2"/>
      <c r="C401">
        <v>3.5123002695917327</v>
      </c>
      <c r="D401">
        <v>0</v>
      </c>
      <c r="E401">
        <v>0</v>
      </c>
      <c r="F401">
        <f t="shared" si="39"/>
        <v>0</v>
      </c>
      <c r="G401">
        <f t="shared" si="40"/>
        <v>0</v>
      </c>
      <c r="H401">
        <f t="shared" si="36"/>
        <v>0</v>
      </c>
      <c r="I401">
        <f t="shared" si="37"/>
        <v>0</v>
      </c>
      <c r="K401">
        <f t="shared" si="38"/>
        <v>0</v>
      </c>
      <c r="L401">
        <f t="shared" si="41"/>
        <v>0</v>
      </c>
    </row>
    <row r="402" spans="1:12">
      <c r="A402" s="2"/>
      <c r="C402">
        <v>3.5222783953576182</v>
      </c>
      <c r="D402">
        <v>0</v>
      </c>
      <c r="E402">
        <v>0</v>
      </c>
      <c r="F402">
        <f t="shared" si="39"/>
        <v>0</v>
      </c>
      <c r="G402">
        <f t="shared" si="40"/>
        <v>0</v>
      </c>
      <c r="H402">
        <f t="shared" si="36"/>
        <v>0</v>
      </c>
      <c r="I402">
        <f t="shared" si="37"/>
        <v>0</v>
      </c>
      <c r="K402">
        <f t="shared" si="38"/>
        <v>0</v>
      </c>
      <c r="L402">
        <f t="shared" si="41"/>
        <v>0</v>
      </c>
    </row>
    <row r="403" spans="1:12">
      <c r="A403" s="2"/>
      <c r="C403">
        <v>3.5323133765409738</v>
      </c>
      <c r="D403">
        <v>0</v>
      </c>
      <c r="E403">
        <v>0</v>
      </c>
      <c r="F403">
        <f t="shared" si="39"/>
        <v>0</v>
      </c>
      <c r="G403">
        <f t="shared" si="40"/>
        <v>0</v>
      </c>
      <c r="H403">
        <f t="shared" si="36"/>
        <v>0</v>
      </c>
      <c r="I403">
        <f t="shared" si="37"/>
        <v>0</v>
      </c>
      <c r="K403">
        <f t="shared" si="38"/>
        <v>0</v>
      </c>
      <c r="L403">
        <f t="shared" si="41"/>
        <v>0</v>
      </c>
    </row>
    <row r="404" spans="1:12">
      <c r="A404" s="2"/>
      <c r="C404">
        <v>3.5424057004739473</v>
      </c>
      <c r="D404">
        <v>0</v>
      </c>
      <c r="E404">
        <v>0</v>
      </c>
      <c r="F404">
        <f t="shared" si="39"/>
        <v>0</v>
      </c>
      <c r="G404">
        <f t="shared" si="40"/>
        <v>0</v>
      </c>
      <c r="H404">
        <f t="shared" si="36"/>
        <v>0</v>
      </c>
      <c r="I404">
        <f t="shared" si="37"/>
        <v>0</v>
      </c>
      <c r="K404">
        <f t="shared" si="38"/>
        <v>0</v>
      </c>
      <c r="L404">
        <f t="shared" si="41"/>
        <v>0</v>
      </c>
    </row>
    <row r="405" spans="1:12">
      <c r="A405" s="2"/>
      <c r="C405">
        <v>3.5525558600741589</v>
      </c>
      <c r="D405">
        <v>0</v>
      </c>
      <c r="E405">
        <v>0</v>
      </c>
      <c r="F405">
        <f t="shared" si="39"/>
        <v>0</v>
      </c>
      <c r="G405">
        <f t="shared" si="40"/>
        <v>0</v>
      </c>
      <c r="H405">
        <f t="shared" si="36"/>
        <v>0</v>
      </c>
      <c r="I405">
        <f t="shared" si="37"/>
        <v>0</v>
      </c>
      <c r="K405">
        <f t="shared" si="38"/>
        <v>0</v>
      </c>
      <c r="L405">
        <f t="shared" si="41"/>
        <v>0</v>
      </c>
    </row>
    <row r="406" spans="1:12">
      <c r="A406" s="2"/>
      <c r="C406">
        <v>3.5627643539249467</v>
      </c>
      <c r="D406">
        <v>0</v>
      </c>
      <c r="E406">
        <v>0</v>
      </c>
      <c r="F406">
        <f t="shared" si="39"/>
        <v>0</v>
      </c>
      <c r="G406">
        <f t="shared" si="40"/>
        <v>0</v>
      </c>
      <c r="H406">
        <f t="shared" si="36"/>
        <v>0</v>
      </c>
      <c r="I406">
        <f t="shared" si="37"/>
        <v>0</v>
      </c>
      <c r="K406">
        <f t="shared" si="38"/>
        <v>0</v>
      </c>
      <c r="L406">
        <f t="shared" si="41"/>
        <v>0</v>
      </c>
    </row>
    <row r="407" spans="1:12">
      <c r="A407" s="2"/>
      <c r="C407">
        <v>3.5730316863570071</v>
      </c>
      <c r="D407">
        <v>0</v>
      </c>
      <c r="E407">
        <v>0</v>
      </c>
      <c r="F407">
        <f t="shared" si="39"/>
        <v>0</v>
      </c>
      <c r="G407">
        <f t="shared" si="40"/>
        <v>0</v>
      </c>
      <c r="H407">
        <f t="shared" si="36"/>
        <v>0</v>
      </c>
      <c r="I407">
        <f t="shared" si="37"/>
        <v>0</v>
      </c>
      <c r="K407">
        <f t="shared" si="38"/>
        <v>0</v>
      </c>
      <c r="L407">
        <f t="shared" si="41"/>
        <v>0</v>
      </c>
    </row>
    <row r="408" spans="1:12">
      <c r="A408" s="2"/>
      <c r="C408">
        <v>3.5833583675314498</v>
      </c>
      <c r="D408">
        <v>0</v>
      </c>
      <c r="E408">
        <v>0</v>
      </c>
      <c r="F408">
        <f t="shared" si="39"/>
        <v>0</v>
      </c>
      <c r="G408">
        <f t="shared" si="40"/>
        <v>0</v>
      </c>
      <c r="H408">
        <f t="shared" si="36"/>
        <v>0</v>
      </c>
      <c r="I408">
        <f t="shared" si="37"/>
        <v>0</v>
      </c>
      <c r="K408">
        <f t="shared" si="38"/>
        <v>0</v>
      </c>
      <c r="L408">
        <f t="shared" si="41"/>
        <v>0</v>
      </c>
    </row>
    <row r="409" spans="1:12">
      <c r="A409" s="2"/>
      <c r="C409">
        <v>3.5937449135242945</v>
      </c>
      <c r="D409">
        <v>0</v>
      </c>
      <c r="E409">
        <v>0</v>
      </c>
      <c r="F409">
        <f t="shared" si="39"/>
        <v>0</v>
      </c>
      <c r="G409">
        <f t="shared" si="40"/>
        <v>0</v>
      </c>
      <c r="H409">
        <f t="shared" si="36"/>
        <v>0</v>
      </c>
      <c r="I409">
        <f t="shared" si="37"/>
        <v>0</v>
      </c>
      <c r="K409">
        <f t="shared" si="38"/>
        <v>0</v>
      </c>
      <c r="L409">
        <f t="shared" si="41"/>
        <v>0</v>
      </c>
    </row>
    <row r="410" spans="1:12">
      <c r="A410" s="2"/>
      <c r="C410">
        <v>3.6041918464124465</v>
      </c>
      <c r="D410">
        <v>0</v>
      </c>
      <c r="E410">
        <v>0</v>
      </c>
      <c r="F410">
        <f t="shared" si="39"/>
        <v>0</v>
      </c>
      <c r="G410">
        <f t="shared" si="40"/>
        <v>0</v>
      </c>
      <c r="H410">
        <f t="shared" si="36"/>
        <v>0</v>
      </c>
      <c r="I410">
        <f t="shared" si="37"/>
        <v>0</v>
      </c>
      <c r="K410">
        <f t="shared" si="38"/>
        <v>0</v>
      </c>
      <c r="L410">
        <f t="shared" si="41"/>
        <v>0</v>
      </c>
    </row>
    <row r="411" spans="1:12">
      <c r="A411" s="2"/>
      <c r="C411">
        <v>3.6146996943611707</v>
      </c>
      <c r="D411">
        <v>0</v>
      </c>
      <c r="E411">
        <v>0</v>
      </c>
      <c r="F411">
        <f t="shared" si="39"/>
        <v>0</v>
      </c>
      <c r="G411">
        <f t="shared" si="40"/>
        <v>0</v>
      </c>
      <c r="H411">
        <f t="shared" si="36"/>
        <v>0</v>
      </c>
      <c r="I411">
        <f t="shared" si="37"/>
        <v>0</v>
      </c>
      <c r="K411">
        <f t="shared" si="38"/>
        <v>0</v>
      </c>
      <c r="L411">
        <f t="shared" si="41"/>
        <v>0</v>
      </c>
    </row>
    <row r="412" spans="1:12">
      <c r="A412" s="2"/>
      <c r="C412">
        <v>3.6252689917131038</v>
      </c>
      <c r="D412">
        <v>0</v>
      </c>
      <c r="E412">
        <v>0</v>
      </c>
      <c r="F412">
        <f t="shared" si="39"/>
        <v>0</v>
      </c>
      <c r="G412">
        <f t="shared" si="40"/>
        <v>0</v>
      </c>
      <c r="H412">
        <f t="shared" si="36"/>
        <v>0</v>
      </c>
      <c r="I412">
        <f t="shared" si="37"/>
        <v>0</v>
      </c>
      <c r="K412">
        <f t="shared" si="38"/>
        <v>0</v>
      </c>
      <c r="L412">
        <f t="shared" si="41"/>
        <v>0</v>
      </c>
    </row>
    <row r="413" spans="1:12">
      <c r="A413" s="2"/>
      <c r="C413">
        <v>3.6359002790788315</v>
      </c>
      <c r="D413">
        <v>0</v>
      </c>
      <c r="E413">
        <v>0</v>
      </c>
      <c r="F413">
        <f t="shared" si="39"/>
        <v>0</v>
      </c>
      <c r="G413">
        <f t="shared" si="40"/>
        <v>0</v>
      </c>
      <c r="H413">
        <f t="shared" si="36"/>
        <v>0</v>
      </c>
      <c r="I413">
        <f t="shared" si="37"/>
        <v>0</v>
      </c>
      <c r="K413">
        <f t="shared" si="38"/>
        <v>0</v>
      </c>
      <c r="L413">
        <f t="shared" si="41"/>
        <v>0</v>
      </c>
    </row>
    <row r="414" spans="1:12">
      <c r="A414" s="2"/>
      <c r="C414">
        <v>3.6465941034290639</v>
      </c>
      <c r="D414">
        <v>0</v>
      </c>
      <c r="E414">
        <v>0</v>
      </c>
      <c r="F414">
        <f t="shared" si="39"/>
        <v>0</v>
      </c>
      <c r="G414">
        <f t="shared" si="40"/>
        <v>0</v>
      </c>
      <c r="H414">
        <f t="shared" si="36"/>
        <v>0</v>
      </c>
      <c r="I414">
        <f t="shared" si="37"/>
        <v>0</v>
      </c>
      <c r="K414">
        <f t="shared" si="38"/>
        <v>0</v>
      </c>
      <c r="L414">
        <f t="shared" si="41"/>
        <v>0</v>
      </c>
    </row>
    <row r="415" spans="1:12">
      <c r="A415" s="2"/>
      <c r="C415">
        <v>3.6573510181884417</v>
      </c>
      <c r="D415">
        <v>0</v>
      </c>
      <c r="E415">
        <v>0</v>
      </c>
      <c r="F415">
        <f t="shared" si="39"/>
        <v>0</v>
      </c>
      <c r="G415">
        <f t="shared" si="40"/>
        <v>0</v>
      </c>
      <c r="H415">
        <f t="shared" si="36"/>
        <v>0</v>
      </c>
      <c r="I415">
        <f t="shared" si="37"/>
        <v>0</v>
      </c>
      <c r="K415">
        <f t="shared" si="38"/>
        <v>0</v>
      </c>
      <c r="L415">
        <f t="shared" si="41"/>
        <v>0</v>
      </c>
    </row>
    <row r="416" spans="1:12">
      <c r="A416" s="2"/>
      <c r="C416">
        <v>3.6681715833310102</v>
      </c>
      <c r="D416">
        <v>0</v>
      </c>
      <c r="E416">
        <v>0</v>
      </c>
      <c r="F416">
        <f t="shared" si="39"/>
        <v>0</v>
      </c>
      <c r="G416">
        <f t="shared" si="40"/>
        <v>0</v>
      </c>
      <c r="H416">
        <f t="shared" si="36"/>
        <v>0</v>
      </c>
      <c r="I416">
        <f t="shared" si="37"/>
        <v>0</v>
      </c>
      <c r="K416">
        <f t="shared" si="38"/>
        <v>0</v>
      </c>
      <c r="L416">
        <f t="shared" si="41"/>
        <v>0</v>
      </c>
    </row>
    <row r="417" spans="1:12">
      <c r="A417" s="2"/>
      <c r="C417">
        <v>3.6790563654773933</v>
      </c>
      <c r="D417">
        <v>0</v>
      </c>
      <c r="E417">
        <v>0</v>
      </c>
      <c r="F417">
        <f t="shared" si="39"/>
        <v>0</v>
      </c>
      <c r="G417">
        <f t="shared" si="40"/>
        <v>0</v>
      </c>
      <c r="H417">
        <f t="shared" si="36"/>
        <v>0</v>
      </c>
      <c r="I417">
        <f t="shared" si="37"/>
        <v>0</v>
      </c>
      <c r="K417">
        <f t="shared" si="38"/>
        <v>0</v>
      </c>
      <c r="L417">
        <f t="shared" si="41"/>
        <v>0</v>
      </c>
    </row>
    <row r="418" spans="1:12">
      <c r="A418" s="2"/>
      <c r="C418">
        <v>3.6900059379936945</v>
      </c>
      <c r="D418">
        <v>0</v>
      </c>
      <c r="E418">
        <v>0</v>
      </c>
      <c r="F418">
        <f t="shared" si="39"/>
        <v>0</v>
      </c>
      <c r="G418">
        <f t="shared" si="40"/>
        <v>0</v>
      </c>
      <c r="H418">
        <f t="shared" si="36"/>
        <v>0</v>
      </c>
      <c r="I418">
        <f t="shared" si="37"/>
        <v>0</v>
      </c>
      <c r="K418">
        <f t="shared" si="38"/>
        <v>0</v>
      </c>
      <c r="L418">
        <f t="shared" si="41"/>
        <v>0</v>
      </c>
    </row>
    <row r="419" spans="1:12">
      <c r="A419" s="2"/>
      <c r="C419">
        <v>3.7010208810921839</v>
      </c>
      <c r="D419">
        <v>0</v>
      </c>
      <c r="E419">
        <v>0</v>
      </c>
      <c r="F419">
        <f t="shared" si="39"/>
        <v>0</v>
      </c>
      <c r="G419">
        <f t="shared" si="40"/>
        <v>0</v>
      </c>
      <c r="H419">
        <f t="shared" si="36"/>
        <v>0</v>
      </c>
      <c r="I419">
        <f t="shared" si="37"/>
        <v>0</v>
      </c>
      <c r="K419">
        <f t="shared" si="38"/>
        <v>0</v>
      </c>
      <c r="L419">
        <f t="shared" si="41"/>
        <v>0</v>
      </c>
    </row>
    <row r="420" spans="1:12">
      <c r="A420" s="2"/>
      <c r="C420">
        <v>3.7121017819337778</v>
      </c>
      <c r="D420">
        <v>0</v>
      </c>
      <c r="E420">
        <v>0</v>
      </c>
      <c r="F420">
        <f t="shared" si="39"/>
        <v>0</v>
      </c>
      <c r="G420">
        <f t="shared" si="40"/>
        <v>0</v>
      </c>
      <c r="H420">
        <f t="shared" si="36"/>
        <v>0</v>
      </c>
      <c r="I420">
        <f t="shared" si="37"/>
        <v>0</v>
      </c>
      <c r="K420">
        <f t="shared" si="38"/>
        <v>0</v>
      </c>
      <c r="L420">
        <f t="shared" si="41"/>
        <v>0</v>
      </c>
    </row>
    <row r="421" spans="1:12">
      <c r="A421" s="2"/>
      <c r="C421">
        <v>3.7232492347323767</v>
      </c>
      <c r="D421">
        <v>0</v>
      </c>
      <c r="E421">
        <v>0</v>
      </c>
      <c r="F421">
        <f t="shared" si="39"/>
        <v>0</v>
      </c>
      <c r="G421">
        <f t="shared" si="40"/>
        <v>0</v>
      </c>
      <c r="H421">
        <f t="shared" si="36"/>
        <v>0</v>
      </c>
      <c r="I421">
        <f t="shared" si="37"/>
        <v>0</v>
      </c>
      <c r="K421">
        <f t="shared" si="38"/>
        <v>0</v>
      </c>
      <c r="L421">
        <f t="shared" si="41"/>
        <v>0</v>
      </c>
    </row>
    <row r="422" spans="1:12">
      <c r="A422" s="2"/>
      <c r="C422">
        <v>3.7344638408610895</v>
      </c>
      <c r="D422">
        <v>0</v>
      </c>
      <c r="E422">
        <v>0</v>
      </c>
      <c r="F422">
        <f t="shared" si="39"/>
        <v>0</v>
      </c>
      <c r="G422">
        <f t="shared" si="40"/>
        <v>0</v>
      </c>
      <c r="H422">
        <f t="shared" si="36"/>
        <v>0</v>
      </c>
      <c r="I422">
        <f t="shared" si="37"/>
        <v>0</v>
      </c>
      <c r="K422">
        <f t="shared" si="38"/>
        <v>0</v>
      </c>
      <c r="L422">
        <f t="shared" si="41"/>
        <v>0</v>
      </c>
    </row>
    <row r="423" spans="1:12">
      <c r="A423" s="2"/>
      <c r="C423">
        <v>3.7457462089603668</v>
      </c>
      <c r="D423">
        <v>0</v>
      </c>
      <c r="E423">
        <v>0</v>
      </c>
      <c r="F423">
        <f t="shared" si="39"/>
        <v>0</v>
      </c>
      <c r="G423">
        <f t="shared" si="40"/>
        <v>0</v>
      </c>
      <c r="H423">
        <f t="shared" si="36"/>
        <v>0</v>
      </c>
      <c r="I423">
        <f t="shared" si="37"/>
        <v>0</v>
      </c>
      <c r="K423">
        <f t="shared" si="38"/>
        <v>0</v>
      </c>
      <c r="L423">
        <f t="shared" si="41"/>
        <v>0</v>
      </c>
    </row>
    <row r="424" spans="1:12">
      <c r="A424" s="2"/>
      <c r="C424">
        <v>3.7570969550481257</v>
      </c>
      <c r="D424">
        <v>0</v>
      </c>
      <c r="E424">
        <v>0</v>
      </c>
      <c r="F424">
        <f t="shared" si="39"/>
        <v>0</v>
      </c>
      <c r="G424">
        <f t="shared" si="40"/>
        <v>0</v>
      </c>
      <c r="H424">
        <f t="shared" si="36"/>
        <v>0</v>
      </c>
      <c r="I424">
        <f t="shared" si="37"/>
        <v>0</v>
      </c>
      <c r="K424">
        <f t="shared" si="38"/>
        <v>0</v>
      </c>
      <c r="L424">
        <f t="shared" si="41"/>
        <v>0</v>
      </c>
    </row>
    <row r="425" spans="1:12">
      <c r="A425" s="2"/>
      <c r="C425">
        <v>3.7685167026318589</v>
      </c>
      <c r="D425">
        <v>0</v>
      </c>
      <c r="E425">
        <v>0</v>
      </c>
      <c r="F425">
        <f t="shared" si="39"/>
        <v>0</v>
      </c>
      <c r="G425">
        <f t="shared" si="40"/>
        <v>0</v>
      </c>
      <c r="H425">
        <f t="shared" si="36"/>
        <v>0</v>
      </c>
      <c r="I425">
        <f t="shared" si="37"/>
        <v>0</v>
      </c>
      <c r="K425">
        <f t="shared" si="38"/>
        <v>0</v>
      </c>
      <c r="L425">
        <f t="shared" si="41"/>
        <v>0</v>
      </c>
    </row>
    <row r="426" spans="1:12">
      <c r="A426" s="2"/>
      <c r="C426">
        <v>3.7800060828228097</v>
      </c>
      <c r="D426">
        <v>0</v>
      </c>
      <c r="E426">
        <v>0</v>
      </c>
      <c r="F426">
        <f t="shared" si="39"/>
        <v>0</v>
      </c>
      <c r="G426">
        <f t="shared" si="40"/>
        <v>0</v>
      </c>
      <c r="H426">
        <f t="shared" si="36"/>
        <v>0</v>
      </c>
      <c r="I426">
        <f t="shared" si="37"/>
        <v>0</v>
      </c>
      <c r="K426">
        <f t="shared" si="38"/>
        <v>0</v>
      </c>
      <c r="L426">
        <f t="shared" si="41"/>
        <v>0</v>
      </c>
    </row>
    <row r="427" spans="1:12">
      <c r="A427" s="2"/>
      <c r="C427">
        <v>3.7915657344522371</v>
      </c>
      <c r="D427">
        <v>0</v>
      </c>
      <c r="E427">
        <v>0</v>
      </c>
      <c r="F427">
        <f t="shared" si="39"/>
        <v>0</v>
      </c>
      <c r="G427">
        <f t="shared" si="40"/>
        <v>0</v>
      </c>
      <c r="H427">
        <f t="shared" si="36"/>
        <v>0</v>
      </c>
      <c r="I427">
        <f t="shared" si="37"/>
        <v>0</v>
      </c>
      <c r="K427">
        <f t="shared" si="38"/>
        <v>0</v>
      </c>
      <c r="L427">
        <f t="shared" si="41"/>
        <v>0</v>
      </c>
    </row>
    <row r="428" spans="1:12">
      <c r="A428" s="2"/>
      <c r="C428">
        <v>3.8031963041898207</v>
      </c>
      <c r="D428">
        <v>0</v>
      </c>
      <c r="E428">
        <v>0</v>
      </c>
      <c r="F428">
        <f t="shared" si="39"/>
        <v>0</v>
      </c>
      <c r="G428">
        <f t="shared" si="40"/>
        <v>0</v>
      </c>
      <c r="H428">
        <f t="shared" si="36"/>
        <v>0</v>
      </c>
      <c r="I428">
        <f t="shared" si="37"/>
        <v>0</v>
      </c>
      <c r="K428">
        <f t="shared" si="38"/>
        <v>0</v>
      </c>
      <c r="L428">
        <f t="shared" si="41"/>
        <v>0</v>
      </c>
    </row>
    <row r="429" spans="1:12">
      <c r="A429" s="2"/>
      <c r="C429">
        <v>3.8148984466642508</v>
      </c>
      <c r="D429">
        <v>0</v>
      </c>
      <c r="E429">
        <v>0</v>
      </c>
      <c r="F429">
        <f t="shared" si="39"/>
        <v>0</v>
      </c>
      <c r="G429">
        <f t="shared" si="40"/>
        <v>0</v>
      </c>
      <c r="H429">
        <f t="shared" si="36"/>
        <v>0</v>
      </c>
      <c r="I429">
        <f t="shared" si="37"/>
        <v>0</v>
      </c>
      <c r="K429">
        <f t="shared" si="38"/>
        <v>0</v>
      </c>
      <c r="L429">
        <f t="shared" si="41"/>
        <v>0</v>
      </c>
    </row>
    <row r="430" spans="1:12">
      <c r="A430" s="2"/>
      <c r="C430">
        <v>3.8266728245860548</v>
      </c>
      <c r="D430">
        <v>0</v>
      </c>
      <c r="E430">
        <v>0</v>
      </c>
      <c r="F430">
        <f t="shared" si="39"/>
        <v>0</v>
      </c>
      <c r="G430">
        <f t="shared" si="40"/>
        <v>0</v>
      </c>
      <c r="H430">
        <f t="shared" si="36"/>
        <v>0</v>
      </c>
      <c r="I430">
        <f t="shared" si="37"/>
        <v>0</v>
      </c>
      <c r="K430">
        <f t="shared" si="38"/>
        <v>0</v>
      </c>
      <c r="L430">
        <f t="shared" si="41"/>
        <v>0</v>
      </c>
    </row>
    <row r="431" spans="1:12">
      <c r="A431" s="2"/>
      <c r="C431">
        <v>3.8385201088726988</v>
      </c>
      <c r="D431">
        <v>0</v>
      </c>
      <c r="E431">
        <v>0</v>
      </c>
      <c r="F431">
        <f t="shared" si="39"/>
        <v>0</v>
      </c>
      <c r="G431">
        <f t="shared" si="40"/>
        <v>0</v>
      </c>
      <c r="H431">
        <f t="shared" si="36"/>
        <v>0</v>
      </c>
      <c r="I431">
        <f t="shared" si="37"/>
        <v>0</v>
      </c>
      <c r="K431">
        <f t="shared" si="38"/>
        <v>0</v>
      </c>
      <c r="L431">
        <f t="shared" si="41"/>
        <v>0</v>
      </c>
    </row>
    <row r="432" spans="1:12">
      <c r="A432" s="2"/>
      <c r="C432">
        <v>3.8504409787760303</v>
      </c>
      <c r="D432">
        <v>0</v>
      </c>
      <c r="E432">
        <v>0</v>
      </c>
      <c r="F432">
        <f t="shared" si="39"/>
        <v>0</v>
      </c>
      <c r="G432">
        <f t="shared" si="40"/>
        <v>0</v>
      </c>
      <c r="H432">
        <f t="shared" si="36"/>
        <v>0</v>
      </c>
      <c r="I432">
        <f t="shared" si="37"/>
        <v>0</v>
      </c>
      <c r="K432">
        <f t="shared" si="38"/>
        <v>0</v>
      </c>
      <c r="L432">
        <f t="shared" si="41"/>
        <v>0</v>
      </c>
    </row>
    <row r="433" spans="1:12">
      <c r="A433" s="2"/>
      <c r="C433">
        <v>3.8624361220120917</v>
      </c>
      <c r="D433">
        <v>0</v>
      </c>
      <c r="E433">
        <v>0</v>
      </c>
      <c r="F433">
        <f t="shared" si="39"/>
        <v>0</v>
      </c>
      <c r="G433">
        <f t="shared" si="40"/>
        <v>0</v>
      </c>
      <c r="H433">
        <f t="shared" si="36"/>
        <v>0</v>
      </c>
      <c r="I433">
        <f t="shared" si="37"/>
        <v>0</v>
      </c>
      <c r="K433">
        <f t="shared" si="38"/>
        <v>0</v>
      </c>
      <c r="L433">
        <f t="shared" si="41"/>
        <v>0</v>
      </c>
    </row>
    <row r="434" spans="1:12">
      <c r="A434" s="2"/>
      <c r="C434">
        <v>3.8745062348933801</v>
      </c>
      <c r="D434">
        <v>0</v>
      </c>
      <c r="E434">
        <v>0</v>
      </c>
      <c r="F434">
        <f t="shared" si="39"/>
        <v>0</v>
      </c>
      <c r="G434">
        <f t="shared" si="40"/>
        <v>0</v>
      </c>
      <c r="H434">
        <f t="shared" si="36"/>
        <v>0</v>
      </c>
      <c r="I434">
        <f t="shared" si="37"/>
        <v>0</v>
      </c>
      <c r="K434">
        <f t="shared" si="38"/>
        <v>0</v>
      </c>
      <c r="L434">
        <f t="shared" si="41"/>
        <v>0</v>
      </c>
    </row>
    <row r="435" spans="1:12">
      <c r="A435" s="2"/>
      <c r="C435">
        <v>3.8866520224635783</v>
      </c>
      <c r="D435">
        <v>0</v>
      </c>
      <c r="E435">
        <v>0</v>
      </c>
      <c r="F435">
        <f t="shared" si="39"/>
        <v>0</v>
      </c>
      <c r="G435">
        <f t="shared" si="40"/>
        <v>0</v>
      </c>
      <c r="H435">
        <f t="shared" si="36"/>
        <v>0</v>
      </c>
      <c r="I435">
        <f t="shared" si="37"/>
        <v>0</v>
      </c>
      <c r="K435">
        <f t="shared" si="38"/>
        <v>0</v>
      </c>
      <c r="L435">
        <f t="shared" si="41"/>
        <v>0</v>
      </c>
    </row>
    <row r="436" spans="1:12">
      <c r="A436" s="2"/>
      <c r="C436">
        <v>3.8988741986348474</v>
      </c>
      <c r="D436">
        <v>0</v>
      </c>
      <c r="E436">
        <v>0</v>
      </c>
      <c r="F436">
        <f t="shared" si="39"/>
        <v>0</v>
      </c>
      <c r="G436">
        <f t="shared" si="40"/>
        <v>0</v>
      </c>
      <c r="H436">
        <f t="shared" si="36"/>
        <v>0</v>
      </c>
      <c r="I436">
        <f t="shared" si="37"/>
        <v>0</v>
      </c>
      <c r="K436">
        <f t="shared" si="38"/>
        <v>0</v>
      </c>
      <c r="L436">
        <f t="shared" si="41"/>
        <v>0</v>
      </c>
    </row>
    <row r="437" spans="1:12">
      <c r="A437" s="2"/>
      <c r="C437">
        <v>3.9111734863277019</v>
      </c>
      <c r="D437">
        <v>0</v>
      </c>
      <c r="E437">
        <v>0</v>
      </c>
      <c r="F437">
        <f t="shared" si="39"/>
        <v>0</v>
      </c>
      <c r="G437">
        <f t="shared" si="40"/>
        <v>0</v>
      </c>
      <c r="H437">
        <f t="shared" si="36"/>
        <v>0</v>
      </c>
      <c r="I437">
        <f t="shared" si="37"/>
        <v>0</v>
      </c>
      <c r="K437">
        <f t="shared" si="38"/>
        <v>0</v>
      </c>
      <c r="L437">
        <f t="shared" si="41"/>
        <v>0</v>
      </c>
    </row>
    <row r="438" spans="1:12">
      <c r="A438" s="2"/>
      <c r="C438">
        <v>3.9235506176135493</v>
      </c>
      <c r="D438">
        <v>0</v>
      </c>
      <c r="E438">
        <v>0</v>
      </c>
      <c r="F438">
        <f t="shared" si="39"/>
        <v>0</v>
      </c>
      <c r="G438">
        <f t="shared" si="40"/>
        <v>0</v>
      </c>
      <c r="H438">
        <f t="shared" si="36"/>
        <v>0</v>
      </c>
      <c r="I438">
        <f t="shared" si="37"/>
        <v>0</v>
      </c>
      <c r="K438">
        <f t="shared" si="38"/>
        <v>0</v>
      </c>
      <c r="L438">
        <f t="shared" si="41"/>
        <v>0</v>
      </c>
    </row>
    <row r="439" spans="1:12">
      <c r="A439" s="2"/>
      <c r="C439">
        <v>3.9360063338599418</v>
      </c>
      <c r="D439">
        <v>0</v>
      </c>
      <c r="E439">
        <v>0</v>
      </c>
      <c r="F439">
        <f t="shared" si="39"/>
        <v>0</v>
      </c>
      <c r="G439">
        <f t="shared" si="40"/>
        <v>0</v>
      </c>
      <c r="H439">
        <f t="shared" si="36"/>
        <v>0</v>
      </c>
      <c r="I439">
        <f t="shared" si="37"/>
        <v>0</v>
      </c>
      <c r="K439">
        <f t="shared" si="38"/>
        <v>0</v>
      </c>
      <c r="L439">
        <f t="shared" si="41"/>
        <v>0</v>
      </c>
    </row>
    <row r="440" spans="1:12">
      <c r="A440" s="2"/>
      <c r="C440">
        <v>3.9485413858786034</v>
      </c>
      <c r="D440">
        <v>0</v>
      </c>
      <c r="E440">
        <v>0</v>
      </c>
      <c r="F440">
        <f t="shared" si="39"/>
        <v>0</v>
      </c>
      <c r="G440">
        <f t="shared" si="40"/>
        <v>0</v>
      </c>
      <c r="H440">
        <f t="shared" si="36"/>
        <v>0</v>
      </c>
      <c r="I440">
        <f t="shared" si="37"/>
        <v>0</v>
      </c>
      <c r="K440">
        <f t="shared" si="38"/>
        <v>0</v>
      </c>
      <c r="L440">
        <f t="shared" si="41"/>
        <v>0</v>
      </c>
    </row>
    <row r="441" spans="1:12">
      <c r="A441" s="2"/>
      <c r="C441">
        <v>3.9611565340762986</v>
      </c>
      <c r="D441">
        <v>0</v>
      </c>
      <c r="E441">
        <v>0</v>
      </c>
      <c r="F441">
        <f t="shared" si="39"/>
        <v>0</v>
      </c>
      <c r="G441">
        <f t="shared" si="40"/>
        <v>0</v>
      </c>
      <c r="H441">
        <f t="shared" si="36"/>
        <v>0</v>
      </c>
      <c r="I441">
        <f t="shared" si="37"/>
        <v>0</v>
      </c>
      <c r="K441">
        <f t="shared" si="38"/>
        <v>0</v>
      </c>
      <c r="L441">
        <f t="shared" si="41"/>
        <v>0</v>
      </c>
    </row>
    <row r="442" spans="1:12">
      <c r="A442" s="2"/>
      <c r="C442">
        <v>3.9738525486085949</v>
      </c>
      <c r="D442">
        <v>0</v>
      </c>
      <c r="E442">
        <v>0</v>
      </c>
      <c r="F442">
        <f t="shared" si="39"/>
        <v>0</v>
      </c>
      <c r="G442">
        <f t="shared" si="40"/>
        <v>0</v>
      </c>
      <c r="H442">
        <f t="shared" si="36"/>
        <v>0</v>
      </c>
      <c r="I442">
        <f t="shared" si="37"/>
        <v>0</v>
      </c>
      <c r="K442">
        <f t="shared" si="38"/>
        <v>0</v>
      </c>
      <c r="L442">
        <f t="shared" si="41"/>
        <v>0</v>
      </c>
    </row>
    <row r="443" spans="1:12">
      <c r="A443" s="2"/>
      <c r="C443">
        <v>3.9866302095365969</v>
      </c>
      <c r="D443">
        <v>0</v>
      </c>
      <c r="E443">
        <v>0</v>
      </c>
      <c r="F443">
        <f t="shared" si="39"/>
        <v>0</v>
      </c>
      <c r="G443">
        <f t="shared" si="40"/>
        <v>0</v>
      </c>
      <c r="H443">
        <f t="shared" si="36"/>
        <v>0</v>
      </c>
      <c r="I443">
        <f t="shared" si="37"/>
        <v>0</v>
      </c>
      <c r="K443">
        <f t="shared" si="38"/>
        <v>0</v>
      </c>
      <c r="L443">
        <f t="shared" si="41"/>
        <v>0</v>
      </c>
    </row>
    <row r="444" spans="1:12">
      <c r="A444" s="2"/>
      <c r="C444">
        <v>3.9994903069867154</v>
      </c>
      <c r="D444">
        <v>0</v>
      </c>
      <c r="E444">
        <v>0</v>
      </c>
      <c r="F444">
        <f t="shared" si="39"/>
        <v>0</v>
      </c>
      <c r="G444">
        <f t="shared" si="40"/>
        <v>0</v>
      </c>
      <c r="H444">
        <f t="shared" si="36"/>
        <v>0</v>
      </c>
      <c r="I444">
        <f t="shared" si="37"/>
        <v>0</v>
      </c>
      <c r="K444">
        <f t="shared" si="38"/>
        <v>0</v>
      </c>
      <c r="L444">
        <f t="shared" si="41"/>
        <v>0</v>
      </c>
    </row>
    <row r="445" spans="1:12">
      <c r="A445" s="2"/>
      <c r="C445">
        <v>4.0124336413135326</v>
      </c>
      <c r="D445">
        <v>0</v>
      </c>
      <c r="E445">
        <v>0</v>
      </c>
      <c r="F445">
        <f t="shared" si="39"/>
        <v>0</v>
      </c>
      <c r="G445">
        <f t="shared" si="40"/>
        <v>0</v>
      </c>
      <c r="H445">
        <f t="shared" si="36"/>
        <v>0</v>
      </c>
      <c r="I445">
        <f t="shared" si="37"/>
        <v>0</v>
      </c>
      <c r="K445">
        <f t="shared" si="38"/>
        <v>0</v>
      </c>
      <c r="L445">
        <f t="shared" si="41"/>
        <v>0</v>
      </c>
    </row>
    <row r="446" spans="1:12">
      <c r="A446" s="2"/>
      <c r="C446">
        <v>4.0254610232658496</v>
      </c>
      <c r="D446">
        <v>0</v>
      </c>
      <c r="E446">
        <v>0</v>
      </c>
      <c r="F446">
        <f t="shared" si="39"/>
        <v>0</v>
      </c>
      <c r="G446">
        <f t="shared" si="40"/>
        <v>0</v>
      </c>
      <c r="H446">
        <f t="shared" si="36"/>
        <v>0</v>
      </c>
      <c r="I446">
        <f t="shared" si="37"/>
        <v>0</v>
      </c>
      <c r="K446">
        <f t="shared" si="38"/>
        <v>0</v>
      </c>
      <c r="L446">
        <f t="shared" si="41"/>
        <v>0</v>
      </c>
    </row>
    <row r="447" spans="1:12">
      <c r="A447" s="2"/>
      <c r="C447">
        <v>4.0385732741559659</v>
      </c>
      <c r="D447">
        <v>0</v>
      </c>
      <c r="E447">
        <v>0</v>
      </c>
      <c r="F447">
        <f t="shared" si="39"/>
        <v>0</v>
      </c>
      <c r="G447">
        <f t="shared" si="40"/>
        <v>0</v>
      </c>
      <c r="H447">
        <f t="shared" si="36"/>
        <v>0</v>
      </c>
      <c r="I447">
        <f t="shared" si="37"/>
        <v>0</v>
      </c>
      <c r="K447">
        <f t="shared" si="38"/>
        <v>0</v>
      </c>
      <c r="L447">
        <f t="shared" si="41"/>
        <v>0</v>
      </c>
    </row>
    <row r="448" spans="1:12">
      <c r="A448" s="2"/>
      <c r="C448">
        <v>4.051771226032292</v>
      </c>
      <c r="D448">
        <v>0</v>
      </c>
      <c r="E448">
        <v>0</v>
      </c>
      <c r="F448">
        <f t="shared" si="39"/>
        <v>0</v>
      </c>
      <c r="G448">
        <f t="shared" si="40"/>
        <v>0</v>
      </c>
      <c r="H448">
        <f t="shared" si="36"/>
        <v>0</v>
      </c>
      <c r="I448">
        <f t="shared" si="37"/>
        <v>0</v>
      </c>
      <c r="K448">
        <f t="shared" si="38"/>
        <v>0</v>
      </c>
      <c r="L448">
        <f t="shared" si="41"/>
        <v>0</v>
      </c>
    </row>
    <row r="449" spans="1:12">
      <c r="A449" s="2"/>
      <c r="C449">
        <v>4.0650557218553489</v>
      </c>
      <c r="D449">
        <v>0</v>
      </c>
      <c r="E449">
        <v>0</v>
      </c>
      <c r="F449">
        <f t="shared" si="39"/>
        <v>0</v>
      </c>
      <c r="G449">
        <f t="shared" si="40"/>
        <v>0</v>
      </c>
      <c r="H449">
        <f t="shared" si="36"/>
        <v>0</v>
      </c>
      <c r="I449">
        <f t="shared" si="37"/>
        <v>0</v>
      </c>
      <c r="K449">
        <f t="shared" si="38"/>
        <v>0</v>
      </c>
      <c r="L449">
        <f t="shared" si="41"/>
        <v>0</v>
      </c>
    </row>
    <row r="450" spans="1:12">
      <c r="A450" s="2"/>
      <c r="C450">
        <v>4.0784276156772421</v>
      </c>
      <c r="D450">
        <v>0</v>
      </c>
      <c r="E450">
        <v>0</v>
      </c>
      <c r="F450">
        <f t="shared" si="39"/>
        <v>0</v>
      </c>
      <c r="G450">
        <f t="shared" si="40"/>
        <v>0</v>
      </c>
      <c r="H450">
        <f t="shared" si="36"/>
        <v>0</v>
      </c>
      <c r="I450">
        <f t="shared" si="37"/>
        <v>0</v>
      </c>
      <c r="K450">
        <f t="shared" si="38"/>
        <v>0</v>
      </c>
      <c r="L450">
        <f t="shared" si="41"/>
        <v>0</v>
      </c>
    </row>
    <row r="451" spans="1:12">
      <c r="A451" s="2"/>
      <c r="C451">
        <v>4.0918877728246921</v>
      </c>
      <c r="D451">
        <v>0</v>
      </c>
      <c r="E451">
        <v>0</v>
      </c>
      <c r="F451">
        <f t="shared" si="39"/>
        <v>0</v>
      </c>
      <c r="G451">
        <f t="shared" si="40"/>
        <v>0</v>
      </c>
      <c r="H451">
        <f t="shared" si="36"/>
        <v>0</v>
      </c>
      <c r="I451">
        <f t="shared" si="37"/>
        <v>0</v>
      </c>
      <c r="K451">
        <f t="shared" si="38"/>
        <v>0</v>
      </c>
      <c r="L451">
        <f t="shared" si="41"/>
        <v>0</v>
      </c>
    </row>
    <row r="452" spans="1:12">
      <c r="A452" s="2"/>
      <c r="C452">
        <v>4.1054370700857001</v>
      </c>
      <c r="D452">
        <v>0</v>
      </c>
      <c r="E452">
        <v>0</v>
      </c>
      <c r="F452">
        <f t="shared" si="39"/>
        <v>0</v>
      </c>
      <c r="G452">
        <f t="shared" si="40"/>
        <v>0</v>
      </c>
      <c r="H452">
        <f t="shared" si="36"/>
        <v>0</v>
      </c>
      <c r="I452">
        <f t="shared" si="37"/>
        <v>0</v>
      </c>
      <c r="K452">
        <f t="shared" si="38"/>
        <v>0</v>
      </c>
      <c r="L452">
        <f t="shared" si="41"/>
        <v>0</v>
      </c>
    </row>
    <row r="453" spans="1:12">
      <c r="C453">
        <v>4.1190763958999383</v>
      </c>
      <c r="D453">
        <v>0</v>
      </c>
      <c r="E453">
        <v>0</v>
      </c>
      <c r="F453">
        <f t="shared" si="39"/>
        <v>0</v>
      </c>
      <c r="G453">
        <f t="shared" si="40"/>
        <v>0</v>
      </c>
      <c r="H453">
        <f t="shared" ref="H453:H454" si="42">D453/$F$456</f>
        <v>0</v>
      </c>
      <c r="I453">
        <f t="shared" ref="I453:I454" si="43">E453/$G$456</f>
        <v>0</v>
      </c>
      <c r="K453">
        <f t="shared" ref="K453:K454" si="44">H453*I453</f>
        <v>0</v>
      </c>
      <c r="L453">
        <f t="shared" si="41"/>
        <v>0</v>
      </c>
    </row>
    <row r="454" spans="1:12">
      <c r="C454">
        <v>4.1328066505529391</v>
      </c>
      <c r="D454">
        <v>0</v>
      </c>
      <c r="E454">
        <v>0</v>
      </c>
      <c r="F454">
        <f t="shared" ref="F454" si="45">D454*(C454-C453)</f>
        <v>0</v>
      </c>
      <c r="G454">
        <f t="shared" ref="G454" si="46">E454*(C454-C453)</f>
        <v>0</v>
      </c>
      <c r="H454">
        <f t="shared" si="42"/>
        <v>0</v>
      </c>
      <c r="I454">
        <f t="shared" si="43"/>
        <v>0</v>
      </c>
      <c r="K454">
        <f t="shared" si="44"/>
        <v>0</v>
      </c>
      <c r="L454">
        <f t="shared" ref="L454" si="47">K454*(C454-C453)</f>
        <v>0</v>
      </c>
    </row>
    <row r="456" spans="1:12">
      <c r="F456">
        <f>SUM(F5:F454)</f>
        <v>0.15792644653536389</v>
      </c>
      <c r="G456">
        <f>SUM(G5:G454)</f>
        <v>2.748849243487068E-3</v>
      </c>
      <c r="L456">
        <f>SUM(L5:L454)</f>
        <v>1.2944610670269743</v>
      </c>
    </row>
  </sheetData>
  <sortState xmlns:xlrd2="http://schemas.microsoft.com/office/spreadsheetml/2017/richdata2" ref="C4:E454">
    <sortCondition ref="C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0B1D-DA74-4F0C-BA1D-D32963B07BD8}">
  <dimension ref="A1:P452"/>
  <sheetViews>
    <sheetView zoomScale="85" zoomScaleNormal="85" workbookViewId="0">
      <selection activeCell="J17" sqref="J17"/>
    </sheetView>
  </sheetViews>
  <sheetFormatPr defaultRowHeight="14.4"/>
  <cols>
    <col min="1" max="1" width="11.68359375" bestFit="1" customWidth="1"/>
    <col min="2" max="2" width="26.68359375" bestFit="1" customWidth="1"/>
    <col min="3" max="3" width="28.9453125" bestFit="1" customWidth="1"/>
    <col min="4" max="4" width="13.62890625" bestFit="1" customWidth="1"/>
    <col min="5" max="5" width="13.734375" bestFit="1" customWidth="1"/>
    <col min="6" max="6" width="24.89453125" bestFit="1" customWidth="1"/>
    <col min="8" max="8" width="11.578125" bestFit="1" customWidth="1"/>
    <col min="12" max="12" width="11.68359375" bestFit="1" customWidth="1"/>
  </cols>
  <sheetData>
    <row r="1" spans="1:8" ht="25.8" customHeight="1">
      <c r="A1" s="4" t="s">
        <v>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</row>
    <row r="2" spans="1:8">
      <c r="A2">
        <v>4.1328066505529391</v>
      </c>
      <c r="B2">
        <v>0</v>
      </c>
      <c r="C2">
        <v>0</v>
      </c>
      <c r="D2">
        <v>0</v>
      </c>
      <c r="E2">
        <v>0</v>
      </c>
      <c r="F2">
        <v>1.2944610670269738</v>
      </c>
    </row>
    <row r="3" spans="1:8">
      <c r="A3">
        <v>4.1190763958999383</v>
      </c>
      <c r="B3">
        <v>0</v>
      </c>
      <c r="C3">
        <v>0</v>
      </c>
      <c r="D3">
        <v>0</v>
      </c>
      <c r="E3">
        <v>0</v>
      </c>
    </row>
    <row r="4" spans="1:8">
      <c r="A4">
        <v>4.1054370700857001</v>
      </c>
      <c r="B4">
        <v>0</v>
      </c>
      <c r="C4">
        <v>0</v>
      </c>
      <c r="D4">
        <v>0</v>
      </c>
      <c r="E4">
        <v>0</v>
      </c>
    </row>
    <row r="5" spans="1:8">
      <c r="A5">
        <v>4.0918877728246921</v>
      </c>
      <c r="B5">
        <v>0</v>
      </c>
      <c r="C5">
        <v>0</v>
      </c>
      <c r="D5">
        <v>0</v>
      </c>
      <c r="E5">
        <v>0</v>
      </c>
    </row>
    <row r="6" spans="1:8">
      <c r="A6">
        <v>4.0784276156772421</v>
      </c>
      <c r="B6">
        <v>0</v>
      </c>
      <c r="C6">
        <v>0</v>
      </c>
      <c r="D6">
        <v>0</v>
      </c>
      <c r="E6">
        <v>0</v>
      </c>
    </row>
    <row r="7" spans="1:8">
      <c r="A7">
        <v>4.0650557218553489</v>
      </c>
      <c r="B7">
        <v>0</v>
      </c>
      <c r="C7">
        <v>0</v>
      </c>
      <c r="D7">
        <v>0</v>
      </c>
      <c r="E7">
        <v>0</v>
      </c>
      <c r="H7" s="6"/>
    </row>
    <row r="8" spans="1:8">
      <c r="A8">
        <v>4.051771226032292</v>
      </c>
      <c r="B8">
        <v>0</v>
      </c>
      <c r="C8">
        <v>0</v>
      </c>
      <c r="D8">
        <v>0</v>
      </c>
      <c r="E8">
        <v>0</v>
      </c>
      <c r="H8" s="6"/>
    </row>
    <row r="9" spans="1:8">
      <c r="A9">
        <v>4.0385732741559659</v>
      </c>
      <c r="B9">
        <v>0</v>
      </c>
      <c r="C9">
        <v>0</v>
      </c>
      <c r="D9">
        <v>0</v>
      </c>
      <c r="E9">
        <v>0</v>
      </c>
      <c r="H9" s="6"/>
    </row>
    <row r="10" spans="1:8">
      <c r="A10">
        <v>4.0254610232658496</v>
      </c>
      <c r="B10">
        <v>0</v>
      </c>
      <c r="C10">
        <v>0</v>
      </c>
      <c r="D10">
        <v>0</v>
      </c>
      <c r="E10">
        <v>0</v>
      </c>
    </row>
    <row r="11" spans="1:8">
      <c r="A11">
        <v>4.0124336413135326</v>
      </c>
      <c r="B11">
        <v>0</v>
      </c>
      <c r="C11">
        <v>0</v>
      </c>
      <c r="D11">
        <v>0</v>
      </c>
      <c r="E11">
        <v>0</v>
      </c>
    </row>
    <row r="12" spans="1:8">
      <c r="A12">
        <v>3.9994903069867154</v>
      </c>
      <c r="B12">
        <v>0</v>
      </c>
      <c r="C12">
        <v>0</v>
      </c>
      <c r="D12">
        <v>0</v>
      </c>
      <c r="E12">
        <v>0</v>
      </c>
    </row>
    <row r="13" spans="1:8">
      <c r="A13">
        <v>3.9866302095365969</v>
      </c>
      <c r="B13">
        <v>0</v>
      </c>
      <c r="C13">
        <v>0</v>
      </c>
      <c r="D13">
        <v>0</v>
      </c>
      <c r="E13">
        <v>0</v>
      </c>
    </row>
    <row r="14" spans="1:8">
      <c r="A14">
        <v>3.9738525486085949</v>
      </c>
      <c r="B14">
        <v>0</v>
      </c>
      <c r="C14">
        <v>0</v>
      </c>
      <c r="D14">
        <v>0</v>
      </c>
      <c r="E14">
        <v>0</v>
      </c>
    </row>
    <row r="15" spans="1:8">
      <c r="A15">
        <v>3.9611565340762986</v>
      </c>
      <c r="B15">
        <v>0</v>
      </c>
      <c r="C15">
        <v>0</v>
      </c>
      <c r="D15">
        <v>0</v>
      </c>
      <c r="E15">
        <v>0</v>
      </c>
    </row>
    <row r="16" spans="1:8">
      <c r="A16">
        <v>3.9485413858786034</v>
      </c>
      <c r="B16">
        <v>0</v>
      </c>
      <c r="C16">
        <v>0</v>
      </c>
      <c r="D16">
        <v>0</v>
      </c>
      <c r="E16">
        <v>0</v>
      </c>
    </row>
    <row r="17" spans="1:16">
      <c r="A17">
        <v>3.9360063338599418</v>
      </c>
      <c r="B17">
        <v>0</v>
      </c>
      <c r="C17">
        <v>0</v>
      </c>
      <c r="D17">
        <v>0</v>
      </c>
      <c r="E17">
        <v>0</v>
      </c>
    </row>
    <row r="18" spans="1:16">
      <c r="A18">
        <v>3.9235506176135493</v>
      </c>
      <c r="B18">
        <v>0</v>
      </c>
      <c r="C18">
        <v>0</v>
      </c>
      <c r="D18">
        <v>0</v>
      </c>
      <c r="E18">
        <v>0</v>
      </c>
    </row>
    <row r="19" spans="1:16">
      <c r="A19">
        <v>3.9111734863277019</v>
      </c>
      <c r="B19">
        <v>0</v>
      </c>
      <c r="C19">
        <v>0</v>
      </c>
      <c r="D19">
        <v>0</v>
      </c>
      <c r="E19">
        <v>0</v>
      </c>
    </row>
    <row r="20" spans="1:16">
      <c r="A20">
        <v>3.8988741986348474</v>
      </c>
      <c r="B20">
        <v>0</v>
      </c>
      <c r="C20">
        <v>0</v>
      </c>
      <c r="D20">
        <v>0</v>
      </c>
      <c r="E20">
        <v>0</v>
      </c>
    </row>
    <row r="21" spans="1:16">
      <c r="A21">
        <v>3.8866520224635783</v>
      </c>
      <c r="B21">
        <v>0</v>
      </c>
      <c r="C21">
        <v>0</v>
      </c>
      <c r="D21">
        <v>0</v>
      </c>
      <c r="E21">
        <v>0</v>
      </c>
    </row>
    <row r="22" spans="1:16">
      <c r="A22">
        <v>3.8745062348933801</v>
      </c>
      <c r="B22">
        <v>0</v>
      </c>
      <c r="C22">
        <v>0</v>
      </c>
      <c r="D22">
        <v>0</v>
      </c>
      <c r="E22">
        <v>0</v>
      </c>
    </row>
    <row r="23" spans="1:16">
      <c r="A23">
        <v>3.8624361220120917</v>
      </c>
      <c r="B23">
        <v>0</v>
      </c>
      <c r="C23">
        <v>0</v>
      </c>
      <c r="D23">
        <v>0</v>
      </c>
      <c r="E23">
        <v>0</v>
      </c>
    </row>
    <row r="24" spans="1:16">
      <c r="A24">
        <v>3.8504409787760303</v>
      </c>
      <c r="B24">
        <v>0</v>
      </c>
      <c r="C24">
        <v>0</v>
      </c>
      <c r="D24">
        <v>0</v>
      </c>
      <c r="E24">
        <v>0</v>
      </c>
    </row>
    <row r="25" spans="1:16">
      <c r="A25">
        <v>3.8385201088726988</v>
      </c>
      <c r="B25">
        <v>0</v>
      </c>
      <c r="C25">
        <v>0</v>
      </c>
      <c r="D25">
        <v>0</v>
      </c>
      <c r="E25">
        <v>0</v>
      </c>
    </row>
    <row r="26" spans="1:16">
      <c r="A26">
        <v>3.8266728245860548</v>
      </c>
      <c r="B26">
        <v>0</v>
      </c>
      <c r="C26">
        <v>0</v>
      </c>
      <c r="D26">
        <v>0</v>
      </c>
      <c r="E26">
        <v>0</v>
      </c>
    </row>
    <row r="27" spans="1:16">
      <c r="A27">
        <v>3.8148984466642508</v>
      </c>
      <c r="B27">
        <v>0</v>
      </c>
      <c r="C27">
        <v>0</v>
      </c>
      <c r="D27">
        <v>0</v>
      </c>
      <c r="E27">
        <v>0</v>
      </c>
    </row>
    <row r="28" spans="1:16">
      <c r="A28">
        <v>3.8031963041898207</v>
      </c>
      <c r="B28">
        <v>0</v>
      </c>
      <c r="C28">
        <v>0</v>
      </c>
      <c r="D28">
        <v>0</v>
      </c>
      <c r="E28">
        <v>0</v>
      </c>
    </row>
    <row r="29" spans="1:16">
      <c r="A29">
        <v>3.7915657344522371</v>
      </c>
      <c r="B29">
        <v>0</v>
      </c>
      <c r="C29">
        <v>0</v>
      </c>
      <c r="D29">
        <v>0</v>
      </c>
      <c r="E29">
        <v>0</v>
      </c>
    </row>
    <row r="30" spans="1:16">
      <c r="A30">
        <v>3.7800060828228097</v>
      </c>
      <c r="B30">
        <v>0</v>
      </c>
      <c r="C30">
        <v>0</v>
      </c>
      <c r="D30">
        <v>0</v>
      </c>
      <c r="E30">
        <v>0</v>
      </c>
      <c r="K30" t="s">
        <v>25</v>
      </c>
    </row>
    <row r="31" spans="1:16">
      <c r="A31">
        <v>3.7685167026318589</v>
      </c>
      <c r="B31">
        <v>0</v>
      </c>
      <c r="C31">
        <v>0</v>
      </c>
      <c r="D31">
        <v>0</v>
      </c>
      <c r="E31">
        <v>0</v>
      </c>
      <c r="L31" t="s">
        <v>14</v>
      </c>
      <c r="M31" t="s">
        <v>15</v>
      </c>
      <c r="N31" t="s">
        <v>16</v>
      </c>
      <c r="O31" t="s">
        <v>17</v>
      </c>
      <c r="P31" t="s">
        <v>18</v>
      </c>
    </row>
    <row r="32" spans="1:16">
      <c r="A32">
        <v>3.7570969550481257</v>
      </c>
      <c r="B32">
        <v>0</v>
      </c>
      <c r="C32">
        <v>0</v>
      </c>
      <c r="D32">
        <v>0</v>
      </c>
      <c r="E32">
        <v>0</v>
      </c>
      <c r="K32" t="s">
        <v>19</v>
      </c>
      <c r="L32" t="e">
        <f>(1/L26)*10^12</f>
        <v>#DIV/0!</v>
      </c>
      <c r="M32" t="e">
        <f t="shared" ref="M32:P33" si="0">(1/M26)*10^12</f>
        <v>#DIV/0!</v>
      </c>
      <c r="N32" t="e">
        <f t="shared" si="0"/>
        <v>#DIV/0!</v>
      </c>
      <c r="O32" t="e">
        <f t="shared" si="0"/>
        <v>#DIV/0!</v>
      </c>
      <c r="P32" t="e">
        <f t="shared" si="0"/>
        <v>#DIV/0!</v>
      </c>
    </row>
    <row r="33" spans="1:16">
      <c r="A33">
        <v>3.7457462089603668</v>
      </c>
      <c r="B33">
        <v>0</v>
      </c>
      <c r="C33">
        <v>0</v>
      </c>
      <c r="D33">
        <v>0</v>
      </c>
      <c r="E33">
        <v>0</v>
      </c>
      <c r="K33" t="s">
        <v>20</v>
      </c>
      <c r="L33" t="e">
        <f>(1/L27)*10^12</f>
        <v>#DIV/0!</v>
      </c>
      <c r="M33" t="e">
        <f t="shared" si="0"/>
        <v>#DIV/0!</v>
      </c>
      <c r="N33" t="e">
        <f t="shared" si="0"/>
        <v>#DIV/0!</v>
      </c>
      <c r="O33" t="e">
        <f t="shared" si="0"/>
        <v>#DIV/0!</v>
      </c>
      <c r="P33" t="e">
        <f t="shared" si="0"/>
        <v>#DIV/0!</v>
      </c>
    </row>
    <row r="34" spans="1:16">
      <c r="A34">
        <v>3.7344638408610895</v>
      </c>
      <c r="B34">
        <v>0</v>
      </c>
      <c r="C34">
        <v>0</v>
      </c>
      <c r="D34">
        <v>0</v>
      </c>
      <c r="E34">
        <v>0</v>
      </c>
    </row>
    <row r="35" spans="1:16">
      <c r="A35">
        <v>3.7232492347323767</v>
      </c>
      <c r="B35">
        <v>0</v>
      </c>
      <c r="C35">
        <v>0</v>
      </c>
      <c r="D35">
        <v>0</v>
      </c>
      <c r="E35">
        <v>0</v>
      </c>
    </row>
    <row r="36" spans="1:16">
      <c r="A36">
        <v>3.7121017819337778</v>
      </c>
      <c r="B36">
        <v>0</v>
      </c>
      <c r="C36">
        <v>0</v>
      </c>
      <c r="D36">
        <v>0</v>
      </c>
      <c r="E36">
        <v>0</v>
      </c>
    </row>
    <row r="37" spans="1:16">
      <c r="A37">
        <v>3.7010208810921839</v>
      </c>
      <c r="B37">
        <v>0</v>
      </c>
      <c r="C37">
        <v>0</v>
      </c>
      <c r="D37">
        <v>0</v>
      </c>
      <c r="E37">
        <v>0</v>
      </c>
    </row>
    <row r="38" spans="1:16">
      <c r="A38">
        <v>3.6900059379936945</v>
      </c>
      <c r="B38">
        <v>0</v>
      </c>
      <c r="C38">
        <v>0</v>
      </c>
      <c r="D38">
        <v>0</v>
      </c>
      <c r="E38">
        <v>0</v>
      </c>
    </row>
    <row r="39" spans="1:16">
      <c r="A39">
        <v>3.6790563654773933</v>
      </c>
      <c r="B39">
        <v>0</v>
      </c>
      <c r="C39">
        <v>0</v>
      </c>
      <c r="D39">
        <v>0</v>
      </c>
      <c r="E39">
        <v>0</v>
      </c>
    </row>
    <row r="40" spans="1:16">
      <c r="A40">
        <v>3.6681715833310102</v>
      </c>
      <c r="B40">
        <v>0</v>
      </c>
      <c r="C40">
        <v>0</v>
      </c>
      <c r="D40">
        <v>0</v>
      </c>
      <c r="E40">
        <v>0</v>
      </c>
    </row>
    <row r="41" spans="1:16">
      <c r="A41">
        <v>3.6573510181884417</v>
      </c>
      <c r="B41">
        <v>0</v>
      </c>
      <c r="C41">
        <v>0</v>
      </c>
      <c r="D41">
        <v>0</v>
      </c>
      <c r="E41">
        <v>0</v>
      </c>
    </row>
    <row r="42" spans="1:16">
      <c r="A42">
        <v>3.6465941034290639</v>
      </c>
      <c r="B42">
        <v>0</v>
      </c>
      <c r="C42">
        <v>0</v>
      </c>
      <c r="D42">
        <v>0</v>
      </c>
      <c r="E42">
        <v>0</v>
      </c>
    </row>
    <row r="43" spans="1:16">
      <c r="A43">
        <v>3.6359002790788315</v>
      </c>
      <c r="B43">
        <v>0</v>
      </c>
      <c r="C43">
        <v>0</v>
      </c>
      <c r="D43">
        <v>0</v>
      </c>
      <c r="E43">
        <v>0</v>
      </c>
    </row>
    <row r="44" spans="1:16">
      <c r="A44">
        <v>3.6252689917131038</v>
      </c>
      <c r="B44">
        <v>0</v>
      </c>
      <c r="C44">
        <v>0</v>
      </c>
      <c r="D44">
        <v>0</v>
      </c>
      <c r="E44">
        <v>0</v>
      </c>
    </row>
    <row r="45" spans="1:16">
      <c r="A45">
        <v>3.6146996943611707</v>
      </c>
      <c r="B45">
        <v>0</v>
      </c>
      <c r="C45">
        <v>0</v>
      </c>
      <c r="D45">
        <v>0</v>
      </c>
      <c r="E45">
        <v>0</v>
      </c>
    </row>
    <row r="46" spans="1:16">
      <c r="A46">
        <v>3.6041918464124465</v>
      </c>
      <c r="B46">
        <v>0</v>
      </c>
      <c r="C46">
        <v>0</v>
      </c>
      <c r="D46">
        <v>0</v>
      </c>
      <c r="E46">
        <v>0</v>
      </c>
    </row>
    <row r="47" spans="1:16">
      <c r="A47">
        <v>3.5937449135242945</v>
      </c>
      <c r="B47">
        <v>0</v>
      </c>
      <c r="C47">
        <v>0</v>
      </c>
      <c r="D47">
        <v>0</v>
      </c>
      <c r="E47">
        <v>0</v>
      </c>
    </row>
    <row r="48" spans="1:16">
      <c r="A48">
        <v>3.5833583675314498</v>
      </c>
      <c r="B48">
        <v>0</v>
      </c>
      <c r="C48">
        <v>0</v>
      </c>
      <c r="D48">
        <v>0</v>
      </c>
      <c r="E48">
        <v>0</v>
      </c>
    </row>
    <row r="49" spans="1:5">
      <c r="A49">
        <v>3.5730316863570071</v>
      </c>
      <c r="B49">
        <v>0</v>
      </c>
      <c r="C49">
        <v>0</v>
      </c>
      <c r="D49">
        <v>0</v>
      </c>
      <c r="E49">
        <v>0</v>
      </c>
    </row>
    <row r="50" spans="1:5">
      <c r="A50">
        <v>3.5627643539249467</v>
      </c>
      <c r="B50">
        <v>0</v>
      </c>
      <c r="C50">
        <v>0</v>
      </c>
      <c r="D50">
        <v>0</v>
      </c>
      <c r="E50">
        <v>0</v>
      </c>
    </row>
    <row r="51" spans="1:5">
      <c r="A51">
        <v>3.5525558600741589</v>
      </c>
      <c r="B51">
        <v>0</v>
      </c>
      <c r="C51">
        <v>0</v>
      </c>
      <c r="D51">
        <v>0</v>
      </c>
      <c r="E51">
        <v>0</v>
      </c>
    </row>
    <row r="52" spans="1:5">
      <c r="A52">
        <v>3.5424057004739473</v>
      </c>
      <c r="B52">
        <v>0</v>
      </c>
      <c r="C52">
        <v>0</v>
      </c>
      <c r="D52">
        <v>0</v>
      </c>
      <c r="E52">
        <v>0</v>
      </c>
    </row>
    <row r="53" spans="1:5">
      <c r="A53">
        <v>3.5323133765409738</v>
      </c>
      <c r="B53">
        <v>0</v>
      </c>
      <c r="C53">
        <v>0</v>
      </c>
      <c r="D53">
        <v>0</v>
      </c>
      <c r="E53">
        <v>0</v>
      </c>
    </row>
    <row r="54" spans="1:5">
      <c r="A54">
        <v>3.5222783953576182</v>
      </c>
      <c r="B54">
        <v>0</v>
      </c>
      <c r="C54">
        <v>0</v>
      </c>
      <c r="D54">
        <v>0</v>
      </c>
      <c r="E54">
        <v>0</v>
      </c>
    </row>
    <row r="55" spans="1:5">
      <c r="A55">
        <v>3.5123002695917327</v>
      </c>
      <c r="B55">
        <v>0</v>
      </c>
      <c r="C55">
        <v>0</v>
      </c>
      <c r="D55">
        <v>0</v>
      </c>
      <c r="E55">
        <v>0</v>
      </c>
    </row>
    <row r="56" spans="1:5">
      <c r="A56">
        <v>3.5023785174177449</v>
      </c>
      <c r="B56">
        <v>0</v>
      </c>
      <c r="C56">
        <v>0</v>
      </c>
      <c r="D56">
        <v>0</v>
      </c>
      <c r="E56">
        <v>0</v>
      </c>
    </row>
    <row r="57" spans="1:5">
      <c r="A57">
        <v>3.4925126624391027</v>
      </c>
      <c r="B57">
        <v>0</v>
      </c>
      <c r="C57">
        <v>0</v>
      </c>
      <c r="D57">
        <v>0</v>
      </c>
      <c r="E57">
        <v>0</v>
      </c>
    </row>
    <row r="58" spans="1:5">
      <c r="A58">
        <v>3.4827022336120272</v>
      </c>
      <c r="B58">
        <v>0</v>
      </c>
      <c r="C58">
        <v>0</v>
      </c>
      <c r="D58">
        <v>0</v>
      </c>
      <c r="E58">
        <v>0</v>
      </c>
    </row>
    <row r="59" spans="1:5">
      <c r="A59">
        <v>3.4729467651705361</v>
      </c>
      <c r="B59">
        <v>0</v>
      </c>
      <c r="C59">
        <v>0</v>
      </c>
      <c r="D59">
        <v>0</v>
      </c>
      <c r="E59">
        <v>0</v>
      </c>
    </row>
    <row r="60" spans="1:5">
      <c r="A60">
        <v>3.4632457965527421</v>
      </c>
      <c r="B60">
        <v>0</v>
      </c>
      <c r="C60">
        <v>0</v>
      </c>
      <c r="D60">
        <v>0</v>
      </c>
      <c r="E60">
        <v>0</v>
      </c>
    </row>
    <row r="61" spans="1:5">
      <c r="A61">
        <v>3.4535988723283606</v>
      </c>
      <c r="B61">
        <v>0</v>
      </c>
      <c r="C61">
        <v>0</v>
      </c>
      <c r="D61">
        <v>0</v>
      </c>
      <c r="E61">
        <v>0</v>
      </c>
    </row>
    <row r="62" spans="1:5">
      <c r="A62">
        <v>3.444005542127448</v>
      </c>
      <c r="B62">
        <v>0</v>
      </c>
      <c r="C62">
        <v>0</v>
      </c>
      <c r="D62">
        <v>0</v>
      </c>
      <c r="E62">
        <v>0</v>
      </c>
    </row>
    <row r="63" spans="1:5">
      <c r="A63">
        <v>3.434465360570309</v>
      </c>
      <c r="B63">
        <v>0</v>
      </c>
      <c r="C63">
        <v>0</v>
      </c>
      <c r="D63">
        <v>0</v>
      </c>
      <c r="E63">
        <v>0</v>
      </c>
    </row>
    <row r="64" spans="1:5">
      <c r="A64">
        <v>3.4249778871985681</v>
      </c>
      <c r="B64">
        <v>0</v>
      </c>
      <c r="C64">
        <v>0</v>
      </c>
      <c r="D64">
        <v>0</v>
      </c>
      <c r="E64">
        <v>0</v>
      </c>
    </row>
    <row r="65" spans="1:5">
      <c r="A65">
        <v>3.4155426864073877</v>
      </c>
      <c r="B65">
        <v>0</v>
      </c>
      <c r="C65">
        <v>0</v>
      </c>
      <c r="D65">
        <v>0</v>
      </c>
      <c r="E65">
        <v>0</v>
      </c>
    </row>
    <row r="66" spans="1:5">
      <c r="A66">
        <v>3.4061593273787958</v>
      </c>
      <c r="B66">
        <v>0</v>
      </c>
      <c r="C66">
        <v>0</v>
      </c>
      <c r="D66">
        <v>0</v>
      </c>
      <c r="E66">
        <v>0</v>
      </c>
    </row>
    <row r="67" spans="1:5">
      <c r="A67">
        <v>3.3968273840161141</v>
      </c>
      <c r="B67">
        <v>0</v>
      </c>
      <c r="C67">
        <v>0</v>
      </c>
      <c r="D67">
        <v>0</v>
      </c>
      <c r="E67">
        <v>0</v>
      </c>
    </row>
    <row r="68" spans="1:5">
      <c r="A68">
        <v>3.3875464348794577</v>
      </c>
      <c r="B68">
        <v>0</v>
      </c>
      <c r="C68">
        <v>0</v>
      </c>
      <c r="D68">
        <v>0</v>
      </c>
      <c r="E68">
        <v>0</v>
      </c>
    </row>
    <row r="69" spans="1:5">
      <c r="A69">
        <v>3.378316063122293</v>
      </c>
      <c r="B69">
        <v>0</v>
      </c>
      <c r="C69">
        <v>0</v>
      </c>
      <c r="D69">
        <v>0</v>
      </c>
      <c r="E69">
        <v>0</v>
      </c>
    </row>
    <row r="70" spans="1:5">
      <c r="A70">
        <v>3.3691358564290259</v>
      </c>
      <c r="B70">
        <v>0</v>
      </c>
      <c r="C70">
        <v>0</v>
      </c>
      <c r="D70">
        <v>0</v>
      </c>
      <c r="E70">
        <v>0</v>
      </c>
    </row>
    <row r="71" spans="1:5">
      <c r="A71">
        <v>3.3600054069536087</v>
      </c>
      <c r="B71">
        <v>0</v>
      </c>
      <c r="C71">
        <v>0</v>
      </c>
      <c r="D71">
        <v>0</v>
      </c>
      <c r="E71">
        <v>0</v>
      </c>
    </row>
    <row r="72" spans="1:5">
      <c r="A72">
        <v>3.3509243112591394</v>
      </c>
      <c r="B72">
        <v>0</v>
      </c>
      <c r="C72">
        <v>0</v>
      </c>
      <c r="D72">
        <v>0</v>
      </c>
      <c r="E72">
        <v>0</v>
      </c>
    </row>
    <row r="73" spans="1:5">
      <c r="A73">
        <v>3.3418921702584403</v>
      </c>
      <c r="B73">
        <v>0</v>
      </c>
      <c r="C73">
        <v>0</v>
      </c>
      <c r="D73">
        <v>0</v>
      </c>
      <c r="E73">
        <v>0</v>
      </c>
    </row>
    <row r="74" spans="1:5">
      <c r="A74">
        <v>3.3329085891555952</v>
      </c>
      <c r="B74">
        <v>0</v>
      </c>
      <c r="C74">
        <v>0</v>
      </c>
      <c r="D74">
        <v>0</v>
      </c>
      <c r="E74">
        <v>0</v>
      </c>
    </row>
    <row r="75" spans="1:5">
      <c r="A75">
        <v>3.3239731773884227</v>
      </c>
      <c r="B75">
        <v>0</v>
      </c>
      <c r="C75">
        <v>0</v>
      </c>
      <c r="D75">
        <v>0</v>
      </c>
      <c r="E75">
        <v>0</v>
      </c>
    </row>
    <row r="76" spans="1:5">
      <c r="A76">
        <v>3.3150855485718758</v>
      </c>
      <c r="B76">
        <v>0</v>
      </c>
      <c r="C76">
        <v>0</v>
      </c>
      <c r="D76">
        <v>0</v>
      </c>
      <c r="E76">
        <v>0</v>
      </c>
    </row>
    <row r="77" spans="1:5">
      <c r="A77">
        <v>3.3062453204423514</v>
      </c>
      <c r="B77">
        <v>0</v>
      </c>
      <c r="C77">
        <v>0</v>
      </c>
      <c r="D77">
        <v>0</v>
      </c>
      <c r="E77">
        <v>0</v>
      </c>
    </row>
    <row r="78" spans="1:5">
      <c r="A78">
        <v>3.2974521148028764</v>
      </c>
      <c r="B78">
        <v>0</v>
      </c>
      <c r="C78">
        <v>0</v>
      </c>
      <c r="D78">
        <v>0</v>
      </c>
      <c r="E78">
        <v>0</v>
      </c>
    </row>
    <row r="79" spans="1:5">
      <c r="A79">
        <v>3.2887055574691817</v>
      </c>
      <c r="B79">
        <v>0</v>
      </c>
      <c r="C79">
        <v>0</v>
      </c>
      <c r="D79">
        <v>0</v>
      </c>
      <c r="E79">
        <v>0</v>
      </c>
    </row>
    <row r="80" spans="1:5">
      <c r="A80">
        <v>3.2800052782166178</v>
      </c>
      <c r="B80">
        <v>0</v>
      </c>
      <c r="C80">
        <v>0</v>
      </c>
      <c r="D80">
        <v>0</v>
      </c>
      <c r="E80">
        <v>0</v>
      </c>
    </row>
    <row r="81" spans="1:5">
      <c r="A81">
        <v>3.2713509107279193</v>
      </c>
      <c r="B81">
        <v>0</v>
      </c>
      <c r="C81">
        <v>0</v>
      </c>
      <c r="D81">
        <v>0</v>
      </c>
      <c r="E81">
        <v>0</v>
      </c>
    </row>
    <row r="82" spans="1:5">
      <c r="A82">
        <v>3.262742092541794</v>
      </c>
      <c r="B82">
        <v>0</v>
      </c>
      <c r="C82">
        <v>0</v>
      </c>
      <c r="D82">
        <v>0</v>
      </c>
      <c r="E82">
        <v>0</v>
      </c>
    </row>
    <row r="83" spans="1:5">
      <c r="A83">
        <v>3.254178465002314</v>
      </c>
      <c r="B83">
        <v>0</v>
      </c>
      <c r="C83">
        <v>0</v>
      </c>
      <c r="D83">
        <v>0</v>
      </c>
      <c r="E83">
        <v>0</v>
      </c>
    </row>
    <row r="84" spans="1:5">
      <c r="A84">
        <v>3.2456596732091136</v>
      </c>
      <c r="B84">
        <v>0</v>
      </c>
      <c r="C84">
        <v>0</v>
      </c>
      <c r="D84">
        <v>0</v>
      </c>
      <c r="E84">
        <v>0</v>
      </c>
    </row>
    <row r="85" spans="1:5">
      <c r="A85">
        <v>3.2371853659683589</v>
      </c>
      <c r="B85">
        <v>0</v>
      </c>
      <c r="C85">
        <v>0</v>
      </c>
      <c r="D85">
        <v>0</v>
      </c>
      <c r="E85">
        <v>0</v>
      </c>
    </row>
    <row r="86" spans="1:5">
      <c r="A86">
        <v>3.2287551957444833</v>
      </c>
      <c r="B86">
        <v>0</v>
      </c>
      <c r="C86">
        <v>0</v>
      </c>
      <c r="D86">
        <v>0</v>
      </c>
      <c r="E86">
        <v>0</v>
      </c>
    </row>
    <row r="87" spans="1:5">
      <c r="A87">
        <v>3.2203688186126795</v>
      </c>
      <c r="B87">
        <v>0</v>
      </c>
      <c r="C87">
        <v>0</v>
      </c>
      <c r="D87">
        <v>0</v>
      </c>
      <c r="E87">
        <v>0</v>
      </c>
    </row>
    <row r="88" spans="1:5">
      <c r="A88">
        <v>3.2120258942121285</v>
      </c>
      <c r="B88">
        <v>0</v>
      </c>
      <c r="C88">
        <v>0</v>
      </c>
      <c r="D88">
        <v>0</v>
      </c>
      <c r="E88">
        <v>0</v>
      </c>
    </row>
    <row r="89" spans="1:5">
      <c r="A89">
        <v>3.2037260856999525</v>
      </c>
      <c r="B89">
        <v>0</v>
      </c>
      <c r="C89">
        <v>0</v>
      </c>
      <c r="D89">
        <v>0</v>
      </c>
      <c r="E89">
        <v>0</v>
      </c>
    </row>
    <row r="90" spans="1:5">
      <c r="A90">
        <v>3.1954690597058799</v>
      </c>
      <c r="B90">
        <v>0</v>
      </c>
      <c r="C90">
        <v>0</v>
      </c>
      <c r="D90">
        <v>0</v>
      </c>
      <c r="E90">
        <v>0</v>
      </c>
    </row>
    <row r="91" spans="1:5">
      <c r="A91">
        <v>3.1872544862876135</v>
      </c>
      <c r="B91">
        <v>0</v>
      </c>
      <c r="C91">
        <v>0</v>
      </c>
      <c r="D91">
        <v>0</v>
      </c>
      <c r="E91">
        <v>0</v>
      </c>
    </row>
    <row r="92" spans="1:5">
      <c r="A92">
        <v>3.1790820388868757</v>
      </c>
      <c r="B92">
        <v>0</v>
      </c>
      <c r="C92">
        <v>0</v>
      </c>
      <c r="D92">
        <v>0</v>
      </c>
      <c r="E92">
        <v>0</v>
      </c>
    </row>
    <row r="93" spans="1:5">
      <c r="A93">
        <v>3.170951394286142</v>
      </c>
      <c r="B93">
        <v>0</v>
      </c>
      <c r="C93">
        <v>0</v>
      </c>
      <c r="D93">
        <v>0</v>
      </c>
      <c r="E93">
        <v>0</v>
      </c>
    </row>
    <row r="94" spans="1:5">
      <c r="A94">
        <v>3.1628622325660247</v>
      </c>
      <c r="B94">
        <v>0</v>
      </c>
      <c r="C94">
        <v>0</v>
      </c>
      <c r="D94">
        <v>0</v>
      </c>
      <c r="E94">
        <v>0</v>
      </c>
    </row>
    <row r="95" spans="1:5">
      <c r="A95">
        <v>3.1548142370633117</v>
      </c>
      <c r="B95">
        <v>0</v>
      </c>
      <c r="C95">
        <v>0</v>
      </c>
      <c r="D95">
        <v>0</v>
      </c>
      <c r="E95">
        <v>0</v>
      </c>
    </row>
    <row r="96" spans="1:5">
      <c r="A96">
        <v>3.1468070943296489</v>
      </c>
      <c r="B96">
        <v>0</v>
      </c>
      <c r="C96">
        <v>0</v>
      </c>
      <c r="D96">
        <v>0</v>
      </c>
      <c r="E96">
        <v>0</v>
      </c>
    </row>
    <row r="97" spans="1:5">
      <c r="A97">
        <v>3.1388404940908394</v>
      </c>
      <c r="B97">
        <v>0</v>
      </c>
      <c r="C97">
        <v>0</v>
      </c>
      <c r="D97">
        <v>0</v>
      </c>
      <c r="E97">
        <v>0</v>
      </c>
    </row>
    <row r="98" spans="1:5">
      <c r="A98">
        <v>3.1309141292067717</v>
      </c>
      <c r="B98">
        <v>0</v>
      </c>
      <c r="C98">
        <v>0</v>
      </c>
      <c r="D98">
        <v>0</v>
      </c>
      <c r="E98">
        <v>0</v>
      </c>
    </row>
    <row r="99" spans="1:5">
      <c r="A99">
        <v>3.1230276956319436</v>
      </c>
      <c r="B99">
        <v>0</v>
      </c>
      <c r="C99">
        <v>0</v>
      </c>
      <c r="D99">
        <v>0</v>
      </c>
      <c r="E99">
        <v>0</v>
      </c>
    </row>
    <row r="100" spans="1:5">
      <c r="A100">
        <v>3.1151808923765865</v>
      </c>
      <c r="B100">
        <v>0</v>
      </c>
      <c r="C100">
        <v>0</v>
      </c>
      <c r="D100">
        <v>0</v>
      </c>
      <c r="E100">
        <v>0</v>
      </c>
    </row>
    <row r="101" spans="1:5">
      <c r="A101">
        <v>3.1073734214683753</v>
      </c>
      <c r="B101">
        <v>0</v>
      </c>
      <c r="C101">
        <v>0</v>
      </c>
      <c r="D101">
        <v>0</v>
      </c>
      <c r="E101">
        <v>0</v>
      </c>
    </row>
    <row r="102" spans="1:5">
      <c r="A102">
        <v>3.0996049879147036</v>
      </c>
      <c r="B102">
        <v>0</v>
      </c>
      <c r="C102">
        <v>0</v>
      </c>
      <c r="D102">
        <v>0</v>
      </c>
      <c r="E102">
        <v>0</v>
      </c>
    </row>
    <row r="103" spans="1:5">
      <c r="A103">
        <v>3.0918752996655399</v>
      </c>
      <c r="B103">
        <v>0</v>
      </c>
      <c r="C103">
        <v>0</v>
      </c>
      <c r="D103">
        <v>0</v>
      </c>
      <c r="E103">
        <v>0</v>
      </c>
    </row>
    <row r="104" spans="1:5">
      <c r="A104">
        <v>3.0841840675768197</v>
      </c>
      <c r="B104">
        <v>0</v>
      </c>
      <c r="C104">
        <v>0</v>
      </c>
      <c r="D104">
        <v>0</v>
      </c>
      <c r="E104">
        <v>0</v>
      </c>
    </row>
    <row r="105" spans="1:5">
      <c r="A105">
        <v>3.0765310053743962</v>
      </c>
      <c r="B105">
        <v>0</v>
      </c>
      <c r="C105">
        <v>0</v>
      </c>
      <c r="D105">
        <v>0</v>
      </c>
      <c r="E105">
        <v>0</v>
      </c>
    </row>
    <row r="106" spans="1:5">
      <c r="A106">
        <v>3.0689158296185188</v>
      </c>
      <c r="B106">
        <v>0</v>
      </c>
      <c r="C106">
        <v>0</v>
      </c>
      <c r="D106">
        <v>0</v>
      </c>
      <c r="E106">
        <v>0</v>
      </c>
    </row>
    <row r="107" spans="1:5">
      <c r="A107">
        <v>3.0613382596688434</v>
      </c>
      <c r="B107">
        <v>0</v>
      </c>
      <c r="C107">
        <v>0</v>
      </c>
      <c r="D107">
        <v>0</v>
      </c>
      <c r="E107">
        <v>0</v>
      </c>
    </row>
    <row r="108" spans="1:5">
      <c r="A108">
        <v>3.0537980176499548</v>
      </c>
      <c r="B108">
        <v>0</v>
      </c>
      <c r="C108">
        <v>0</v>
      </c>
      <c r="D108">
        <v>0</v>
      </c>
      <c r="E108">
        <v>0</v>
      </c>
    </row>
    <row r="109" spans="1:5">
      <c r="A109">
        <v>3.0462948284173992</v>
      </c>
      <c r="B109">
        <v>0</v>
      </c>
      <c r="C109">
        <v>0</v>
      </c>
      <c r="D109">
        <v>0</v>
      </c>
      <c r="E109">
        <v>0</v>
      </c>
    </row>
    <row r="110" spans="1:5">
      <c r="A110">
        <v>3.0388284195242199</v>
      </c>
      <c r="B110">
        <v>0</v>
      </c>
      <c r="C110">
        <v>0</v>
      </c>
      <c r="D110">
        <v>0</v>
      </c>
      <c r="E110">
        <v>0</v>
      </c>
    </row>
    <row r="111" spans="1:5">
      <c r="A111">
        <v>3.0313985211879744</v>
      </c>
      <c r="B111">
        <v>0</v>
      </c>
      <c r="C111">
        <v>0</v>
      </c>
      <c r="D111">
        <v>0</v>
      </c>
      <c r="E111">
        <v>0</v>
      </c>
    </row>
    <row r="112" spans="1:5">
      <c r="A112">
        <v>3.0240048662582475</v>
      </c>
      <c r="B112">
        <v>0</v>
      </c>
      <c r="C112">
        <v>0</v>
      </c>
      <c r="D112">
        <v>0</v>
      </c>
      <c r="E112">
        <v>0</v>
      </c>
    </row>
    <row r="113" spans="1:5">
      <c r="A113">
        <v>3.0166471901846266</v>
      </c>
      <c r="B113">
        <v>0</v>
      </c>
      <c r="C113">
        <v>0</v>
      </c>
      <c r="D113">
        <v>0</v>
      </c>
      <c r="E113">
        <v>0</v>
      </c>
    </row>
    <row r="114" spans="1:5">
      <c r="A114">
        <v>3.0093252309851488</v>
      </c>
      <c r="B114">
        <v>0</v>
      </c>
      <c r="C114">
        <v>0</v>
      </c>
      <c r="D114">
        <v>0</v>
      </c>
      <c r="E114">
        <v>0</v>
      </c>
    </row>
    <row r="115" spans="1:5">
      <c r="A115">
        <v>3.0020387292152098</v>
      </c>
      <c r="B115">
        <v>0</v>
      </c>
      <c r="C115">
        <v>0</v>
      </c>
      <c r="D115">
        <v>0</v>
      </c>
      <c r="E115">
        <v>0</v>
      </c>
    </row>
    <row r="116" spans="1:5">
      <c r="A116">
        <v>2.9947874279369122</v>
      </c>
      <c r="B116">
        <v>0</v>
      </c>
      <c r="C116">
        <v>0</v>
      </c>
      <c r="D116">
        <v>0</v>
      </c>
      <c r="E116">
        <v>0</v>
      </c>
    </row>
    <row r="117" spans="1:5">
      <c r="A117">
        <v>2.9875710726888709</v>
      </c>
      <c r="B117">
        <v>0</v>
      </c>
      <c r="C117">
        <v>0</v>
      </c>
      <c r="D117">
        <v>0</v>
      </c>
      <c r="E117">
        <v>0</v>
      </c>
    </row>
    <row r="118" spans="1:5">
      <c r="A118">
        <v>2.9803894114564464</v>
      </c>
      <c r="B118">
        <v>0</v>
      </c>
      <c r="C118">
        <v>0</v>
      </c>
      <c r="D118">
        <v>0</v>
      </c>
      <c r="E118">
        <v>0</v>
      </c>
    </row>
    <row r="119" spans="1:5">
      <c r="A119">
        <v>2.9732421946424017</v>
      </c>
      <c r="B119">
        <v>0</v>
      </c>
      <c r="C119">
        <v>0</v>
      </c>
      <c r="D119">
        <v>0</v>
      </c>
      <c r="E119">
        <v>0</v>
      </c>
    </row>
    <row r="120" spans="1:5">
      <c r="A120">
        <v>2.9661291750379943</v>
      </c>
      <c r="B120">
        <v>0</v>
      </c>
      <c r="C120">
        <v>0</v>
      </c>
      <c r="D120">
        <v>0</v>
      </c>
      <c r="E120">
        <v>0</v>
      </c>
    </row>
    <row r="121" spans="1:5">
      <c r="A121">
        <v>2.9590501077944666</v>
      </c>
      <c r="B121">
        <v>0</v>
      </c>
      <c r="C121">
        <v>0</v>
      </c>
      <c r="D121">
        <v>0</v>
      </c>
      <c r="E121">
        <v>0</v>
      </c>
    </row>
    <row r="122" spans="1:5">
      <c r="A122">
        <v>2.952004750394956</v>
      </c>
      <c r="B122">
        <v>0</v>
      </c>
      <c r="C122">
        <v>0</v>
      </c>
      <c r="D122">
        <v>0</v>
      </c>
      <c r="E122">
        <v>0</v>
      </c>
    </row>
    <row r="123" spans="1:5">
      <c r="A123">
        <v>2.9449928626267972</v>
      </c>
      <c r="B123">
        <v>0</v>
      </c>
      <c r="C123">
        <v>0</v>
      </c>
      <c r="D123">
        <v>0</v>
      </c>
      <c r="E123">
        <v>0</v>
      </c>
    </row>
    <row r="124" spans="1:5">
      <c r="A124">
        <v>2.9380142065542221</v>
      </c>
      <c r="B124">
        <v>0</v>
      </c>
      <c r="C124">
        <v>0</v>
      </c>
      <c r="D124">
        <v>0</v>
      </c>
      <c r="E124">
        <v>0</v>
      </c>
    </row>
    <row r="125" spans="1:5">
      <c r="A125">
        <v>2.9310685464914457</v>
      </c>
      <c r="B125">
        <v>0</v>
      </c>
      <c r="C125">
        <v>0</v>
      </c>
      <c r="D125">
        <v>0</v>
      </c>
      <c r="E125">
        <v>0</v>
      </c>
    </row>
    <row r="126" spans="1:5">
      <c r="A126">
        <v>2.9241556489761358</v>
      </c>
      <c r="B126">
        <v>0</v>
      </c>
      <c r="C126">
        <v>0</v>
      </c>
      <c r="D126">
        <v>0</v>
      </c>
      <c r="E126">
        <v>0</v>
      </c>
    </row>
    <row r="127" spans="1:5">
      <c r="A127">
        <v>2.9172752827432511</v>
      </c>
      <c r="B127">
        <v>0</v>
      </c>
      <c r="C127">
        <v>0</v>
      </c>
      <c r="D127">
        <v>0</v>
      </c>
      <c r="E127">
        <v>0</v>
      </c>
    </row>
    <row r="128" spans="1:5">
      <c r="A128">
        <v>2.9104272186992524</v>
      </c>
      <c r="B128">
        <v>0</v>
      </c>
      <c r="C128">
        <v>0</v>
      </c>
      <c r="D128">
        <v>0</v>
      </c>
      <c r="E128">
        <v>0</v>
      </c>
    </row>
    <row r="129" spans="1:5">
      <c r="A129">
        <v>2.9036112298966783</v>
      </c>
      <c r="B129">
        <v>0</v>
      </c>
      <c r="C129">
        <v>0</v>
      </c>
      <c r="D129">
        <v>0</v>
      </c>
      <c r="E129">
        <v>0</v>
      </c>
    </row>
    <row r="130" spans="1:5">
      <c r="A130">
        <v>2.8968270915090693</v>
      </c>
      <c r="B130">
        <v>0</v>
      </c>
      <c r="C130">
        <v>0</v>
      </c>
      <c r="D130">
        <v>0</v>
      </c>
      <c r="E130">
        <v>0</v>
      </c>
    </row>
    <row r="131" spans="1:5">
      <c r="A131">
        <v>2.8900745808062505</v>
      </c>
      <c r="B131">
        <v>0</v>
      </c>
      <c r="C131">
        <v>0</v>
      </c>
      <c r="D131">
        <v>0</v>
      </c>
      <c r="E131">
        <v>0</v>
      </c>
    </row>
    <row r="132" spans="1:5">
      <c r="A132">
        <v>2.8833534771299574</v>
      </c>
      <c r="B132">
        <v>0</v>
      </c>
      <c r="C132">
        <v>0</v>
      </c>
      <c r="D132">
        <v>0</v>
      </c>
      <c r="E132">
        <v>0</v>
      </c>
    </row>
    <row r="133" spans="1:5">
      <c r="A133">
        <v>2.8766635618697944</v>
      </c>
      <c r="B133">
        <v>0</v>
      </c>
      <c r="C133">
        <v>0</v>
      </c>
      <c r="D133">
        <v>0</v>
      </c>
      <c r="E133">
        <v>0</v>
      </c>
    </row>
    <row r="134" spans="1:5">
      <c r="A134">
        <v>2.8700046184395411</v>
      </c>
      <c r="B134">
        <v>0</v>
      </c>
      <c r="C134">
        <v>0</v>
      </c>
      <c r="D134">
        <v>0</v>
      </c>
      <c r="E134">
        <v>0</v>
      </c>
    </row>
    <row r="135" spans="1:5">
      <c r="A135">
        <v>2.8633764322537685</v>
      </c>
      <c r="B135">
        <v>0</v>
      </c>
      <c r="C135">
        <v>0</v>
      </c>
      <c r="D135">
        <v>0</v>
      </c>
      <c r="E135">
        <v>0</v>
      </c>
    </row>
    <row r="136" spans="1:5">
      <c r="A136">
        <v>2.8567787907047961</v>
      </c>
      <c r="B136">
        <v>0</v>
      </c>
      <c r="C136">
        <v>0</v>
      </c>
      <c r="D136">
        <v>0</v>
      </c>
      <c r="E136">
        <v>0</v>
      </c>
    </row>
    <row r="137" spans="1:5">
      <c r="A137">
        <v>2.8502114831399576</v>
      </c>
      <c r="B137">
        <v>0</v>
      </c>
      <c r="C137">
        <v>0</v>
      </c>
      <c r="D137">
        <v>0</v>
      </c>
      <c r="E137">
        <v>0</v>
      </c>
    </row>
    <row r="138" spans="1:5">
      <c r="A138">
        <v>2.843674300839178</v>
      </c>
      <c r="B138">
        <v>0</v>
      </c>
      <c r="C138">
        <v>0</v>
      </c>
      <c r="D138">
        <v>0</v>
      </c>
      <c r="E138">
        <v>0</v>
      </c>
    </row>
    <row r="139" spans="1:5">
      <c r="A139">
        <v>2.8371670369928639</v>
      </c>
      <c r="B139">
        <v>0</v>
      </c>
      <c r="C139">
        <v>0</v>
      </c>
      <c r="D139">
        <v>0</v>
      </c>
      <c r="E139">
        <v>0</v>
      </c>
    </row>
    <row r="140" spans="1:5">
      <c r="A140">
        <v>2.8306894866800949</v>
      </c>
      <c r="B140">
        <v>0</v>
      </c>
      <c r="C140">
        <v>0</v>
      </c>
      <c r="D140">
        <v>0</v>
      </c>
      <c r="E140">
        <v>0</v>
      </c>
    </row>
    <row r="141" spans="1:5">
      <c r="A141">
        <v>2.8242414468471102</v>
      </c>
      <c r="B141">
        <v>0</v>
      </c>
      <c r="C141">
        <v>0</v>
      </c>
      <c r="D141">
        <v>0</v>
      </c>
      <c r="E141">
        <v>0</v>
      </c>
    </row>
    <row r="142" spans="1:5">
      <c r="A142">
        <v>2.8178227162860949</v>
      </c>
      <c r="B142">
        <v>0</v>
      </c>
      <c r="C142">
        <v>0</v>
      </c>
      <c r="D142">
        <v>0</v>
      </c>
      <c r="E142">
        <v>0</v>
      </c>
    </row>
    <row r="143" spans="1:5">
      <c r="A143">
        <v>2.8114330956142437</v>
      </c>
      <c r="B143">
        <v>0</v>
      </c>
      <c r="C143">
        <v>0</v>
      </c>
      <c r="D143">
        <v>0</v>
      </c>
      <c r="E143">
        <v>0</v>
      </c>
    </row>
    <row r="144" spans="1:5">
      <c r="A144">
        <v>2.8050723872531256</v>
      </c>
      <c r="B144">
        <v>0</v>
      </c>
      <c r="C144">
        <v>0</v>
      </c>
      <c r="D144">
        <v>0</v>
      </c>
      <c r="E144">
        <v>0</v>
      </c>
    </row>
    <row r="145" spans="1:5">
      <c r="A145">
        <v>2.7987403954083105</v>
      </c>
      <c r="B145">
        <v>0</v>
      </c>
      <c r="C145">
        <v>0</v>
      </c>
      <c r="D145">
        <v>0</v>
      </c>
      <c r="E145">
        <v>0</v>
      </c>
    </row>
    <row r="146" spans="1:5">
      <c r="A146">
        <v>2.7924369260492834</v>
      </c>
      <c r="B146">
        <v>0</v>
      </c>
      <c r="C146">
        <v>0</v>
      </c>
      <c r="D146">
        <v>0</v>
      </c>
      <c r="E146">
        <v>0</v>
      </c>
    </row>
    <row r="147" spans="1:5">
      <c r="A147">
        <v>2.7861617868896214</v>
      </c>
      <c r="B147">
        <v>0</v>
      </c>
      <c r="C147">
        <v>0</v>
      </c>
      <c r="D147">
        <v>0</v>
      </c>
      <c r="E147">
        <v>0</v>
      </c>
    </row>
    <row r="148" spans="1:5">
      <c r="A148">
        <v>2.7799147873674475</v>
      </c>
      <c r="B148">
        <v>0</v>
      </c>
      <c r="C148">
        <v>0</v>
      </c>
      <c r="D148">
        <v>0</v>
      </c>
      <c r="E148">
        <v>0</v>
      </c>
    </row>
    <row r="149" spans="1:5">
      <c r="A149">
        <v>2.7736957386261336</v>
      </c>
      <c r="B149">
        <v>0</v>
      </c>
      <c r="C149">
        <v>0</v>
      </c>
      <c r="D149">
        <v>0</v>
      </c>
      <c r="E149">
        <v>0</v>
      </c>
    </row>
    <row r="150" spans="1:5">
      <c r="A150">
        <v>2.7675044534952713</v>
      </c>
      <c r="B150">
        <v>0</v>
      </c>
      <c r="C150">
        <v>0</v>
      </c>
      <c r="D150">
        <v>0</v>
      </c>
      <c r="E150">
        <v>0</v>
      </c>
    </row>
    <row r="151" spans="1:5">
      <c r="A151">
        <v>2.7613407464718969</v>
      </c>
      <c r="B151">
        <v>0</v>
      </c>
      <c r="C151">
        <v>0</v>
      </c>
      <c r="D151">
        <v>0</v>
      </c>
      <c r="E151">
        <v>0</v>
      </c>
    </row>
    <row r="152" spans="1:5">
      <c r="A152">
        <v>2.7552044337019588</v>
      </c>
      <c r="B152">
        <v>0</v>
      </c>
      <c r="C152">
        <v>0</v>
      </c>
      <c r="D152">
        <v>0</v>
      </c>
      <c r="E152">
        <v>0</v>
      </c>
    </row>
    <row r="153" spans="1:5">
      <c r="A153">
        <v>2.7490953329620438</v>
      </c>
      <c r="B153">
        <v>0</v>
      </c>
      <c r="C153">
        <v>0</v>
      </c>
      <c r="D153">
        <v>0</v>
      </c>
      <c r="E153">
        <v>0</v>
      </c>
    </row>
    <row r="154" spans="1:5">
      <c r="A154">
        <v>2.7430132636413309</v>
      </c>
      <c r="B154">
        <v>0</v>
      </c>
      <c r="C154">
        <v>0</v>
      </c>
      <c r="D154">
        <v>0</v>
      </c>
      <c r="E154">
        <v>0</v>
      </c>
    </row>
    <row r="155" spans="1:5">
      <c r="A155">
        <v>2.7369580467237999</v>
      </c>
      <c r="B155">
        <v>0</v>
      </c>
      <c r="C155">
        <v>0</v>
      </c>
      <c r="D155">
        <v>0</v>
      </c>
      <c r="E155">
        <v>0</v>
      </c>
    </row>
    <row r="156" spans="1:5">
      <c r="A156">
        <v>2.7309295047706645</v>
      </c>
      <c r="B156">
        <v>0</v>
      </c>
      <c r="C156">
        <v>0</v>
      </c>
      <c r="D156">
        <v>0</v>
      </c>
      <c r="E156">
        <v>0</v>
      </c>
    </row>
    <row r="157" spans="1:5">
      <c r="A157">
        <v>2.7249274619030364</v>
      </c>
      <c r="B157">
        <v>0</v>
      </c>
      <c r="C157">
        <v>0</v>
      </c>
      <c r="D157">
        <v>0</v>
      </c>
      <c r="E157">
        <v>0</v>
      </c>
    </row>
    <row r="158" spans="1:5">
      <c r="A158">
        <v>2.7189517437848281</v>
      </c>
      <c r="B158">
        <v>0</v>
      </c>
      <c r="C158">
        <v>0</v>
      </c>
      <c r="D158">
        <v>0</v>
      </c>
      <c r="E158">
        <v>0</v>
      </c>
    </row>
    <row r="159" spans="1:5">
      <c r="A159">
        <v>2.7130021776058681</v>
      </c>
      <c r="B159">
        <v>0</v>
      </c>
      <c r="C159">
        <v>0</v>
      </c>
      <c r="D159">
        <v>0</v>
      </c>
      <c r="E159">
        <v>0</v>
      </c>
    </row>
    <row r="160" spans="1:5">
      <c r="A160">
        <v>2.707078592065244</v>
      </c>
      <c r="B160">
        <v>0</v>
      </c>
      <c r="C160">
        <v>0</v>
      </c>
      <c r="D160">
        <v>0</v>
      </c>
      <c r="E160">
        <v>0</v>
      </c>
    </row>
    <row r="161" spans="1:5">
      <c r="A161">
        <v>2.7011808173548619</v>
      </c>
      <c r="B161">
        <v>0</v>
      </c>
      <c r="C161">
        <v>0</v>
      </c>
      <c r="D161">
        <v>0</v>
      </c>
      <c r="E161">
        <v>0</v>
      </c>
    </row>
    <row r="162" spans="1:5">
      <c r="A162">
        <v>2.6953086851432206</v>
      </c>
      <c r="B162">
        <v>0</v>
      </c>
      <c r="C162">
        <v>0</v>
      </c>
      <c r="D162">
        <v>0</v>
      </c>
      <c r="E162">
        <v>0</v>
      </c>
    </row>
    <row r="163" spans="1:5">
      <c r="A163">
        <v>2.689462028559396</v>
      </c>
      <c r="B163">
        <v>0</v>
      </c>
      <c r="C163">
        <v>0</v>
      </c>
      <c r="D163">
        <v>0</v>
      </c>
      <c r="E163">
        <v>0</v>
      </c>
    </row>
    <row r="164" spans="1:5">
      <c r="A164">
        <v>2.683640682177233</v>
      </c>
      <c r="B164">
        <v>0</v>
      </c>
      <c r="C164">
        <v>0</v>
      </c>
      <c r="D164">
        <v>0</v>
      </c>
      <c r="E164">
        <v>0</v>
      </c>
    </row>
    <row r="165" spans="1:5">
      <c r="A165">
        <v>2.6778444819997445</v>
      </c>
      <c r="B165">
        <v>0</v>
      </c>
      <c r="C165">
        <v>0</v>
      </c>
      <c r="D165">
        <v>0</v>
      </c>
      <c r="E165">
        <v>0</v>
      </c>
    </row>
    <row r="166" spans="1:5">
      <c r="A166">
        <v>2.6720732654437098</v>
      </c>
      <c r="B166">
        <v>0</v>
      </c>
      <c r="C166">
        <v>0</v>
      </c>
      <c r="D166">
        <v>0</v>
      </c>
      <c r="E166">
        <v>0</v>
      </c>
    </row>
    <row r="167" spans="1:5">
      <c r="A167">
        <v>2.6663268713244763</v>
      </c>
      <c r="B167">
        <v>0</v>
      </c>
      <c r="C167">
        <v>0</v>
      </c>
      <c r="D167">
        <v>0</v>
      </c>
      <c r="E167">
        <v>0</v>
      </c>
    </row>
    <row r="168" spans="1:5">
      <c r="A168">
        <v>2.660605139840948</v>
      </c>
      <c r="B168">
        <v>0</v>
      </c>
      <c r="C168">
        <v>0</v>
      </c>
      <c r="D168">
        <v>0</v>
      </c>
      <c r="E168">
        <v>0</v>
      </c>
    </row>
    <row r="169" spans="1:5">
      <c r="A169">
        <v>2.6549079125607742</v>
      </c>
      <c r="B169">
        <v>0</v>
      </c>
      <c r="C169">
        <v>0</v>
      </c>
      <c r="D169">
        <v>0</v>
      </c>
      <c r="E169">
        <v>0</v>
      </c>
    </row>
    <row r="170" spans="1:5">
      <c r="A170">
        <v>2.6492350324057301</v>
      </c>
      <c r="B170">
        <v>0</v>
      </c>
      <c r="C170">
        <v>0</v>
      </c>
      <c r="D170">
        <v>0</v>
      </c>
      <c r="E170">
        <v>0</v>
      </c>
    </row>
    <row r="171" spans="1:5">
      <c r="A171">
        <v>2.6435863436372742</v>
      </c>
      <c r="B171">
        <v>0</v>
      </c>
      <c r="C171">
        <v>0</v>
      </c>
      <c r="D171">
        <v>0</v>
      </c>
      <c r="E171">
        <v>0</v>
      </c>
    </row>
    <row r="172" spans="1:5">
      <c r="A172">
        <v>2.637961691842301</v>
      </c>
      <c r="B172">
        <v>0</v>
      </c>
      <c r="C172">
        <v>0</v>
      </c>
      <c r="D172">
        <v>0</v>
      </c>
      <c r="E172">
        <v>0</v>
      </c>
    </row>
    <row r="173" spans="1:5">
      <c r="A173">
        <v>2.6323609239190691</v>
      </c>
      <c r="B173">
        <v>0</v>
      </c>
      <c r="C173">
        <v>0</v>
      </c>
      <c r="D173">
        <v>0</v>
      </c>
      <c r="E173">
        <v>0</v>
      </c>
    </row>
    <row r="174" spans="1:5">
      <c r="A174">
        <v>2.6267838880633083</v>
      </c>
      <c r="B174">
        <v>0</v>
      </c>
      <c r="C174">
        <v>0</v>
      </c>
      <c r="D174">
        <v>0</v>
      </c>
      <c r="E174">
        <v>0</v>
      </c>
    </row>
    <row r="175" spans="1:5">
      <c r="A175">
        <v>2.6212304337545067</v>
      </c>
      <c r="B175">
        <v>0</v>
      </c>
      <c r="C175">
        <v>0</v>
      </c>
      <c r="D175">
        <v>0</v>
      </c>
      <c r="E175">
        <v>0</v>
      </c>
    </row>
    <row r="176" spans="1:5">
      <c r="A176">
        <v>2.6157004117423663</v>
      </c>
      <c r="B176">
        <v>0</v>
      </c>
      <c r="C176">
        <v>0</v>
      </c>
      <c r="D176">
        <v>0</v>
      </c>
      <c r="E176">
        <v>0</v>
      </c>
    </row>
    <row r="177" spans="1:5">
      <c r="A177">
        <v>2.6101936740334346</v>
      </c>
      <c r="B177">
        <v>0</v>
      </c>
      <c r="C177">
        <v>0</v>
      </c>
      <c r="D177">
        <v>0</v>
      </c>
      <c r="E177">
        <v>0</v>
      </c>
    </row>
    <row r="178" spans="1:5">
      <c r="A178">
        <v>2.6047100738779023</v>
      </c>
      <c r="B178">
        <v>0</v>
      </c>
      <c r="C178">
        <v>0</v>
      </c>
      <c r="D178">
        <v>0</v>
      </c>
      <c r="E178">
        <v>0</v>
      </c>
    </row>
    <row r="179" spans="1:5">
      <c r="A179">
        <v>2.5992494657565652</v>
      </c>
      <c r="B179">
        <v>0</v>
      </c>
      <c r="C179">
        <v>0</v>
      </c>
      <c r="D179">
        <v>0</v>
      </c>
      <c r="E179">
        <v>0</v>
      </c>
    </row>
    <row r="180" spans="1:5">
      <c r="A180">
        <v>2.593811705367953</v>
      </c>
      <c r="B180">
        <v>0</v>
      </c>
      <c r="C180">
        <v>0</v>
      </c>
      <c r="D180">
        <v>0</v>
      </c>
      <c r="E180">
        <v>0</v>
      </c>
    </row>
    <row r="181" spans="1:5">
      <c r="A181">
        <v>2.5883966496156194</v>
      </c>
      <c r="B181">
        <v>0</v>
      </c>
      <c r="C181">
        <v>0</v>
      </c>
      <c r="D181">
        <v>0</v>
      </c>
      <c r="E181">
        <v>0</v>
      </c>
    </row>
    <row r="182" spans="1:5">
      <c r="A182">
        <v>2.5830041565955866</v>
      </c>
      <c r="B182">
        <v>0</v>
      </c>
      <c r="C182">
        <v>0</v>
      </c>
      <c r="D182">
        <v>0</v>
      </c>
      <c r="E182">
        <v>0</v>
      </c>
    </row>
    <row r="183" spans="1:5">
      <c r="A183">
        <v>2.5776340855839535</v>
      </c>
      <c r="B183">
        <v>0</v>
      </c>
      <c r="C183">
        <v>0</v>
      </c>
      <c r="D183">
        <v>0</v>
      </c>
      <c r="E183">
        <v>0</v>
      </c>
    </row>
    <row r="184" spans="1:5">
      <c r="A184">
        <v>2.5722862970246507</v>
      </c>
      <c r="B184">
        <v>0</v>
      </c>
      <c r="C184">
        <v>0</v>
      </c>
      <c r="D184">
        <v>0</v>
      </c>
      <c r="E184">
        <v>0</v>
      </c>
    </row>
    <row r="185" spans="1:5">
      <c r="A185">
        <v>2.5669606525173525</v>
      </c>
      <c r="B185">
        <v>0</v>
      </c>
      <c r="C185">
        <v>1.8058065613314715E-4</v>
      </c>
      <c r="D185">
        <v>0</v>
      </c>
      <c r="E185">
        <v>0</v>
      </c>
    </row>
    <row r="186" spans="1:5">
      <c r="A186">
        <v>2.5616570148055402</v>
      </c>
      <c r="B186">
        <v>0</v>
      </c>
      <c r="C186">
        <v>1.8058065613314715E-4</v>
      </c>
      <c r="D186">
        <v>0</v>
      </c>
      <c r="E186">
        <v>0</v>
      </c>
    </row>
    <row r="187" spans="1:5">
      <c r="A187">
        <v>2.5563752477647048</v>
      </c>
      <c r="B187">
        <v>0</v>
      </c>
      <c r="C187">
        <v>1.8058065613314715E-4</v>
      </c>
      <c r="D187">
        <v>0</v>
      </c>
      <c r="E187">
        <v>0</v>
      </c>
    </row>
    <row r="188" spans="1:5">
      <c r="A188">
        <v>2.5511152163907029</v>
      </c>
      <c r="B188">
        <v>0</v>
      </c>
      <c r="C188">
        <v>1.8058065613314715E-4</v>
      </c>
      <c r="D188">
        <v>0</v>
      </c>
      <c r="E188">
        <v>0</v>
      </c>
    </row>
    <row r="189" spans="1:5">
      <c r="A189">
        <v>2.5458767867882579</v>
      </c>
      <c r="B189">
        <v>0</v>
      </c>
      <c r="C189">
        <v>1.8058065613314715E-4</v>
      </c>
      <c r="D189">
        <v>0</v>
      </c>
      <c r="E189">
        <v>0</v>
      </c>
    </row>
    <row r="190" spans="1:5">
      <c r="A190">
        <v>2.5406598261595934</v>
      </c>
      <c r="B190">
        <v>0</v>
      </c>
      <c r="C190">
        <v>1.8058065613314715E-4</v>
      </c>
      <c r="D190">
        <v>0</v>
      </c>
      <c r="E190">
        <v>0</v>
      </c>
    </row>
    <row r="191" spans="1:5">
      <c r="A191">
        <v>2.5354642027932139</v>
      </c>
      <c r="B191">
        <v>0</v>
      </c>
      <c r="C191">
        <v>1.8058065613314715E-4</v>
      </c>
      <c r="D191">
        <v>0</v>
      </c>
      <c r="E191">
        <v>0</v>
      </c>
    </row>
    <row r="192" spans="1:5">
      <c r="A192">
        <v>2.5302897860528195</v>
      </c>
      <c r="B192">
        <v>0</v>
      </c>
      <c r="C192">
        <v>1.8058065613314715E-4</v>
      </c>
      <c r="D192">
        <v>0</v>
      </c>
      <c r="E192">
        <v>0</v>
      </c>
    </row>
    <row r="193" spans="1:5">
      <c r="A193">
        <v>2.5251364463663575</v>
      </c>
      <c r="B193">
        <v>0</v>
      </c>
      <c r="C193">
        <v>1.8058065613314715E-4</v>
      </c>
      <c r="D193">
        <v>0</v>
      </c>
      <c r="E193">
        <v>0</v>
      </c>
    </row>
    <row r="194" spans="1:5">
      <c r="A194">
        <v>2.5200040552152068</v>
      </c>
      <c r="B194">
        <v>0</v>
      </c>
      <c r="C194">
        <v>1.8058065613314715E-4</v>
      </c>
      <c r="D194">
        <v>0</v>
      </c>
      <c r="E194">
        <v>0</v>
      </c>
    </row>
    <row r="195" spans="1:5">
      <c r="A195">
        <v>2.5148924851234922</v>
      </c>
      <c r="B195">
        <v>0</v>
      </c>
      <c r="C195">
        <v>1.8058065613314715E-4</v>
      </c>
      <c r="D195">
        <v>0</v>
      </c>
      <c r="E195">
        <v>0</v>
      </c>
    </row>
    <row r="196" spans="1:5">
      <c r="A196">
        <v>2.5098016096475333</v>
      </c>
      <c r="B196">
        <v>0</v>
      </c>
      <c r="C196">
        <v>1.8058065613314715E-4</v>
      </c>
      <c r="D196">
        <v>0</v>
      </c>
      <c r="E196">
        <v>0</v>
      </c>
    </row>
    <row r="197" spans="1:5">
      <c r="A197">
        <v>2.5047313033654173</v>
      </c>
      <c r="B197">
        <v>0</v>
      </c>
      <c r="C197">
        <v>1.8058065613314715E-4</v>
      </c>
      <c r="D197">
        <v>0</v>
      </c>
      <c r="E197">
        <v>0</v>
      </c>
    </row>
    <row r="198" spans="1:5">
      <c r="A198">
        <v>2.4996814418666973</v>
      </c>
      <c r="B198">
        <v>0</v>
      </c>
      <c r="C198">
        <v>1.8058065613314715E-4</v>
      </c>
      <c r="D198">
        <v>0</v>
      </c>
      <c r="E198">
        <v>0</v>
      </c>
    </row>
    <row r="199" spans="1:5">
      <c r="A199">
        <v>2.4946519017422162</v>
      </c>
      <c r="B199">
        <v>0</v>
      </c>
      <c r="C199">
        <v>1.8058065613314715E-4</v>
      </c>
      <c r="D199">
        <v>0</v>
      </c>
      <c r="E199">
        <v>0</v>
      </c>
    </row>
    <row r="200" spans="1:5">
      <c r="A200">
        <v>2.4896425605740595</v>
      </c>
      <c r="B200">
        <v>0</v>
      </c>
      <c r="C200">
        <v>1.8058065613314715E-4</v>
      </c>
      <c r="D200">
        <v>0</v>
      </c>
      <c r="E200">
        <v>0</v>
      </c>
    </row>
    <row r="201" spans="1:5">
      <c r="A201">
        <v>2.4846532969256145</v>
      </c>
      <c r="B201">
        <v>0</v>
      </c>
      <c r="C201">
        <v>1.8058065613314715E-4</v>
      </c>
      <c r="D201">
        <v>0</v>
      </c>
      <c r="E201">
        <v>0</v>
      </c>
    </row>
    <row r="202" spans="1:5">
      <c r="A202">
        <v>2.4796839903317625</v>
      </c>
      <c r="B202">
        <v>0</v>
      </c>
      <c r="C202">
        <v>1.8058065613314715E-4</v>
      </c>
      <c r="D202">
        <v>0</v>
      </c>
      <c r="E202">
        <v>0</v>
      </c>
    </row>
    <row r="203" spans="1:5">
      <c r="A203">
        <v>2.4747345212891849</v>
      </c>
      <c r="B203">
        <v>0</v>
      </c>
      <c r="C203">
        <v>1.8058065613314715E-4</v>
      </c>
      <c r="D203">
        <v>0</v>
      </c>
      <c r="E203">
        <v>0</v>
      </c>
    </row>
    <row r="204" spans="1:5">
      <c r="A204">
        <v>2.4698047712467761</v>
      </c>
      <c r="B204">
        <v>0</v>
      </c>
      <c r="C204">
        <v>1.8058065613314715E-4</v>
      </c>
      <c r="D204">
        <v>0</v>
      </c>
      <c r="E204">
        <v>0</v>
      </c>
    </row>
    <row r="205" spans="1:5">
      <c r="A205">
        <v>2.4648946225961863</v>
      </c>
      <c r="B205">
        <v>0</v>
      </c>
      <c r="C205">
        <v>1.8058065613314715E-4</v>
      </c>
      <c r="D205">
        <v>0</v>
      </c>
      <c r="E205">
        <v>0</v>
      </c>
    </row>
    <row r="206" spans="1:5">
      <c r="A206">
        <v>2.4600039586624636</v>
      </c>
      <c r="B206">
        <v>0</v>
      </c>
      <c r="C206">
        <v>1.8058065613314715E-4</v>
      </c>
      <c r="D206">
        <v>0</v>
      </c>
      <c r="E206">
        <v>0</v>
      </c>
    </row>
    <row r="207" spans="1:5">
      <c r="A207">
        <v>2.4551326636948145</v>
      </c>
      <c r="B207">
        <v>0</v>
      </c>
      <c r="C207">
        <v>1.8058065613314715E-4</v>
      </c>
      <c r="D207">
        <v>0</v>
      </c>
      <c r="E207">
        <v>0</v>
      </c>
    </row>
    <row r="208" spans="1:5">
      <c r="A208">
        <v>2.4502806228574734</v>
      </c>
      <c r="B208">
        <v>0</v>
      </c>
      <c r="C208">
        <v>1.8058065613314715E-4</v>
      </c>
      <c r="D208">
        <v>0</v>
      </c>
      <c r="E208">
        <v>0</v>
      </c>
    </row>
    <row r="209" spans="1:5">
      <c r="A209">
        <v>2.4454477222206736</v>
      </c>
      <c r="B209">
        <v>0</v>
      </c>
      <c r="C209">
        <v>1.8058065613314715E-4</v>
      </c>
      <c r="D209">
        <v>0</v>
      </c>
      <c r="E209">
        <v>0</v>
      </c>
    </row>
    <row r="210" spans="1:5">
      <c r="A210">
        <v>2.4406338487517352</v>
      </c>
      <c r="B210">
        <v>0</v>
      </c>
      <c r="C210">
        <v>1.8058065613314715E-4</v>
      </c>
      <c r="D210">
        <v>0</v>
      </c>
      <c r="E210">
        <v>0</v>
      </c>
    </row>
    <row r="211" spans="1:5">
      <c r="A211">
        <v>2.4358388903062509</v>
      </c>
      <c r="B211">
        <v>0</v>
      </c>
      <c r="C211">
        <v>1.8058065613314715E-4</v>
      </c>
      <c r="D211">
        <v>0</v>
      </c>
      <c r="E211">
        <v>0</v>
      </c>
    </row>
    <row r="212" spans="1:5">
      <c r="A212">
        <v>2.4310627356193755</v>
      </c>
      <c r="B212">
        <v>0</v>
      </c>
      <c r="C212">
        <v>1.8058065613314715E-4</v>
      </c>
      <c r="D212">
        <v>0</v>
      </c>
      <c r="E212">
        <v>0</v>
      </c>
    </row>
    <row r="213" spans="1:5">
      <c r="A213">
        <v>2.4263052742972238</v>
      </c>
      <c r="B213">
        <v>0</v>
      </c>
      <c r="C213">
        <v>1.8058065613314715E-4</v>
      </c>
      <c r="D213">
        <v>0</v>
      </c>
      <c r="E213">
        <v>0</v>
      </c>
    </row>
    <row r="214" spans="1:5">
      <c r="A214">
        <v>2.4215663968083625</v>
      </c>
      <c r="B214">
        <v>0</v>
      </c>
      <c r="C214">
        <v>1.8058065613314715E-4</v>
      </c>
      <c r="D214">
        <v>0</v>
      </c>
      <c r="E214">
        <v>0</v>
      </c>
    </row>
    <row r="215" spans="1:5">
      <c r="A215">
        <v>2.4168459944754028</v>
      </c>
      <c r="B215">
        <v>0</v>
      </c>
      <c r="C215">
        <v>1.8058065613314715E-4</v>
      </c>
      <c r="D215">
        <v>0</v>
      </c>
      <c r="E215">
        <v>0</v>
      </c>
    </row>
    <row r="216" spans="1:5">
      <c r="A216">
        <v>2.4121439594666954</v>
      </c>
      <c r="B216">
        <v>0</v>
      </c>
      <c r="C216">
        <v>1.8058065613314715E-4</v>
      </c>
      <c r="D216">
        <v>0</v>
      </c>
      <c r="E216">
        <v>0</v>
      </c>
    </row>
    <row r="217" spans="1:5">
      <c r="A217">
        <v>2.4074601847881199</v>
      </c>
      <c r="B217">
        <v>0</v>
      </c>
      <c r="C217">
        <v>1.8058065613314715E-4</v>
      </c>
      <c r="D217">
        <v>0</v>
      </c>
      <c r="E217">
        <v>0</v>
      </c>
    </row>
    <row r="218" spans="1:5">
      <c r="A218">
        <v>2.4027945642749642</v>
      </c>
      <c r="B218">
        <v>0</v>
      </c>
      <c r="C218">
        <v>1.8058065613314715E-4</v>
      </c>
      <c r="D218">
        <v>0</v>
      </c>
      <c r="E218">
        <v>0</v>
      </c>
    </row>
    <row r="219" spans="1:5">
      <c r="A219">
        <v>2.3981469925839103</v>
      </c>
      <c r="B219">
        <v>0</v>
      </c>
      <c r="C219">
        <v>1.8058065613314715E-4</v>
      </c>
      <c r="D219">
        <v>0</v>
      </c>
      <c r="E219">
        <v>0</v>
      </c>
    </row>
    <row r="220" spans="1:5">
      <c r="A220">
        <v>2.3935173651850996</v>
      </c>
      <c r="B220">
        <v>0</v>
      </c>
      <c r="C220">
        <v>1.8058065613314715E-4</v>
      </c>
      <c r="D220">
        <v>0</v>
      </c>
      <c r="E220">
        <v>0</v>
      </c>
    </row>
    <row r="221" spans="1:5">
      <c r="A221">
        <v>2.3889055783542998</v>
      </c>
      <c r="B221">
        <v>0</v>
      </c>
      <c r="C221">
        <v>1.8058065613314715E-4</v>
      </c>
      <c r="D221">
        <v>0</v>
      </c>
      <c r="E221">
        <v>0</v>
      </c>
    </row>
    <row r="222" spans="1:5">
      <c r="A222">
        <v>2.3843115291651573</v>
      </c>
      <c r="B222">
        <v>0</v>
      </c>
      <c r="C222">
        <v>1.8058065613314715E-4</v>
      </c>
      <c r="D222">
        <v>0</v>
      </c>
      <c r="E222">
        <v>0</v>
      </c>
    </row>
    <row r="223" spans="1:5">
      <c r="A223">
        <v>2.3797351154815387</v>
      </c>
      <c r="B223">
        <v>0</v>
      </c>
      <c r="C223">
        <v>1.8058065613314715E-4</v>
      </c>
      <c r="D223">
        <v>0</v>
      </c>
      <c r="E223">
        <v>0</v>
      </c>
    </row>
    <row r="224" spans="1:5">
      <c r="A224">
        <v>2.3751762359499646</v>
      </c>
      <c r="B224">
        <v>0</v>
      </c>
      <c r="C224">
        <v>3.6116167605488778E-4</v>
      </c>
      <c r="D224">
        <v>0</v>
      </c>
      <c r="E224">
        <v>0</v>
      </c>
    </row>
    <row r="225" spans="1:5">
      <c r="A225">
        <v>2.3706347899921254</v>
      </c>
      <c r="B225">
        <v>0</v>
      </c>
      <c r="C225">
        <v>3.6116167605488778E-4</v>
      </c>
      <c r="D225">
        <v>0</v>
      </c>
      <c r="E225">
        <v>0</v>
      </c>
    </row>
    <row r="226" spans="1:5">
      <c r="A226">
        <v>2.3661106777974843</v>
      </c>
      <c r="B226">
        <v>0</v>
      </c>
      <c r="C226">
        <v>3.6116167605488778E-4</v>
      </c>
      <c r="D226">
        <v>0</v>
      </c>
      <c r="E226">
        <v>0</v>
      </c>
    </row>
    <row r="227" spans="1:5">
      <c r="A227">
        <v>2.3616038003159647</v>
      </c>
      <c r="B227">
        <v>0</v>
      </c>
      <c r="C227">
        <v>3.6116167605488778E-4</v>
      </c>
      <c r="D227">
        <v>0</v>
      </c>
      <c r="E227">
        <v>0</v>
      </c>
    </row>
    <row r="228" spans="1:5">
      <c r="A228">
        <v>2.3571140592507258</v>
      </c>
      <c r="B228">
        <v>0</v>
      </c>
      <c r="C228">
        <v>3.6116167605488778E-4</v>
      </c>
      <c r="D228">
        <v>0</v>
      </c>
      <c r="E228">
        <v>0</v>
      </c>
    </row>
    <row r="229" spans="1:5">
      <c r="A229">
        <v>2.3526413570510085</v>
      </c>
      <c r="B229">
        <v>0</v>
      </c>
      <c r="C229">
        <v>3.6116167605488778E-4</v>
      </c>
      <c r="D229">
        <v>0</v>
      </c>
      <c r="E229">
        <v>0</v>
      </c>
    </row>
    <row r="230" spans="1:5">
      <c r="A230">
        <v>2.3481855969050787</v>
      </c>
      <c r="B230">
        <v>0</v>
      </c>
      <c r="C230">
        <v>3.6116167605488778E-4</v>
      </c>
      <c r="D230">
        <v>0</v>
      </c>
      <c r="E230">
        <v>0</v>
      </c>
    </row>
    <row r="231" spans="1:5">
      <c r="A231">
        <v>2.3437466827332356</v>
      </c>
      <c r="B231">
        <v>0</v>
      </c>
      <c r="C231">
        <v>3.6116167605488778E-4</v>
      </c>
      <c r="D231">
        <v>0</v>
      </c>
      <c r="E231">
        <v>0</v>
      </c>
    </row>
    <row r="232" spans="1:5">
      <c r="A232">
        <v>2.3393245191809089</v>
      </c>
      <c r="B232">
        <v>0</v>
      </c>
      <c r="C232">
        <v>3.6116167605488778E-4</v>
      </c>
      <c r="D232">
        <v>0</v>
      </c>
      <c r="E232">
        <v>0</v>
      </c>
    </row>
    <row r="233" spans="1:5">
      <c r="A233">
        <v>2.3349190116118295</v>
      </c>
      <c r="B233">
        <v>0</v>
      </c>
      <c r="C233">
        <v>3.6116167605488778E-4</v>
      </c>
      <c r="D233">
        <v>0</v>
      </c>
      <c r="E233">
        <v>0</v>
      </c>
    </row>
    <row r="234" spans="1:5">
      <c r="A234">
        <v>2.3305300661012809</v>
      </c>
      <c r="B234">
        <v>0</v>
      </c>
      <c r="C234">
        <v>3.6116167605488778E-4</v>
      </c>
      <c r="D234">
        <v>0</v>
      </c>
      <c r="E234">
        <v>0</v>
      </c>
    </row>
    <row r="235" spans="1:5">
      <c r="A235">
        <v>2.3261575894294215</v>
      </c>
      <c r="B235">
        <v>0</v>
      </c>
      <c r="C235">
        <v>3.6116167605488778E-4</v>
      </c>
      <c r="D235">
        <v>0</v>
      </c>
      <c r="E235">
        <v>0</v>
      </c>
    </row>
    <row r="236" spans="1:5">
      <c r="A236">
        <v>2.321801489074685</v>
      </c>
      <c r="B236">
        <v>0</v>
      </c>
      <c r="C236">
        <v>3.6116167605488778E-4</v>
      </c>
      <c r="D236">
        <v>0</v>
      </c>
      <c r="E236">
        <v>0</v>
      </c>
    </row>
    <row r="237" spans="1:5">
      <c r="A237">
        <v>2.317461673207255</v>
      </c>
      <c r="B237">
        <v>0</v>
      </c>
      <c r="C237">
        <v>3.6116167605488778E-4</v>
      </c>
      <c r="D237">
        <v>0</v>
      </c>
      <c r="E237">
        <v>0</v>
      </c>
    </row>
    <row r="238" spans="1:5">
      <c r="A238">
        <v>2.3131380506826149</v>
      </c>
      <c r="B238">
        <v>0</v>
      </c>
      <c r="C238">
        <v>3.6116167605488778E-4</v>
      </c>
      <c r="D238">
        <v>0</v>
      </c>
      <c r="E238">
        <v>0</v>
      </c>
    </row>
    <row r="239" spans="1:5">
      <c r="A239">
        <v>2.3088305310351616</v>
      </c>
      <c r="B239">
        <v>0</v>
      </c>
      <c r="C239">
        <v>3.6116167605488778E-4</v>
      </c>
      <c r="D239">
        <v>0</v>
      </c>
      <c r="E239">
        <v>0</v>
      </c>
    </row>
    <row r="240" spans="1:5">
      <c r="A240">
        <v>2.3045390244718984</v>
      </c>
      <c r="B240">
        <v>0</v>
      </c>
      <c r="C240">
        <v>3.6116167605488778E-4</v>
      </c>
      <c r="D240">
        <v>0</v>
      </c>
      <c r="E240">
        <v>0</v>
      </c>
    </row>
    <row r="241" spans="1:5">
      <c r="A241">
        <v>2.3002634418661998</v>
      </c>
      <c r="B241">
        <v>0</v>
      </c>
      <c r="C241">
        <v>5.3796329627887668E-4</v>
      </c>
      <c r="D241">
        <v>0</v>
      </c>
      <c r="E241">
        <v>0</v>
      </c>
    </row>
    <row r="242" spans="1:5">
      <c r="A242">
        <v>2.2960036947516325</v>
      </c>
      <c r="B242">
        <v>0</v>
      </c>
      <c r="C242">
        <v>5.4174305976522187E-4</v>
      </c>
      <c r="D242">
        <v>0</v>
      </c>
      <c r="E242">
        <v>0</v>
      </c>
    </row>
    <row r="243" spans="1:5">
      <c r="A243">
        <v>2.2917596953158625</v>
      </c>
      <c r="B243">
        <v>0</v>
      </c>
      <c r="C243">
        <v>5.4174305976522187E-4</v>
      </c>
      <c r="D243">
        <v>0</v>
      </c>
      <c r="E243">
        <v>0</v>
      </c>
    </row>
    <row r="244" spans="1:5">
      <c r="A244">
        <v>2.2875313563946151</v>
      </c>
      <c r="B244">
        <v>0</v>
      </c>
      <c r="C244">
        <v>5.4174305976522187E-4</v>
      </c>
      <c r="D244">
        <v>0</v>
      </c>
      <c r="E244">
        <v>0</v>
      </c>
    </row>
    <row r="245" spans="1:5">
      <c r="A245">
        <v>2.2833185914657119</v>
      </c>
      <c r="B245">
        <v>0</v>
      </c>
      <c r="C245">
        <v>5.4174305976522187E-4</v>
      </c>
      <c r="D245">
        <v>0</v>
      </c>
      <c r="E245">
        <v>0</v>
      </c>
    </row>
    <row r="246" spans="1:5">
      <c r="A246">
        <v>2.2791213146431648</v>
      </c>
      <c r="B246">
        <v>0</v>
      </c>
      <c r="C246">
        <v>5.4174305976522187E-4</v>
      </c>
      <c r="D246">
        <v>0</v>
      </c>
      <c r="E246">
        <v>0</v>
      </c>
    </row>
    <row r="247" spans="1:5">
      <c r="A247">
        <v>2.2749394406713423</v>
      </c>
      <c r="B247">
        <v>0</v>
      </c>
      <c r="C247">
        <v>5.4174305976522187E-4</v>
      </c>
      <c r="D247">
        <v>0</v>
      </c>
      <c r="E247">
        <v>0</v>
      </c>
    </row>
    <row r="248" spans="1:5">
      <c r="A248">
        <v>2.2707728849191966</v>
      </c>
      <c r="B248">
        <v>0</v>
      </c>
      <c r="C248">
        <v>5.4174305976522187E-4</v>
      </c>
      <c r="D248">
        <v>0</v>
      </c>
      <c r="E248">
        <v>0</v>
      </c>
    </row>
    <row r="249" spans="1:5">
      <c r="A249">
        <v>2.2666215633745552</v>
      </c>
      <c r="B249">
        <v>0</v>
      </c>
      <c r="C249">
        <v>5.4174305976522187E-4</v>
      </c>
      <c r="D249">
        <v>0</v>
      </c>
      <c r="E249">
        <v>0</v>
      </c>
    </row>
    <row r="250" spans="1:5">
      <c r="A250">
        <v>2.2624853926384705</v>
      </c>
      <c r="B250">
        <v>0</v>
      </c>
      <c r="C250">
        <v>5.4174305976522187E-4</v>
      </c>
      <c r="D250">
        <v>0</v>
      </c>
      <c r="E250">
        <v>0</v>
      </c>
    </row>
    <row r="251" spans="1:5">
      <c r="A251">
        <v>2.2583642899196383</v>
      </c>
      <c r="B251">
        <v>0</v>
      </c>
      <c r="C251">
        <v>5.4174305976522187E-4</v>
      </c>
      <c r="D251">
        <v>0</v>
      </c>
      <c r="E251">
        <v>0</v>
      </c>
    </row>
    <row r="252" spans="1:5">
      <c r="A252">
        <v>2.2542581730288758</v>
      </c>
      <c r="B252">
        <v>0</v>
      </c>
      <c r="C252">
        <v>7.2232407968696242E-4</v>
      </c>
      <c r="D252">
        <v>0</v>
      </c>
      <c r="E252">
        <v>0</v>
      </c>
    </row>
    <row r="253" spans="1:5">
      <c r="A253">
        <v>2.2501669603736509</v>
      </c>
      <c r="B253">
        <v>0</v>
      </c>
      <c r="C253">
        <v>7.2232407968696242E-4</v>
      </c>
      <c r="D253">
        <v>0</v>
      </c>
      <c r="E253">
        <v>0</v>
      </c>
    </row>
    <row r="254" spans="1:5">
      <c r="A254">
        <v>2.2460905709526835</v>
      </c>
      <c r="B254">
        <v>0</v>
      </c>
      <c r="C254">
        <v>7.2232407968696242E-4</v>
      </c>
      <c r="D254">
        <v>0</v>
      </c>
      <c r="E254">
        <v>0</v>
      </c>
    </row>
    <row r="255" spans="1:5">
      <c r="A255">
        <v>2.2420289243505995</v>
      </c>
      <c r="B255">
        <v>0</v>
      </c>
      <c r="C255">
        <v>7.2232407968696242E-4</v>
      </c>
      <c r="D255">
        <v>0</v>
      </c>
      <c r="E255">
        <v>0</v>
      </c>
    </row>
    <row r="256" spans="1:5">
      <c r="A256">
        <v>2.2379819407326385</v>
      </c>
      <c r="B256">
        <v>0</v>
      </c>
      <c r="C256">
        <v>7.2232407968696242E-4</v>
      </c>
      <c r="D256">
        <v>0</v>
      </c>
      <c r="E256">
        <v>0</v>
      </c>
    </row>
    <row r="257" spans="1:5">
      <c r="A257">
        <v>2.2339495408394261</v>
      </c>
      <c r="B257">
        <v>0</v>
      </c>
      <c r="C257">
        <v>7.2232407968696242E-4</v>
      </c>
      <c r="D257">
        <v>0</v>
      </c>
      <c r="E257">
        <v>0</v>
      </c>
    </row>
    <row r="258" spans="1:5">
      <c r="A258">
        <v>2.2299316459818015</v>
      </c>
      <c r="B258">
        <v>0</v>
      </c>
      <c r="C258">
        <v>7.2232407968696242E-4</v>
      </c>
      <c r="D258">
        <v>0</v>
      </c>
      <c r="E258">
        <v>0</v>
      </c>
    </row>
    <row r="259" spans="1:5">
      <c r="A259">
        <v>2.2259281780356939</v>
      </c>
      <c r="B259">
        <v>0</v>
      </c>
      <c r="C259">
        <v>7.2232407968696242E-4</v>
      </c>
      <c r="D259">
        <v>0</v>
      </c>
      <c r="E259">
        <v>0</v>
      </c>
    </row>
    <row r="260" spans="1:5">
      <c r="A260">
        <v>2.221939059437064</v>
      </c>
      <c r="B260">
        <v>0</v>
      </c>
      <c r="C260">
        <v>8.9339930366084941E-4</v>
      </c>
      <c r="D260">
        <v>0</v>
      </c>
      <c r="E260">
        <v>0</v>
      </c>
    </row>
    <row r="261" spans="1:5">
      <c r="A261">
        <v>2.2179642131768902</v>
      </c>
      <c r="B261">
        <v>0</v>
      </c>
      <c r="C261">
        <v>8.9339930366084941E-4</v>
      </c>
      <c r="D261">
        <v>0</v>
      </c>
      <c r="E261">
        <v>0</v>
      </c>
    </row>
    <row r="262" spans="1:5">
      <c r="A262">
        <v>2.2140035627962171</v>
      </c>
      <c r="B262">
        <v>0</v>
      </c>
      <c r="C262">
        <v>8.9339930366084941E-4</v>
      </c>
      <c r="D262">
        <v>0</v>
      </c>
      <c r="E262">
        <v>0</v>
      </c>
    </row>
    <row r="263" spans="1:5">
      <c r="A263">
        <v>2.210057032381251</v>
      </c>
      <c r="B263">
        <v>0</v>
      </c>
      <c r="C263">
        <v>8.9339930366084941E-4</v>
      </c>
      <c r="D263">
        <v>0</v>
      </c>
      <c r="E263">
        <v>0</v>
      </c>
    </row>
    <row r="264" spans="1:5">
      <c r="A264">
        <v>2.2061245465585082</v>
      </c>
      <c r="B264">
        <v>0</v>
      </c>
      <c r="C264">
        <v>8.9339930366084941E-4</v>
      </c>
      <c r="D264">
        <v>0</v>
      </c>
      <c r="E264">
        <v>0</v>
      </c>
    </row>
    <row r="265" spans="1:5">
      <c r="A265">
        <v>2.2022060304900202</v>
      </c>
      <c r="B265">
        <v>0</v>
      </c>
      <c r="C265">
        <v>9.6549128923245913E-4</v>
      </c>
      <c r="D265">
        <v>0</v>
      </c>
      <c r="E265">
        <v>0</v>
      </c>
    </row>
    <row r="266" spans="1:5">
      <c r="A266">
        <v>2.1983014098685842</v>
      </c>
      <c r="B266">
        <v>0</v>
      </c>
      <c r="C266">
        <v>1.07398032358259E-3</v>
      </c>
      <c r="D266">
        <v>0</v>
      </c>
      <c r="E266">
        <v>0</v>
      </c>
    </row>
    <row r="267" spans="1:5">
      <c r="A267">
        <v>2.194410610913065</v>
      </c>
      <c r="B267">
        <v>0</v>
      </c>
      <c r="C267">
        <v>1.07398032358259E-3</v>
      </c>
      <c r="D267">
        <v>0</v>
      </c>
      <c r="E267">
        <v>0</v>
      </c>
    </row>
    <row r="268" spans="1:5">
      <c r="A268">
        <v>2.1905335603637481</v>
      </c>
      <c r="B268">
        <v>0</v>
      </c>
      <c r="C268">
        <v>1.07398032358259E-3</v>
      </c>
      <c r="D268">
        <v>0</v>
      </c>
      <c r="E268">
        <v>0</v>
      </c>
    </row>
    <row r="269" spans="1:5">
      <c r="A269">
        <v>2.1866701854777455</v>
      </c>
      <c r="B269">
        <v>0</v>
      </c>
      <c r="C269">
        <v>1.07398032358259E-3</v>
      </c>
      <c r="D269">
        <v>0</v>
      </c>
      <c r="E269">
        <v>0</v>
      </c>
    </row>
    <row r="270" spans="1:5">
      <c r="A270">
        <v>2.1828204140244392</v>
      </c>
      <c r="B270">
        <v>0</v>
      </c>
      <c r="C270">
        <v>1.2137697285164687E-3</v>
      </c>
      <c r="D270">
        <v>0</v>
      </c>
      <c r="E270">
        <v>0</v>
      </c>
    </row>
    <row r="271" spans="1:5">
      <c r="A271">
        <v>2.1789841742809868</v>
      </c>
      <c r="B271">
        <v>0</v>
      </c>
      <c r="C271">
        <v>1.2545613435043306E-3</v>
      </c>
      <c r="D271">
        <v>0</v>
      </c>
      <c r="E271">
        <v>0</v>
      </c>
    </row>
    <row r="272" spans="1:5">
      <c r="A272">
        <v>2.1751613950278625</v>
      </c>
      <c r="B272">
        <v>5.6279364191289802E-2</v>
      </c>
      <c r="C272">
        <v>1.2545613435043306E-3</v>
      </c>
      <c r="D272">
        <v>7.060591475139405E-5</v>
      </c>
      <c r="E272">
        <v>2.6896542912059186E-7</v>
      </c>
    </row>
    <row r="273" spans="1:5">
      <c r="A273">
        <v>2.1713520055444513</v>
      </c>
      <c r="B273">
        <v>6.3024909496530696E-2</v>
      </c>
      <c r="C273">
        <v>1.2545613435043306E-3</v>
      </c>
      <c r="D273">
        <v>7.9068615132206398E-5</v>
      </c>
      <c r="E273">
        <v>3.001499930820412E-7</v>
      </c>
    </row>
    <row r="274" spans="1:5">
      <c r="A274">
        <v>2.1675559356046885</v>
      </c>
      <c r="B274">
        <v>6.5546336456586002E-2</v>
      </c>
      <c r="C274">
        <v>1.4351423634260711E-3</v>
      </c>
      <c r="D274">
        <v>9.4068324216225273E-5</v>
      </c>
      <c r="E274">
        <v>3.558435506235684E-7</v>
      </c>
    </row>
    <row r="275" spans="1:5">
      <c r="A275">
        <v>2.1637731154727424</v>
      </c>
      <c r="B275">
        <v>8.4453872626161983E-2</v>
      </c>
      <c r="C275">
        <v>1.4351423634260711E-3</v>
      </c>
      <c r="D275">
        <v>1.2120333036119448E-4</v>
      </c>
      <c r="E275">
        <v>4.5689287062941498E-7</v>
      </c>
    </row>
    <row r="276" spans="1:5">
      <c r="A276">
        <v>2.1600034758987485</v>
      </c>
      <c r="B276">
        <v>9.2735576094409952E-2</v>
      </c>
      <c r="C276">
        <v>1.4351423634260711E-3</v>
      </c>
      <c r="D276">
        <v>1.3308875384980976E-4</v>
      </c>
      <c r="E276">
        <v>4.9995160159758149E-7</v>
      </c>
    </row>
    <row r="277" spans="1:5">
      <c r="A277">
        <v>2.156246948114577</v>
      </c>
      <c r="B277">
        <v>0.11687212879742058</v>
      </c>
      <c r="C277">
        <v>1.5479932230121291E-3</v>
      </c>
      <c r="D277">
        <v>1.8091726333740774E-4</v>
      </c>
      <c r="E277">
        <v>6.7726093217467991E-7</v>
      </c>
    </row>
    <row r="278" spans="1:5">
      <c r="A278">
        <v>2.152503463829655</v>
      </c>
      <c r="B278">
        <v>0.13826119993848243</v>
      </c>
      <c r="C278">
        <v>1.6157233833478117E-3</v>
      </c>
      <c r="D278">
        <v>2.233918537503331E-4</v>
      </c>
      <c r="E278">
        <v>8.3336523221638888E-7</v>
      </c>
    </row>
    <row r="279" spans="1:5">
      <c r="A279">
        <v>2.1487729552268311</v>
      </c>
      <c r="B279">
        <v>0.15106336223843178</v>
      </c>
      <c r="C279">
        <v>1.6157233833478117E-3</v>
      </c>
      <c r="D279">
        <v>2.4407660673577506E-4</v>
      </c>
      <c r="E279">
        <v>9.0737925874973673E-7</v>
      </c>
    </row>
    <row r="280" spans="1:5">
      <c r="A280">
        <v>2.1450553549582727</v>
      </c>
      <c r="B280">
        <v>0.18690916339582281</v>
      </c>
      <c r="C280">
        <v>1.7963044032695524E-3</v>
      </c>
      <c r="D280">
        <v>3.3574575321934473E-4</v>
      </c>
      <c r="E280">
        <v>1.2438570394605627E-6</v>
      </c>
    </row>
    <row r="281" spans="1:5">
      <c r="A281">
        <v>2.141350596141419</v>
      </c>
      <c r="B281">
        <v>0.21156747798107492</v>
      </c>
      <c r="C281">
        <v>1.7963044032695524E-3</v>
      </c>
      <c r="D281">
        <v>3.8003959228603894E-4</v>
      </c>
      <c r="E281">
        <v>1.4031000129294505E-6</v>
      </c>
    </row>
    <row r="282" spans="1:5">
      <c r="A282">
        <v>2.1376586123549681</v>
      </c>
      <c r="B282">
        <v>0.25026903895510316</v>
      </c>
      <c r="C282">
        <v>1.7963044032695524E-3</v>
      </c>
      <c r="D282">
        <v>4.4955937667709092E-4</v>
      </c>
      <c r="E282">
        <v>1.6540524497739615E-6</v>
      </c>
    </row>
    <row r="283" spans="1:5">
      <c r="A283">
        <v>2.1339793376349081</v>
      </c>
      <c r="B283">
        <v>0.30157520190473697</v>
      </c>
      <c r="C283">
        <v>1.976885423191293E-3</v>
      </c>
      <c r="D283">
        <v>5.9617962064144553E-4</v>
      </c>
      <c r="E283">
        <v>2.1859707765771142E-6</v>
      </c>
    </row>
    <row r="284" spans="1:5">
      <c r="A284">
        <v>2.1303127064705869</v>
      </c>
      <c r="B284">
        <v>0.35877081542078815</v>
      </c>
      <c r="C284">
        <v>1.976885423191293E-3</v>
      </c>
      <c r="D284">
        <v>7.092487952718101E-4</v>
      </c>
      <c r="E284">
        <v>2.591632453887761E-6</v>
      </c>
    </row>
    <row r="285" spans="1:5">
      <c r="A285">
        <v>2.1266586538008259</v>
      </c>
      <c r="B285">
        <v>0.4263655738301062</v>
      </c>
      <c r="C285">
        <v>2.1455341772466121E-3</v>
      </c>
      <c r="D285">
        <v>9.147819106538565E-4</v>
      </c>
      <c r="E285">
        <v>3.3312138127267035E-6</v>
      </c>
    </row>
    <row r="286" spans="1:5">
      <c r="A286">
        <v>2.1230171150100712</v>
      </c>
      <c r="B286">
        <v>0.4965596435581151</v>
      </c>
      <c r="C286">
        <v>2.1574664431130339E-3</v>
      </c>
      <c r="D286">
        <v>1.0713107679808024E-3</v>
      </c>
      <c r="E286">
        <v>3.8878822152439244E-6</v>
      </c>
    </row>
    <row r="287" spans="1:5">
      <c r="A287">
        <v>2.1193880259245841</v>
      </c>
      <c r="B287">
        <v>0.59724259026419113</v>
      </c>
      <c r="C287">
        <v>2.2386931602671389E-3</v>
      </c>
      <c r="D287">
        <v>1.3370429018446739E-3</v>
      </c>
      <c r="E287">
        <v>4.8356872292105464E-6</v>
      </c>
    </row>
    <row r="288" spans="1:5">
      <c r="A288">
        <v>2.1157713228086714</v>
      </c>
      <c r="B288">
        <v>0.69154408521149324</v>
      </c>
      <c r="C288">
        <v>2.3380474630347744E-3</v>
      </c>
      <c r="D288">
        <v>1.6168628940054356E-3</v>
      </c>
      <c r="E288">
        <v>5.8277890017888042E-6</v>
      </c>
    </row>
    <row r="289" spans="1:5">
      <c r="A289">
        <v>2.1121669423609566</v>
      </c>
      <c r="B289">
        <v>0.80025228688787087</v>
      </c>
      <c r="C289">
        <v>2.5081695608937214E-3</v>
      </c>
      <c r="D289">
        <v>2.0071684270077475E-3</v>
      </c>
      <c r="E289">
        <v>7.209991155231687E-6</v>
      </c>
    </row>
    <row r="290" spans="1:5">
      <c r="A290">
        <v>2.108574821710683</v>
      </c>
      <c r="B290">
        <v>0.9286069763316106</v>
      </c>
      <c r="C290">
        <v>2.5186284829565148E-3</v>
      </c>
      <c r="D290">
        <v>2.3388159800609206E-3</v>
      </c>
      <c r="E290">
        <v>8.3727818135330485E-6</v>
      </c>
    </row>
    <row r="291" spans="1:5">
      <c r="A291">
        <v>2.1049948984140605</v>
      </c>
      <c r="B291">
        <v>1.0754658496160576</v>
      </c>
      <c r="C291">
        <v>2.6992095028782557E-3</v>
      </c>
      <c r="D291">
        <v>2.9029076413046996E-3</v>
      </c>
      <c r="E291">
        <v>1.0356958941549284E-5</v>
      </c>
    </row>
    <row r="292" spans="1:5">
      <c r="A292">
        <v>2.1014271104506466</v>
      </c>
      <c r="B292">
        <v>1.2416944995725516</v>
      </c>
      <c r="C292">
        <v>2.8702847268521421E-3</v>
      </c>
      <c r="D292">
        <v>3.5640167575394085E-3</v>
      </c>
      <c r="E292">
        <v>1.2672625103879934E-5</v>
      </c>
    </row>
    <row r="293" spans="1:5">
      <c r="A293">
        <v>2.0978713962197659</v>
      </c>
      <c r="B293">
        <v>1.4462308562667221</v>
      </c>
      <c r="C293">
        <v>2.8702847268521421E-3</v>
      </c>
      <c r="D293">
        <v>4.1510943382446677E-3</v>
      </c>
      <c r="E293">
        <v>1.4710239991913671E-5</v>
      </c>
    </row>
    <row r="294" spans="1:5">
      <c r="A294">
        <v>2.0943276945369624</v>
      </c>
      <c r="B294">
        <v>1.6336326540610691</v>
      </c>
      <c r="C294">
        <v>3.050865746773883E-3</v>
      </c>
      <c r="D294">
        <v>4.9839939070862238E-3</v>
      </c>
      <c r="E294">
        <v>1.7602220015203164E-5</v>
      </c>
    </row>
    <row r="295" spans="1:5">
      <c r="A295">
        <v>2.0907959446304916</v>
      </c>
      <c r="B295">
        <v>1.8579630355596917</v>
      </c>
      <c r="C295">
        <v>3.2314467666956235E-3</v>
      </c>
      <c r="D295">
        <v>6.003908643899351E-3</v>
      </c>
      <c r="E295">
        <v>2.1132908829287327E-5</v>
      </c>
    </row>
    <row r="296" spans="1:5">
      <c r="A296">
        <v>2.0872760861378477</v>
      </c>
      <c r="B296">
        <v>2.1271984988579735</v>
      </c>
      <c r="C296">
        <v>3.408288039876303E-3</v>
      </c>
      <c r="D296">
        <v>7.2501052021004568E-3</v>
      </c>
      <c r="E296">
        <v>2.5433565059375259E-5</v>
      </c>
    </row>
    <row r="297" spans="1:5">
      <c r="A297">
        <v>2.0837680591023218</v>
      </c>
      <c r="B297">
        <v>2.3717167593974007</v>
      </c>
      <c r="C297">
        <v>3.534020653557787E-3</v>
      </c>
      <c r="D297">
        <v>8.3816960120995584E-3</v>
      </c>
      <c r="E297">
        <v>2.9304547703213047E-5</v>
      </c>
    </row>
    <row r="298" spans="1:5">
      <c r="A298">
        <v>2.0802718039696004</v>
      </c>
      <c r="B298">
        <v>2.6960994142590011</v>
      </c>
      <c r="C298">
        <v>3.6587674001509174E-3</v>
      </c>
      <c r="D298">
        <v>9.8644006444568166E-3</v>
      </c>
      <c r="E298">
        <v>3.4372922150292855E-5</v>
      </c>
    </row>
    <row r="299" spans="1:5">
      <c r="A299">
        <v>2.0767872615843914</v>
      </c>
      <c r="B299">
        <v>2.9407158217544325</v>
      </c>
      <c r="C299">
        <v>3.9537635706107166E-3</v>
      </c>
      <c r="D299">
        <v>1.1626895087571233E-2</v>
      </c>
      <c r="E299">
        <v>4.0378909046230887E-5</v>
      </c>
    </row>
    <row r="300" spans="1:5">
      <c r="A300">
        <v>2.0733143731870931</v>
      </c>
      <c r="B300">
        <v>3.2837103055052617</v>
      </c>
      <c r="C300">
        <v>4.0857824511876814E-3</v>
      </c>
      <c r="D300">
        <v>1.3416525941017539E-2</v>
      </c>
      <c r="E300">
        <v>4.6438524326788128E-5</v>
      </c>
    </row>
    <row r="301" spans="1:5">
      <c r="A301">
        <v>2.0698530804104873</v>
      </c>
      <c r="B301">
        <v>3.5482195179673166</v>
      </c>
      <c r="C301">
        <v>4.2074333568502247E-3</v>
      </c>
      <c r="D301">
        <v>1.4928897157322714E-2</v>
      </c>
      <c r="E301">
        <v>5.1501039613697705E-5</v>
      </c>
    </row>
    <row r="302" spans="1:5">
      <c r="A302">
        <v>2.0664033252764695</v>
      </c>
      <c r="B302">
        <v>3.8686629972592286</v>
      </c>
      <c r="C302">
        <v>4.5087594488367232E-3</v>
      </c>
      <c r="D302">
        <v>1.7442870843257546E-2</v>
      </c>
      <c r="E302">
        <v>5.9973388207792759E-5</v>
      </c>
    </row>
    <row r="303" spans="1:5">
      <c r="A303">
        <v>2.0629650501928141</v>
      </c>
      <c r="B303">
        <v>4.1439063206773001</v>
      </c>
      <c r="C303">
        <v>4.6761022018414183E-3</v>
      </c>
      <c r="D303">
        <v>1.9377329470343693E-2</v>
      </c>
      <c r="E303">
        <v>6.6403244955791688E-5</v>
      </c>
    </row>
    <row r="304" spans="1:5">
      <c r="A304">
        <v>2.0595381979499692</v>
      </c>
      <c r="B304">
        <v>4.4403208923147206</v>
      </c>
      <c r="C304">
        <v>4.9181307530892955E-3</v>
      </c>
      <c r="D304">
        <v>2.1838078734077931E-2</v>
      </c>
      <c r="E304">
        <v>7.4587657251523208E-5</v>
      </c>
    </row>
    <row r="305" spans="1:5">
      <c r="A305">
        <v>2.05612271171788</v>
      </c>
      <c r="B305">
        <v>4.6689843036193857</v>
      </c>
      <c r="C305">
        <v>5.21643739974984E-3</v>
      </c>
      <c r="D305">
        <v>2.4355464340245124E-2</v>
      </c>
      <c r="E305">
        <v>8.2910303616584989E-5</v>
      </c>
    </row>
    <row r="306" spans="1:5">
      <c r="A306">
        <v>2.0527185350428501</v>
      </c>
      <c r="B306">
        <v>5.0383714536489856</v>
      </c>
      <c r="C306">
        <v>5.5136890594892664E-3</v>
      </c>
      <c r="D306">
        <v>2.7780013561627445E-2</v>
      </c>
      <c r="E306">
        <v>9.4255452465599965E-5</v>
      </c>
    </row>
    <row r="307" spans="1:5">
      <c r="A307">
        <v>2.0493256118444325</v>
      </c>
      <c r="B307">
        <v>5.2513763096308956</v>
      </c>
      <c r="C307">
        <v>5.8099948688856238E-3</v>
      </c>
      <c r="D307">
        <v>3.0510469413543028E-2</v>
      </c>
      <c r="E307">
        <v>1.0317803036067512E-4</v>
      </c>
    </row>
    <row r="308" spans="1:5">
      <c r="A308">
        <v>2.045943886412346</v>
      </c>
      <c r="B308">
        <v>5.559412747271546</v>
      </c>
      <c r="C308">
        <v>6.1053548279389113E-3</v>
      </c>
      <c r="D308">
        <v>3.3942187457059458E-2</v>
      </c>
      <c r="E308">
        <v>1.1440496032824088E-4</v>
      </c>
    </row>
    <row r="309" spans="1:5">
      <c r="A309">
        <v>2.042573303403429</v>
      </c>
      <c r="B309">
        <v>5.7388367805581728</v>
      </c>
      <c r="C309">
        <v>6.5075231180404128E-3</v>
      </c>
      <c r="D309">
        <v>3.7345613020142922E-2</v>
      </c>
      <c r="E309">
        <v>1.2546242130620486E-4</v>
      </c>
    </row>
    <row r="310" spans="1:5">
      <c r="A310">
        <v>2.0392138078386211</v>
      </c>
      <c r="B310">
        <v>5.90358879373143</v>
      </c>
      <c r="C310">
        <v>6.8641450762371584E-3</v>
      </c>
      <c r="D310">
        <v>4.0523089950620463E-2</v>
      </c>
      <c r="E310">
        <v>1.3569005675466769E-4</v>
      </c>
    </row>
    <row r="311" spans="1:5">
      <c r="A311">
        <v>2.0358653450999697</v>
      </c>
      <c r="B311">
        <v>6.0107317097610835</v>
      </c>
      <c r="C311">
        <v>7.308476464323972E-3</v>
      </c>
      <c r="D311">
        <v>4.392929123415467E-2</v>
      </c>
      <c r="E311">
        <v>1.4661331419414146E-4</v>
      </c>
    </row>
    <row r="312" spans="1:5">
      <c r="A312">
        <v>2.0325278609276745</v>
      </c>
      <c r="B312">
        <v>6.1152157930922755</v>
      </c>
      <c r="C312">
        <v>7.7107538910035208E-3</v>
      </c>
      <c r="D312">
        <v>4.7152923970912447E-2</v>
      </c>
      <c r="E312">
        <v>1.5685700768424801E-4</v>
      </c>
    </row>
    <row r="313" spans="1:5">
      <c r="A313">
        <v>2.0292013014171548</v>
      </c>
      <c r="B313">
        <v>6.2221611487975856</v>
      </c>
      <c r="C313">
        <v>8.1112487535749747E-3</v>
      </c>
      <c r="D313">
        <v>5.0469496862727052E-2</v>
      </c>
      <c r="E313">
        <v>1.6734112535249514E-4</v>
      </c>
    </row>
    <row r="314" spans="1:5">
      <c r="A314">
        <v>2.025885613016146</v>
      </c>
      <c r="B314">
        <v>6.3112830172925385</v>
      </c>
      <c r="C314">
        <v>8.6839611363038697E-3</v>
      </c>
      <c r="D314">
        <v>5.4806936442383027E-2</v>
      </c>
      <c r="E314">
        <v>1.811298271322927E-4</v>
      </c>
    </row>
    <row r="315" spans="1:5">
      <c r="A315">
        <v>2.0225807425218298</v>
      </c>
      <c r="B315">
        <v>6.3320616776878715</v>
      </c>
      <c r="C315">
        <v>9.2580559156880213E-3</v>
      </c>
      <c r="D315">
        <v>5.8622581073619617E-2</v>
      </c>
      <c r="E315">
        <v>1.9310896344696635E-4</v>
      </c>
    </row>
    <row r="316" spans="1:5">
      <c r="A316">
        <v>2.0192866370779829</v>
      </c>
      <c r="B316">
        <v>6.2573180216444433</v>
      </c>
      <c r="C316">
        <v>9.8333875762900338E-3</v>
      </c>
      <c r="D316">
        <v>6.1530633294934203E-2</v>
      </c>
      <c r="E316">
        <v>2.0202924485106385E-4</v>
      </c>
    </row>
    <row r="317" spans="1:5">
      <c r="A317">
        <v>2.0160032441721651</v>
      </c>
      <c r="B317">
        <v>6.2268886660461469</v>
      </c>
      <c r="C317">
        <v>1.0402571209662091E-2</v>
      </c>
      <c r="D317">
        <v>6.4775652763182825E-2</v>
      </c>
      <c r="E317">
        <v>2.1199338654860056E-4</v>
      </c>
    </row>
    <row r="318" spans="1:5">
      <c r="A318">
        <v>2.0127305116329248</v>
      </c>
      <c r="B318">
        <v>6.180604461213087</v>
      </c>
      <c r="C318">
        <v>1.1149574707531312E-2</v>
      </c>
      <c r="D318">
        <v>6.8911111177996628E-2</v>
      </c>
      <c r="E318">
        <v>2.2479659004619724E-4</v>
      </c>
    </row>
    <row r="319" spans="1:5">
      <c r="A319">
        <v>2.0094683876270363</v>
      </c>
      <c r="B319">
        <v>6.0762185248378993</v>
      </c>
      <c r="C319">
        <v>1.1828804390433628E-2</v>
      </c>
      <c r="D319">
        <v>7.1874400363836688E-2</v>
      </c>
      <c r="E319">
        <v>2.337044262310105E-4</v>
      </c>
    </row>
    <row r="320" spans="1:5">
      <c r="A320">
        <v>2.0062168206567663</v>
      </c>
      <c r="B320">
        <v>5.9557814453159406</v>
      </c>
      <c r="C320">
        <v>1.2671229636374874E-2</v>
      </c>
      <c r="D320">
        <v>7.5467074357658925E-2</v>
      </c>
      <c r="E320">
        <v>2.4459339900173891E-4</v>
      </c>
    </row>
    <row r="321" spans="1:5">
      <c r="A321">
        <v>2.0029757595571596</v>
      </c>
      <c r="B321">
        <v>5.8120050196561923</v>
      </c>
      <c r="C321">
        <v>1.3655132266323785E-2</v>
      </c>
      <c r="D321">
        <v>7.9363697275943071E-2</v>
      </c>
      <c r="E321">
        <v>2.5639284166539822E-4</v>
      </c>
    </row>
    <row r="322" spans="1:5">
      <c r="A322">
        <v>1.9997451534933577</v>
      </c>
      <c r="B322">
        <v>5.6691157158374876</v>
      </c>
      <c r="C322">
        <v>1.4600109516769428E-2</v>
      </c>
      <c r="D322">
        <v>8.2769710314466033E-2</v>
      </c>
      <c r="E322">
        <v>2.6653514824061052E-4</v>
      </c>
    </row>
    <row r="323" spans="1:5">
      <c r="A323">
        <v>1.9965249519579413</v>
      </c>
      <c r="B323">
        <v>5.4278470693510501</v>
      </c>
      <c r="C323">
        <v>1.571846841087168E-2</v>
      </c>
      <c r="D323">
        <v>8.5317442698636906E-2</v>
      </c>
      <c r="E323">
        <v>2.7385595367373887E-4</v>
      </c>
    </row>
    <row r="324" spans="1:5">
      <c r="A324">
        <v>1.9933151047682984</v>
      </c>
      <c r="B324">
        <v>5.322181423310802</v>
      </c>
      <c r="C324">
        <v>1.6905656106861944E-2</v>
      </c>
      <c r="D324">
        <v>8.997496888082146E-2</v>
      </c>
      <c r="E324">
        <v>2.8787875525070414E-4</v>
      </c>
    </row>
    <row r="325" spans="1:5">
      <c r="A325">
        <v>1.9901155620640156</v>
      </c>
      <c r="B325">
        <v>5.1195161908423881</v>
      </c>
      <c r="C325">
        <v>1.8293727864176542E-2</v>
      </c>
      <c r="D325">
        <v>9.3655035991516353E-2</v>
      </c>
      <c r="E325">
        <v>2.9869285992370704E-4</v>
      </c>
    </row>
    <row r="326" spans="1:5">
      <c r="A326">
        <v>1.9869262743042975</v>
      </c>
      <c r="B326">
        <v>5.0131609832854389</v>
      </c>
      <c r="C326">
        <v>1.977267401214456E-2</v>
      </c>
      <c r="D326">
        <v>9.9123597892905063E-2</v>
      </c>
      <c r="E326">
        <v>3.151220496911977E-4</v>
      </c>
    </row>
    <row r="327" spans="1:5">
      <c r="A327">
        <v>1.9837471922654104</v>
      </c>
      <c r="B327">
        <v>4.7894213831413444</v>
      </c>
      <c r="C327">
        <v>2.144180883678835E-2</v>
      </c>
      <c r="D327">
        <v>0.10269385773614316</v>
      </c>
      <c r="E327">
        <v>3.2542915646482527E-4</v>
      </c>
    </row>
    <row r="328" spans="1:5">
      <c r="A328">
        <v>1.9805782670381493</v>
      </c>
      <c r="B328">
        <v>4.6147236006909429</v>
      </c>
      <c r="C328">
        <v>2.3369633730261786E-2</v>
      </c>
      <c r="D328">
        <v>0.10784440031454218</v>
      </c>
      <c r="E328">
        <v>3.4066072645090481E-4</v>
      </c>
    </row>
    <row r="329" spans="1:5">
      <c r="A329">
        <v>1.9774194500253297</v>
      </c>
      <c r="B329">
        <v>4.4201336464800844</v>
      </c>
      <c r="C329">
        <v>2.5328453411900445E-2</v>
      </c>
      <c r="D329">
        <v>0.11195514913924445</v>
      </c>
      <c r="E329">
        <v>3.5251956916951976E-4</v>
      </c>
    </row>
    <row r="330" spans="1:5">
      <c r="A330">
        <v>1.9742706929393017</v>
      </c>
      <c r="B330">
        <v>4.2783264920020967</v>
      </c>
      <c r="C330">
        <v>2.7788537396506861E-2</v>
      </c>
      <c r="D330">
        <v>0.11888843571746627</v>
      </c>
      <c r="E330">
        <v>3.7316049978756608E-4</v>
      </c>
    </row>
    <row r="331" spans="1:5">
      <c r="A331">
        <v>1.9711319477994937</v>
      </c>
      <c r="B331">
        <v>4.1066813964865085</v>
      </c>
      <c r="C331">
        <v>3.0448195803501048E-2</v>
      </c>
      <c r="D331">
        <v>0.12504103926281634</v>
      </c>
      <c r="E331">
        <v>3.9122601155075411E-4</v>
      </c>
    </row>
    <row r="332" spans="1:5">
      <c r="A332">
        <v>1.9680031669299709</v>
      </c>
      <c r="B332">
        <v>3.9394681109391336</v>
      </c>
      <c r="C332">
        <v>3.3404014504454203E-2</v>
      </c>
      <c r="D332">
        <v>0.13159404991764562</v>
      </c>
      <c r="E332">
        <v>4.1042394134246924E-4</v>
      </c>
    </row>
    <row r="333" spans="1:5">
      <c r="A333">
        <v>1.9648843029570229</v>
      </c>
      <c r="B333">
        <v>3.7348329740827917</v>
      </c>
      <c r="C333">
        <v>3.6899440826128796E-2</v>
      </c>
      <c r="D333">
        <v>0.13781324832264261</v>
      </c>
      <c r="E333">
        <v>4.2846058286180318E-4</v>
      </c>
    </row>
    <row r="334" spans="1:5">
      <c r="A334">
        <v>1.9617753088067746</v>
      </c>
      <c r="B334">
        <v>3.6247361512804965</v>
      </c>
      <c r="C334">
        <v>4.0921851304330785E-2</v>
      </c>
      <c r="D334">
        <v>0.14833091380013275</v>
      </c>
      <c r="E334">
        <v>4.5970288187336403E-4</v>
      </c>
    </row>
    <row r="335" spans="1:5">
      <c r="A335">
        <v>1.9586761377028146</v>
      </c>
      <c r="B335">
        <v>3.4192145257892785</v>
      </c>
      <c r="C335">
        <v>4.5505951370878969E-2</v>
      </c>
      <c r="D335">
        <v>0.15559460993716989</v>
      </c>
      <c r="E335">
        <v>4.806931382320671E-4</v>
      </c>
    </row>
    <row r="336" spans="1:5">
      <c r="A336">
        <v>1.9555867431638509</v>
      </c>
      <c r="B336">
        <v>3.2999596421825439</v>
      </c>
      <c r="C336">
        <v>5.0843093825948281E-2</v>
      </c>
      <c r="D336">
        <v>0.1677801577093298</v>
      </c>
      <c r="E336">
        <v>5.1670653886971493E-4</v>
      </c>
    </row>
    <row r="337" spans="1:5">
      <c r="A337">
        <v>1.9525070790013885</v>
      </c>
      <c r="B337">
        <v>3.1153154572488302</v>
      </c>
      <c r="C337">
        <v>5.7169377466712738E-2</v>
      </c>
      <c r="D337">
        <v>0.17810064530334316</v>
      </c>
      <c r="E337">
        <v>5.4676536278228962E-4</v>
      </c>
    </row>
    <row r="338" spans="1:5">
      <c r="A338">
        <v>1.9494370993174237</v>
      </c>
      <c r="B338">
        <v>2.9933023275752948</v>
      </c>
      <c r="C338">
        <v>6.4601214643088656E-2</v>
      </c>
      <c r="D338">
        <v>0.19337096615534849</v>
      </c>
      <c r="E338">
        <v>5.9178106021045738E-4</v>
      </c>
    </row>
    <row r="339" spans="1:5">
      <c r="A339">
        <v>1.946376758502169</v>
      </c>
      <c r="B339">
        <v>2.903885385006161</v>
      </c>
      <c r="C339">
        <v>7.3398714199420276E-2</v>
      </c>
      <c r="D339">
        <v>0.21314145344194071</v>
      </c>
      <c r="E339">
        <v>6.5024070729278267E-4</v>
      </c>
    </row>
    <row r="340" spans="1:5">
      <c r="A340">
        <v>1.9433260112317892</v>
      </c>
      <c r="B340">
        <v>2.7421866919738846</v>
      </c>
      <c r="C340">
        <v>8.4008972317104941E-2</v>
      </c>
      <c r="D340">
        <v>0.23036828589436764</v>
      </c>
      <c r="E340">
        <v>7.0059574670015866E-4</v>
      </c>
    </row>
    <row r="341" spans="1:5">
      <c r="A341">
        <v>1.9402848124661682</v>
      </c>
      <c r="B341">
        <v>2.6570039990486212</v>
      </c>
      <c r="C341">
        <v>9.6598240383366854E-2</v>
      </c>
      <c r="D341">
        <v>0.25666191099966573</v>
      </c>
      <c r="E341">
        <v>7.7812063726744301E-4</v>
      </c>
    </row>
    <row r="342" spans="1:5">
      <c r="A342">
        <v>1.93725311744669</v>
      </c>
      <c r="B342">
        <v>2.5536033314704811</v>
      </c>
      <c r="C342">
        <v>0.11211309631846303</v>
      </c>
      <c r="D342">
        <v>0.28629237626029813</v>
      </c>
      <c r="E342">
        <v>8.6524305524415172E-4</v>
      </c>
    </row>
    <row r="343" spans="1:5">
      <c r="A343">
        <v>1.934230881694043</v>
      </c>
      <c r="B343">
        <v>2.4610349218043623</v>
      </c>
      <c r="C343">
        <v>0.13070523996587816</v>
      </c>
      <c r="D343">
        <v>0.32167016001884535</v>
      </c>
      <c r="E343">
        <v>9.6913451281612482E-4</v>
      </c>
    </row>
    <row r="344" spans="1:5">
      <c r="A344">
        <v>1.9312180610060459</v>
      </c>
      <c r="B344">
        <v>2.3423701863459883</v>
      </c>
      <c r="C344">
        <v>0.15424781879348437</v>
      </c>
      <c r="D344">
        <v>0.36130549205075624</v>
      </c>
      <c r="E344">
        <v>1.0851628177122887E-3</v>
      </c>
    </row>
    <row r="345" spans="1:5">
      <c r="A345">
        <v>1.9282146114554926</v>
      </c>
      <c r="B345">
        <v>2.2876174822251891</v>
      </c>
      <c r="C345">
        <v>0.18285033316792168</v>
      </c>
      <c r="D345">
        <v>0.41829161878563798</v>
      </c>
      <c r="E345">
        <v>1.252416166446923E-3</v>
      </c>
    </row>
    <row r="346" spans="1:5">
      <c r="A346">
        <v>1.9252204893880152</v>
      </c>
      <c r="B346">
        <v>2.1680662581319385</v>
      </c>
      <c r="C346">
        <v>0.21889123291341769</v>
      </c>
      <c r="D346">
        <v>0.47457069628048015</v>
      </c>
      <c r="E346">
        <v>1.4165166327789211E-3</v>
      </c>
    </row>
    <row r="347" spans="1:5">
      <c r="A347">
        <v>1.9222356514199714</v>
      </c>
      <c r="B347">
        <v>2.0801265855522098</v>
      </c>
      <c r="C347">
        <v>0.26357684100598017</v>
      </c>
      <c r="D347">
        <v>0.54827319431240717</v>
      </c>
      <c r="E347">
        <v>1.6314400631968204E-3</v>
      </c>
    </row>
    <row r="348" spans="1:5">
      <c r="A348">
        <v>1.9192600544363494</v>
      </c>
      <c r="B348">
        <v>2.0005572653042161</v>
      </c>
      <c r="C348">
        <v>0.32004010481273176</v>
      </c>
      <c r="D348">
        <v>0.64025855687183331</v>
      </c>
      <c r="E348">
        <v>1.8992622453096516E-3</v>
      </c>
    </row>
    <row r="349" spans="1:5">
      <c r="A349">
        <v>1.9162936555886885</v>
      </c>
      <c r="B349">
        <v>1.939600407151618</v>
      </c>
      <c r="C349">
        <v>0.3928916809675454</v>
      </c>
      <c r="D349">
        <v>0.76205286437113462</v>
      </c>
      <c r="E349">
        <v>2.2535757241008369E-3</v>
      </c>
    </row>
    <row r="350" spans="1:5">
      <c r="A350">
        <v>1.9133364122930274</v>
      </c>
      <c r="B350">
        <v>1.880021405620085</v>
      </c>
      <c r="C350">
        <v>0.4802009434047777</v>
      </c>
      <c r="D350">
        <v>0.9027880525999411</v>
      </c>
      <c r="E350">
        <v>2.6615366003432815E-3</v>
      </c>
    </row>
    <row r="351" spans="1:5">
      <c r="A351">
        <v>1.9103882822278606</v>
      </c>
      <c r="B351">
        <v>1.8162087876508501</v>
      </c>
      <c r="C351">
        <v>0.5929754073862028</v>
      </c>
      <c r="D351">
        <v>1.0769671457556644</v>
      </c>
      <c r="E351">
        <v>3.1652698701477361E-3</v>
      </c>
    </row>
    <row r="352" spans="1:5">
      <c r="A352">
        <v>1.9074492233321254</v>
      </c>
      <c r="B352">
        <v>1.7662811145284489</v>
      </c>
      <c r="C352">
        <v>0.73485295884670532</v>
      </c>
      <c r="D352">
        <v>1.297956903166287</v>
      </c>
      <c r="E352">
        <v>3.8030520535532507E-3</v>
      </c>
    </row>
    <row r="353" spans="1:5">
      <c r="A353">
        <v>1.9045191938031973</v>
      </c>
      <c r="B353">
        <v>1.7291549704998292</v>
      </c>
      <c r="C353">
        <v>0.91674725559093928</v>
      </c>
      <c r="D353">
        <v>1.58519807369715</v>
      </c>
      <c r="E353">
        <v>4.6304296891655815E-3</v>
      </c>
    </row>
    <row r="354" spans="1:5">
      <c r="A354">
        <v>1.9015981520949103</v>
      </c>
      <c r="B354">
        <v>1.6657362067669468</v>
      </c>
      <c r="C354">
        <v>1.1386582976189048</v>
      </c>
      <c r="D354">
        <v>1.8967043534794237</v>
      </c>
      <c r="E354">
        <v>5.5233836043597512E-3</v>
      </c>
    </row>
    <row r="355" spans="1:5">
      <c r="A355">
        <v>1.8986860569155919</v>
      </c>
      <c r="B355">
        <v>1.627723574103451</v>
      </c>
      <c r="C355">
        <v>1.4187755146050249</v>
      </c>
      <c r="D355">
        <v>2.309374351483354</v>
      </c>
      <c r="E355">
        <v>6.7045518063606549E-3</v>
      </c>
    </row>
    <row r="356" spans="1:5">
      <c r="A356">
        <v>1.8957828672261186</v>
      </c>
      <c r="B356">
        <v>1.5997567572916067</v>
      </c>
      <c r="C356">
        <v>1.7607367924841848</v>
      </c>
      <c r="D356">
        <v>2.8167505815885243</v>
      </c>
      <c r="E356">
        <v>8.152591593625514E-3</v>
      </c>
    </row>
    <row r="357" spans="1:5">
      <c r="A357">
        <v>1.8928885422379871</v>
      </c>
      <c r="B357">
        <v>1.5700163300038423</v>
      </c>
      <c r="C357">
        <v>2.182731560930808</v>
      </c>
      <c r="D357">
        <v>3.4269241946761455</v>
      </c>
      <c r="E357">
        <v>9.8883925963726693E-3</v>
      </c>
    </row>
    <row r="358" spans="1:5">
      <c r="A358">
        <v>1.8900030414114048</v>
      </c>
      <c r="B358">
        <v>1.5477610328252729</v>
      </c>
      <c r="C358">
        <v>2.6920355918146632</v>
      </c>
      <c r="D358">
        <v>4.1666277879894578</v>
      </c>
      <c r="E358">
        <v>1.198620881541736E-2</v>
      </c>
    </row>
    <row r="359" spans="1:5">
      <c r="A359">
        <v>1.8871263244533967</v>
      </c>
      <c r="B359">
        <v>1.5389961930510172</v>
      </c>
      <c r="C359">
        <v>3.3068383148101743</v>
      </c>
      <c r="D359">
        <v>5.0892115775280997</v>
      </c>
      <c r="E359">
        <v>1.4595722095237804E-2</v>
      </c>
    </row>
    <row r="360" spans="1:5">
      <c r="A360">
        <v>1.8842583513159294</v>
      </c>
      <c r="B360">
        <v>1.5018706822285655</v>
      </c>
      <c r="C360">
        <v>4.0271397299173408</v>
      </c>
      <c r="D360">
        <v>6.0482430936007177</v>
      </c>
      <c r="E360">
        <v>1.7293554719128655E-2</v>
      </c>
    </row>
    <row r="361" spans="1:5">
      <c r="A361">
        <v>1.8813990821940541</v>
      </c>
      <c r="B361">
        <v>1.4758725033923146</v>
      </c>
      <c r="C361">
        <v>4.8784050386803557</v>
      </c>
      <c r="D361">
        <v>7.1999038569988576</v>
      </c>
      <c r="E361">
        <v>2.0524079558248653E-2</v>
      </c>
    </row>
    <row r="362" spans="1:5">
      <c r="A362">
        <v>1.8785484775240628</v>
      </c>
      <c r="B362">
        <v>1.4579496028136192</v>
      </c>
      <c r="C362">
        <v>5.8424448114247962</v>
      </c>
      <c r="D362">
        <v>8.5179900922772713</v>
      </c>
      <c r="E362">
        <v>2.4207953584585339E-2</v>
      </c>
    </row>
    <row r="363" spans="1:5">
      <c r="A363">
        <v>1.8757064979816667</v>
      </c>
      <c r="B363">
        <v>1.4156045735502492</v>
      </c>
      <c r="C363">
        <v>6.9338105918901993</v>
      </c>
      <c r="D363">
        <v>9.8155339860109265</v>
      </c>
      <c r="E363">
        <v>2.7811270209551452E-2</v>
      </c>
    </row>
    <row r="364" spans="1:5">
      <c r="A364">
        <v>1.8728731044801834</v>
      </c>
      <c r="B364">
        <v>1.4176726248941822</v>
      </c>
      <c r="C364">
        <v>8.1379508363370281</v>
      </c>
      <c r="D364">
        <v>11.536950123409721</v>
      </c>
      <c r="E364">
        <v>3.2590111001301519E-2</v>
      </c>
    </row>
    <row r="365" spans="1:5">
      <c r="A365">
        <v>1.8700482581687503</v>
      </c>
      <c r="B365">
        <v>1.4070372941003375</v>
      </c>
      <c r="C365">
        <v>9.4221245713513202</v>
      </c>
      <c r="D365">
        <v>13.257280661550464</v>
      </c>
      <c r="E365">
        <v>3.733697983310727E-2</v>
      </c>
    </row>
    <row r="366" spans="1:5">
      <c r="A366">
        <v>1.8672319204305448</v>
      </c>
      <c r="B366">
        <v>1.3771005729005648</v>
      </c>
      <c r="C366">
        <v>10.786331796933075</v>
      </c>
      <c r="D366">
        <v>14.853863697052116</v>
      </c>
      <c r="E366">
        <v>4.1707681859945882E-2</v>
      </c>
    </row>
    <row r="367" spans="1:5">
      <c r="A367">
        <v>1.8644240528810248</v>
      </c>
      <c r="B367">
        <v>1.3537612267627752</v>
      </c>
      <c r="C367">
        <v>12.168728452189253</v>
      </c>
      <c r="D367">
        <v>16.473552757578808</v>
      </c>
      <c r="E367">
        <v>4.6116648645097437E-2</v>
      </c>
    </row>
    <row r="368" spans="1:5">
      <c r="A368">
        <v>1.8616246173661883</v>
      </c>
      <c r="B368">
        <v>1.3659726077081962</v>
      </c>
      <c r="C368">
        <v>13.529297791836123</v>
      </c>
      <c r="D368">
        <v>18.480650185175129</v>
      </c>
      <c r="E368">
        <v>5.1580259864539534E-2</v>
      </c>
    </row>
    <row r="369" spans="1:5">
      <c r="A369">
        <v>1.8588335759608423</v>
      </c>
      <c r="B369">
        <v>1.3762140842656885</v>
      </c>
      <c r="C369">
        <v>14.813471526850416</v>
      </c>
      <c r="D369">
        <v>20.386508152120296</v>
      </c>
      <c r="E369">
        <v>5.6729230314013793E-2</v>
      </c>
    </row>
    <row r="370" spans="1:5">
      <c r="A370">
        <v>1.8560508909668889</v>
      </c>
      <c r="B370">
        <v>1.3590788921596975</v>
      </c>
      <c r="C370">
        <v>15.970319254143744</v>
      </c>
      <c r="D370">
        <v>21.704923799358365</v>
      </c>
      <c r="E370">
        <v>6.0217403820885536E-2</v>
      </c>
    </row>
    <row r="371" spans="1:5">
      <c r="A371">
        <v>1.8532765249116316</v>
      </c>
      <c r="B371">
        <v>1.3530722984522427</v>
      </c>
      <c r="C371">
        <v>16.945272684692839</v>
      </c>
      <c r="D371">
        <v>22.928179059377346</v>
      </c>
      <c r="E371">
        <v>6.3421277626438691E-2</v>
      </c>
    </row>
    <row r="372" spans="1:5">
      <c r="A372">
        <v>1.8505104405460919</v>
      </c>
      <c r="B372">
        <v>1.3189006944024324</v>
      </c>
      <c r="C372">
        <v>17.661936213865122</v>
      </c>
      <c r="D372">
        <v>23.294339936958178</v>
      </c>
      <c r="E372">
        <v>6.4242055527526848E-2</v>
      </c>
    </row>
    <row r="373" spans="1:5">
      <c r="A373">
        <v>1.8477526008433407</v>
      </c>
      <c r="B373">
        <v>1.3098407805539964</v>
      </c>
      <c r="C373">
        <v>18.054827894832666</v>
      </c>
      <c r="D373">
        <v>23.648949862535687</v>
      </c>
      <c r="E373">
        <v>6.5025905678155277E-2</v>
      </c>
    </row>
    <row r="374" spans="1:5">
      <c r="A374">
        <v>1.8450029689968472</v>
      </c>
      <c r="B374">
        <v>1.2944779325115903</v>
      </c>
      <c r="C374">
        <v>18.276738936860632</v>
      </c>
      <c r="D374">
        <v>23.658835232041429</v>
      </c>
      <c r="E374">
        <v>6.4859764110140425E-2</v>
      </c>
    </row>
    <row r="375" spans="1:5">
      <c r="A375">
        <v>1.842261508418843</v>
      </c>
      <c r="B375">
        <v>1.2760630307405383</v>
      </c>
      <c r="C375">
        <v>18.091206754181513</v>
      </c>
      <c r="D375">
        <v>23.085520120494557</v>
      </c>
      <c r="E375">
        <v>6.3100244984881454E-2</v>
      </c>
    </row>
    <row r="376" spans="1:5">
      <c r="A376">
        <v>1.8395281827386967</v>
      </c>
      <c r="B376">
        <v>1.2695638026345595</v>
      </c>
      <c r="C376">
        <v>17.621919468581389</v>
      </c>
      <c r="D376">
        <v>22.372151090252164</v>
      </c>
      <c r="E376">
        <v>6.0969188798525968E-2</v>
      </c>
    </row>
    <row r="377" spans="1:5">
      <c r="A377">
        <v>1.8368029558013061</v>
      </c>
      <c r="B377">
        <v>1.2354903455407533</v>
      </c>
      <c r="C377">
        <v>16.868877080060262</v>
      </c>
      <c r="D377">
        <v>20.841334772528146</v>
      </c>
      <c r="E377">
        <v>5.6629327386136422E-2</v>
      </c>
    </row>
    <row r="378" spans="1:5">
      <c r="A378">
        <v>1.8340857916655051</v>
      </c>
      <c r="B378">
        <v>1.2401190826271431</v>
      </c>
      <c r="C378">
        <v>15.853906904227435</v>
      </c>
      <c r="D378">
        <v>19.660732486126655</v>
      </c>
      <c r="E378">
        <v>5.3263619064306836E-2</v>
      </c>
    </row>
    <row r="379" spans="1:5">
      <c r="A379">
        <v>1.8313766546024841</v>
      </c>
      <c r="B379">
        <v>1.2236734520378523</v>
      </c>
      <c r="C379">
        <v>14.664318203520143</v>
      </c>
      <c r="D379">
        <v>17.944336877883011</v>
      </c>
      <c r="E379">
        <v>4.8470264956456836E-2</v>
      </c>
    </row>
    <row r="380" spans="1:5">
      <c r="A380">
        <v>1.8286755090942208</v>
      </c>
      <c r="B380">
        <v>1.1872368695259328</v>
      </c>
      <c r="C380">
        <v>13.340127723222121</v>
      </c>
      <c r="D380">
        <v>15.83789147719434</v>
      </c>
      <c r="E380">
        <v>4.2654439263685437E-2</v>
      </c>
    </row>
    <row r="381" spans="1:5">
      <c r="A381">
        <v>1.8259823198319314</v>
      </c>
      <c r="B381">
        <v>1.1630116679594347</v>
      </c>
      <c r="C381">
        <v>11.924990094551978</v>
      </c>
      <c r="D381">
        <v>13.868902620264633</v>
      </c>
      <c r="E381">
        <v>3.7241722029514195E-2</v>
      </c>
    </row>
    <row r="382" spans="1:5">
      <c r="A382">
        <v>1.8232970517145319</v>
      </c>
      <c r="B382">
        <v>1.1294308452641526</v>
      </c>
      <c r="C382">
        <v>10.50257669401207</v>
      </c>
      <c r="D382">
        <v>11.861934072969643</v>
      </c>
      <c r="E382">
        <v>3.175892719952611E-2</v>
      </c>
    </row>
    <row r="383" spans="1:5">
      <c r="A383">
        <v>1.8206196698471098</v>
      </c>
      <c r="B383">
        <v>1.1288400639096241</v>
      </c>
      <c r="C383">
        <v>9.1019906090814686</v>
      </c>
      <c r="D383">
        <v>10.274691660860324</v>
      </c>
      <c r="E383">
        <v>2.7428600790877562E-2</v>
      </c>
    </row>
    <row r="384" spans="1:5">
      <c r="A384">
        <v>1.8179501395394158</v>
      </c>
      <c r="B384">
        <v>1.0801927336584518</v>
      </c>
      <c r="C384">
        <v>7.7705243569136764</v>
      </c>
      <c r="D384">
        <v>8.3936639470541667</v>
      </c>
      <c r="E384">
        <v>2.234152641843927E-2</v>
      </c>
    </row>
    <row r="385" spans="1:5">
      <c r="A385">
        <v>1.8152884263043654</v>
      </c>
      <c r="B385">
        <v>1.0486799623071026</v>
      </c>
      <c r="C385">
        <v>6.5372810249877693</v>
      </c>
      <c r="D385">
        <v>6.8555156188751107</v>
      </c>
      <c r="E385">
        <v>1.8194061636393526E-2</v>
      </c>
    </row>
    <row r="386" spans="1:5">
      <c r="A386">
        <v>1.8126344958565519</v>
      </c>
      <c r="B386">
        <v>1.0277043747935937</v>
      </c>
      <c r="C386">
        <v>5.4277258148479417</v>
      </c>
      <c r="D386">
        <v>5.5780975650993527</v>
      </c>
      <c r="E386">
        <v>1.4760659952922962E-2</v>
      </c>
    </row>
    <row r="387" spans="1:5">
      <c r="A387">
        <v>1.809988314110776</v>
      </c>
      <c r="B387">
        <v>0.99235120803472654</v>
      </c>
      <c r="C387">
        <v>4.4454966124290785</v>
      </c>
      <c r="D387">
        <v>4.4114939336582806</v>
      </c>
      <c r="E387">
        <v>1.1639580856694051E-2</v>
      </c>
    </row>
    <row r="388" spans="1:5">
      <c r="A388">
        <v>1.8073498471805853</v>
      </c>
      <c r="B388">
        <v>0.97438904867362952</v>
      </c>
      <c r="C388">
        <v>3.6015070755358334</v>
      </c>
      <c r="D388">
        <v>3.5092690531227064</v>
      </c>
      <c r="E388">
        <v>9.2321352065161677E-3</v>
      </c>
    </row>
    <row r="389" spans="1:5">
      <c r="A389">
        <v>1.8047190613768291</v>
      </c>
      <c r="B389">
        <v>0.93270382023707465</v>
      </c>
      <c r="C389">
        <v>2.8884814322984353</v>
      </c>
      <c r="D389">
        <v>2.6940976665886076</v>
      </c>
      <c r="E389">
        <v>7.066990424568831E-3</v>
      </c>
    </row>
    <row r="390" spans="1:5">
      <c r="A390">
        <v>1.8020959232062232</v>
      </c>
      <c r="B390">
        <v>0.92130041036172661</v>
      </c>
      <c r="C390">
        <v>2.284592367107579</v>
      </c>
      <c r="D390">
        <v>2.1047958853254807</v>
      </c>
      <c r="E390">
        <v>5.5051438086012481E-3</v>
      </c>
    </row>
    <row r="391" spans="1:5">
      <c r="A391">
        <v>1.7994803993699298</v>
      </c>
      <c r="B391">
        <v>0.87453370242882722</v>
      </c>
      <c r="C391">
        <v>1.7934777658981471</v>
      </c>
      <c r="D391">
        <v>1.5684567508346881</v>
      </c>
      <c r="E391">
        <v>4.0904451889659157E-3</v>
      </c>
    </row>
    <row r="392" spans="1:5">
      <c r="A392">
        <v>1.7968724567621472</v>
      </c>
      <c r="B392">
        <v>0.87675942210853453</v>
      </c>
      <c r="C392">
        <v>1.3933103130608324</v>
      </c>
      <c r="D392">
        <v>1.2215979448970768</v>
      </c>
      <c r="E392">
        <v>3.1766363247797786E-3</v>
      </c>
    </row>
    <row r="393" spans="1:5">
      <c r="A393">
        <v>1.7942720624687143</v>
      </c>
      <c r="B393">
        <v>0.8124339071434068</v>
      </c>
      <c r="C393">
        <v>1.0731763507909804</v>
      </c>
      <c r="D393">
        <v>0.87188485572701957</v>
      </c>
      <c r="E393">
        <v>2.2606916738735828E-3</v>
      </c>
    </row>
    <row r="394" spans="1:5">
      <c r="A394">
        <v>1.7916791837657249</v>
      </c>
      <c r="B394">
        <v>0.81221735063402978</v>
      </c>
      <c r="C394">
        <v>0.81852433534905289</v>
      </c>
      <c r="D394">
        <v>0.66481966708668783</v>
      </c>
      <c r="E394">
        <v>1.718821873704482E-3</v>
      </c>
    </row>
    <row r="395" spans="1:5">
      <c r="A395">
        <v>1.7890937881181554</v>
      </c>
      <c r="B395">
        <v>0.78348182153451462</v>
      </c>
      <c r="C395">
        <v>0.6257163808001649</v>
      </c>
      <c r="D395">
        <v>0.49023740979329716</v>
      </c>
      <c r="E395">
        <v>1.2638050498046903E-3</v>
      </c>
    </row>
    <row r="396" spans="1:5">
      <c r="A396">
        <v>1.7865158431785035</v>
      </c>
      <c r="B396">
        <v>0.74950714460288026</v>
      </c>
      <c r="C396">
        <v>0.47292517153500835</v>
      </c>
      <c r="D396">
        <v>0.35446079492803145</v>
      </c>
      <c r="E396">
        <v>9.1115082866847423E-4</v>
      </c>
    </row>
    <row r="397" spans="1:5">
      <c r="A397">
        <v>1.7839453167854409</v>
      </c>
      <c r="B397">
        <v>0.74023067424506761</v>
      </c>
      <c r="C397">
        <v>0.35702867384426523</v>
      </c>
      <c r="D397">
        <v>0.26428357596456281</v>
      </c>
      <c r="E397">
        <v>6.7739575811103252E-4</v>
      </c>
    </row>
    <row r="398" spans="1:5">
      <c r="A398">
        <v>1.7813821769624734</v>
      </c>
      <c r="B398">
        <v>0.72000353642186143</v>
      </c>
      <c r="C398">
        <v>0.26745664635553468</v>
      </c>
      <c r="D398">
        <v>0.19256973121551613</v>
      </c>
      <c r="E398">
        <v>4.9216683932537487E-4</v>
      </c>
    </row>
    <row r="399" spans="1:5">
      <c r="A399">
        <v>1.7788263919166161</v>
      </c>
      <c r="B399">
        <v>0.65487131679899613</v>
      </c>
      <c r="C399">
        <v>0.20074181998427801</v>
      </c>
      <c r="D399">
        <v>0.13146005998973118</v>
      </c>
      <c r="E399">
        <v>3.3502095156542607E-4</v>
      </c>
    </row>
    <row r="400" spans="1:5">
      <c r="A400">
        <v>1.7762779300370795</v>
      </c>
      <c r="B400">
        <v>0.65960769893390669</v>
      </c>
      <c r="C400">
        <v>0.15076017754771043</v>
      </c>
      <c r="D400">
        <v>9.9442573803112499E-2</v>
      </c>
      <c r="E400">
        <v>2.5270049950289669E-4</v>
      </c>
    </row>
    <row r="401" spans="1:5">
      <c r="A401">
        <v>1.7737367598939653</v>
      </c>
      <c r="B401">
        <v>0.63749993879242717</v>
      </c>
      <c r="C401">
        <v>0.11293853263708836</v>
      </c>
      <c r="D401">
        <v>7.1998307643450374E-2</v>
      </c>
      <c r="E401">
        <v>1.8243720702479309E-4</v>
      </c>
    </row>
    <row r="402" spans="1:5">
      <c r="A402">
        <v>1.7712028502369737</v>
      </c>
      <c r="B402">
        <v>0.60932543035755504</v>
      </c>
      <c r="C402">
        <v>8.4465890790526452E-2</v>
      </c>
      <c r="D402">
        <v>5.1467215256471778E-2</v>
      </c>
      <c r="E402">
        <v>1.3004119594297071E-4</v>
      </c>
    </row>
    <row r="403" spans="1:5">
      <c r="A403">
        <v>1.7686761699941249</v>
      </c>
      <c r="B403">
        <v>0.59407149377600499</v>
      </c>
      <c r="C403">
        <v>6.3262108830457603E-2</v>
      </c>
      <c r="D403">
        <v>3.7582215492330144E-2</v>
      </c>
      <c r="E403">
        <v>9.4687705066751765E-5</v>
      </c>
    </row>
    <row r="404" spans="1:5">
      <c r="A404">
        <v>1.7661566882704869</v>
      </c>
      <c r="B404">
        <v>0.57004321932768287</v>
      </c>
      <c r="C404">
        <v>4.7794545412514926E-2</v>
      </c>
      <c r="D404">
        <v>2.7244956533253144E-2</v>
      </c>
      <c r="E404">
        <v>6.844788364559027E-5</v>
      </c>
    </row>
    <row r="405" spans="1:5">
      <c r="A405">
        <v>1.7636443743469155</v>
      </c>
      <c r="B405">
        <v>0.56295257666100806</v>
      </c>
      <c r="C405">
        <v>3.6050903931816945E-2</v>
      </c>
      <c r="D405">
        <v>2.0294949259374816E-2</v>
      </c>
      <c r="E405">
        <v>5.0842433364987957E-5</v>
      </c>
    </row>
    <row r="406" spans="1:5">
      <c r="A406">
        <v>1.7611391976788091</v>
      </c>
      <c r="B406">
        <v>0.5013257863829107</v>
      </c>
      <c r="C406">
        <v>2.7291965966395101E-2</v>
      </c>
      <c r="D406">
        <v>1.368216630003866E-2</v>
      </c>
      <c r="E406">
        <v>3.4179006212984885E-5</v>
      </c>
    </row>
    <row r="407" spans="1:5">
      <c r="A407">
        <v>1.7586411278948679</v>
      </c>
      <c r="B407">
        <v>0.48263480672271175</v>
      </c>
      <c r="C407">
        <v>2.0772728855644358E-2</v>
      </c>
      <c r="D407">
        <v>1.0025641976347211E-2</v>
      </c>
      <c r="E407">
        <v>2.4973804976141482E-5</v>
      </c>
    </row>
    <row r="408" spans="1:5">
      <c r="A408">
        <v>1.7561501347958663</v>
      </c>
      <c r="B408">
        <v>0.49051315786209099</v>
      </c>
      <c r="C408">
        <v>1.5816545815676167E-2</v>
      </c>
      <c r="D408">
        <v>7.7582238345177586E-3</v>
      </c>
      <c r="E408">
        <v>1.9271012493305319E-5</v>
      </c>
    </row>
    <row r="409" spans="1:5">
      <c r="A409">
        <v>1.753666188353439</v>
      </c>
      <c r="B409">
        <v>0.48387589081153859</v>
      </c>
      <c r="C409">
        <v>1.2152248828904227E-2</v>
      </c>
      <c r="D409">
        <v>5.8801802274495094E-3</v>
      </c>
      <c r="E409">
        <v>1.4564792720763965E-5</v>
      </c>
    </row>
    <row r="410" spans="1:5">
      <c r="A410">
        <v>1.7511892587088724</v>
      </c>
      <c r="B410">
        <v>0.44461330917286712</v>
      </c>
      <c r="C410">
        <v>9.4181956545416438E-3</v>
      </c>
      <c r="D410">
        <v>4.1874551364032772E-3</v>
      </c>
      <c r="E410">
        <v>1.0342773563039576E-5</v>
      </c>
    </row>
    <row r="411" spans="1:5">
      <c r="A411">
        <v>1.7487193161719063</v>
      </c>
      <c r="B411">
        <v>0.43265837672539242</v>
      </c>
      <c r="C411">
        <v>7.3044747897955987E-3</v>
      </c>
      <c r="D411">
        <v>3.1603422053845158E-3</v>
      </c>
      <c r="E411">
        <v>7.7838752961543958E-6</v>
      </c>
    </row>
    <row r="412" spans="1:5">
      <c r="A412">
        <v>1.7462563312195514</v>
      </c>
      <c r="B412">
        <v>0.4158480193834666</v>
      </c>
      <c r="C412">
        <v>5.7004581233862468E-3</v>
      </c>
      <c r="D412">
        <v>2.3705242201885637E-3</v>
      </c>
      <c r="E412">
        <v>5.8221419519169013E-6</v>
      </c>
    </row>
    <row r="413" spans="1:5">
      <c r="A413">
        <v>1.743800274494911</v>
      </c>
      <c r="B413">
        <v>0.37243920375824524</v>
      </c>
      <c r="C413">
        <v>4.6007979629893057E-3</v>
      </c>
      <c r="D413">
        <v>1.7135175299882936E-3</v>
      </c>
      <c r="E413">
        <v>4.1966746336313425E-6</v>
      </c>
    </row>
    <row r="414" spans="1:5">
      <c r="A414">
        <v>1.7413511168060136</v>
      </c>
      <c r="B414">
        <v>0.39761991343190656</v>
      </c>
      <c r="C414">
        <v>3.579861654223269E-3</v>
      </c>
      <c r="D414">
        <v>1.423424281050458E-3</v>
      </c>
      <c r="E414">
        <v>3.476411586950837E-6</v>
      </c>
    </row>
    <row r="415" spans="1:5">
      <c r="A415">
        <v>1.7389088291246588</v>
      </c>
      <c r="B415">
        <v>0.37148432885724991</v>
      </c>
      <c r="C415">
        <v>2.8120676382361832E-3</v>
      </c>
      <c r="D415">
        <v>1.0446390592913604E-3</v>
      </c>
      <c r="E415">
        <v>2.5441625818635647E-6</v>
      </c>
    </row>
    <row r="416" spans="1:5">
      <c r="A416">
        <v>1.7364733825852681</v>
      </c>
      <c r="B416">
        <v>0.36869758851289941</v>
      </c>
      <c r="C416">
        <v>2.2923738051222969E-3</v>
      </c>
      <c r="D416">
        <v>8.4519269391873002E-4</v>
      </c>
      <c r="E416">
        <v>2.0526637988043777E-6</v>
      </c>
    </row>
    <row r="417" spans="1:5">
      <c r="A417">
        <v>1.7340447484837507</v>
      </c>
      <c r="B417">
        <v>0.34778088917299305</v>
      </c>
      <c r="C417">
        <v>1.8681635641413295E-3</v>
      </c>
      <c r="D417">
        <v>6.4971158545765943E-4</v>
      </c>
      <c r="E417">
        <v>1.5735041379775721E-6</v>
      </c>
    </row>
    <row r="418" spans="1:5">
      <c r="A418">
        <v>1.7316228982763711</v>
      </c>
      <c r="B418">
        <v>0.35207466019663325</v>
      </c>
      <c r="C418">
        <v>1.4451138087735902E-3</v>
      </c>
      <c r="D418">
        <v>5.0878795316942427E-4</v>
      </c>
      <c r="E418">
        <v>1.2287710879712809E-6</v>
      </c>
    </row>
    <row r="419" spans="1:5">
      <c r="A419">
        <v>1.7292078035786353</v>
      </c>
      <c r="B419">
        <v>0.33573730786203076</v>
      </c>
      <c r="C419">
        <v>1.2292416573975334E-3</v>
      </c>
      <c r="D419">
        <v>4.1270228476650864E-4</v>
      </c>
      <c r="E419">
        <v>9.9393873450280747E-7</v>
      </c>
    </row>
    <row r="420" spans="1:5">
      <c r="A420">
        <v>1.7267994361641803</v>
      </c>
      <c r="B420">
        <v>0.31340285991249012</v>
      </c>
      <c r="C420">
        <v>1.0189427472737196E-3</v>
      </c>
      <c r="D420">
        <v>3.1933957108267337E-4</v>
      </c>
      <c r="E420">
        <v>7.6694769303259607E-7</v>
      </c>
    </row>
    <row r="421" spans="1:5">
      <c r="A421">
        <v>1.7243977679636739</v>
      </c>
      <c r="B421">
        <v>0.30712968640840477</v>
      </c>
      <c r="C421">
        <v>8.1364593031037257E-4</v>
      </c>
      <c r="D421">
        <v>2.4989481942369948E-4</v>
      </c>
      <c r="E421">
        <v>5.9849731783330792E-7</v>
      </c>
    </row>
    <row r="422" spans="1:5">
      <c r="A422">
        <v>1.722002771063724</v>
      </c>
      <c r="B422">
        <v>0.2735982537942086</v>
      </c>
      <c r="C422">
        <v>6.0956416724927698E-4</v>
      </c>
      <c r="D422">
        <v>1.6677569173492311E-4</v>
      </c>
      <c r="E422">
        <v>3.9831928337525336E-7</v>
      </c>
    </row>
    <row r="423" spans="1:5">
      <c r="A423">
        <v>1.7196144177057997</v>
      </c>
      <c r="B423">
        <v>0.29387478169850073</v>
      </c>
      <c r="C423">
        <v>5.4174305976522187E-4</v>
      </c>
      <c r="D423">
        <v>1.5920462342518241E-4</v>
      </c>
      <c r="E423">
        <v>3.791836091514812E-7</v>
      </c>
    </row>
    <row r="424" spans="1:5">
      <c r="A424">
        <v>1.7172326802851545</v>
      </c>
      <c r="B424">
        <v>0.27306636061328277</v>
      </c>
      <c r="C424">
        <v>3.7354540356582868E-4</v>
      </c>
      <c r="D424">
        <v>1.0200268387554082E-4</v>
      </c>
      <c r="E424">
        <v>2.4227156601364546E-7</v>
      </c>
    </row>
    <row r="425" spans="1:5">
      <c r="A425">
        <v>1.7148575313497672</v>
      </c>
      <c r="B425">
        <v>0.28317043143236936</v>
      </c>
      <c r="C425">
        <v>3.6116167605488778E-4</v>
      </c>
      <c r="D425">
        <v>1.022703076253002E-4</v>
      </c>
      <c r="E425">
        <v>2.4223619787942417E-7</v>
      </c>
    </row>
    <row r="426" spans="1:5">
      <c r="A426">
        <v>1.7124889435992841</v>
      </c>
      <c r="B426">
        <v>0.26943239041645778</v>
      </c>
      <c r="C426">
        <v>3.6116167605488778E-4</v>
      </c>
      <c r="D426">
        <v>9.7308653706282774E-5</v>
      </c>
      <c r="E426">
        <v>2.2984826701867003E-7</v>
      </c>
    </row>
    <row r="427" spans="1:5">
      <c r="A427">
        <v>1.7101268898839748</v>
      </c>
      <c r="B427">
        <v>0.26525702894619041</v>
      </c>
      <c r="C427">
        <v>2.9478626444135581E-4</v>
      </c>
      <c r="D427">
        <v>7.8194128679860052E-5</v>
      </c>
      <c r="E427">
        <v>1.8418992022930411E-7</v>
      </c>
    </row>
    <row r="428" spans="1:5">
      <c r="A428">
        <v>1.7077713432036938</v>
      </c>
      <c r="B428">
        <v>0.25005248244572625</v>
      </c>
      <c r="C428">
        <v>1.8058065613314715E-4</v>
      </c>
      <c r="D428">
        <v>4.5154641347771503E-5</v>
      </c>
      <c r="E428">
        <v>1.06071255166945E-7</v>
      </c>
    </row>
    <row r="429" spans="1:5">
      <c r="A429">
        <v>1.7054222767068523</v>
      </c>
      <c r="B429">
        <v>0.23079035082219976</v>
      </c>
      <c r="C429">
        <v>1.8058065613314715E-4</v>
      </c>
      <c r="D429">
        <v>4.1676272980672049E-5</v>
      </c>
      <c r="E429">
        <v>9.7631379603506271E-8</v>
      </c>
    </row>
    <row r="430" spans="1:5">
      <c r="A430">
        <v>1.7030796636893979</v>
      </c>
      <c r="B430">
        <v>0.23760491559972743</v>
      </c>
      <c r="C430">
        <v>1.8058065613314715E-4</v>
      </c>
      <c r="D430">
        <v>4.2906851559459827E-5</v>
      </c>
      <c r="E430">
        <v>1.0023839001901846E-7</v>
      </c>
    </row>
    <row r="431" spans="1:5">
      <c r="A431">
        <v>1.7007434775938017</v>
      </c>
      <c r="B431">
        <v>0.21761396367709909</v>
      </c>
      <c r="C431">
        <v>1.8058065613314715E-4</v>
      </c>
      <c r="D431">
        <v>3.9296872344545406E-5</v>
      </c>
      <c r="E431">
        <v>9.1553286753171563E-8</v>
      </c>
    </row>
    <row r="432" spans="1:5">
      <c r="A432">
        <v>1.698413692008057</v>
      </c>
      <c r="B432">
        <v>0.22369021006300835</v>
      </c>
      <c r="C432">
        <v>1.7475058013390095E-4</v>
      </c>
      <c r="D432">
        <v>3.9089993978784878E-5</v>
      </c>
      <c r="E432">
        <v>9.0822135422829706E-8</v>
      </c>
    </row>
    <row r="433" spans="1:5">
      <c r="A433">
        <v>1.6960902806646805</v>
      </c>
      <c r="B433">
        <v>0.23427615077576694</v>
      </c>
      <c r="C433">
        <v>0</v>
      </c>
      <c r="D433">
        <v>0</v>
      </c>
      <c r="E433">
        <v>0</v>
      </c>
    </row>
    <row r="434" spans="1:5">
      <c r="A434">
        <v>1.6937732174397289</v>
      </c>
      <c r="B434">
        <v>0.2100509492092687</v>
      </c>
      <c r="C434">
        <v>0</v>
      </c>
      <c r="D434">
        <v>0</v>
      </c>
      <c r="E434">
        <v>0</v>
      </c>
    </row>
    <row r="435" spans="1:5">
      <c r="A435">
        <v>1.6914624763518165</v>
      </c>
      <c r="B435">
        <v>0.22846648418648829</v>
      </c>
      <c r="C435">
        <v>0</v>
      </c>
      <c r="D435">
        <v>0</v>
      </c>
      <c r="E435">
        <v>0</v>
      </c>
    </row>
    <row r="436" spans="1:5">
      <c r="A436">
        <v>1.6891580315611465</v>
      </c>
      <c r="B436">
        <v>0.19941561841542413</v>
      </c>
      <c r="C436">
        <v>0</v>
      </c>
      <c r="D436">
        <v>0</v>
      </c>
      <c r="E436">
        <v>0</v>
      </c>
    </row>
    <row r="437" spans="1:5">
      <c r="A437">
        <v>1.6868598573685463</v>
      </c>
      <c r="B437">
        <v>0.21802808051081987</v>
      </c>
      <c r="C437">
        <v>0</v>
      </c>
      <c r="D437">
        <v>0</v>
      </c>
      <c r="E437">
        <v>0</v>
      </c>
    </row>
    <row r="438" spans="1:5">
      <c r="A438">
        <v>1.684567928214513</v>
      </c>
      <c r="B438">
        <v>0.19616600436243473</v>
      </c>
      <c r="C438">
        <v>0</v>
      </c>
      <c r="D438">
        <v>0</v>
      </c>
      <c r="E438">
        <v>0</v>
      </c>
    </row>
    <row r="439" spans="1:5">
      <c r="A439">
        <v>1.6822822186782658</v>
      </c>
      <c r="B439">
        <v>0.19852912978054782</v>
      </c>
      <c r="C439">
        <v>0</v>
      </c>
      <c r="D439">
        <v>0</v>
      </c>
      <c r="E439">
        <v>0</v>
      </c>
    </row>
    <row r="440" spans="1:5">
      <c r="A440">
        <v>1.6800027034768044</v>
      </c>
      <c r="B440">
        <v>0.17578119820345414</v>
      </c>
      <c r="C440">
        <v>0</v>
      </c>
      <c r="D440">
        <v>0</v>
      </c>
      <c r="E440">
        <v>0</v>
      </c>
    </row>
    <row r="441" spans="1:5">
      <c r="A441">
        <v>1.6777293574639804</v>
      </c>
      <c r="B441">
        <v>0.19478688132903429</v>
      </c>
      <c r="C441">
        <v>0</v>
      </c>
      <c r="D441">
        <v>0</v>
      </c>
      <c r="E441">
        <v>0</v>
      </c>
    </row>
    <row r="442" spans="1:5">
      <c r="A442">
        <v>1.6754621556295697</v>
      </c>
      <c r="B442">
        <v>0.18462455554251303</v>
      </c>
      <c r="C442">
        <v>0</v>
      </c>
      <c r="D442">
        <v>0</v>
      </c>
      <c r="E442">
        <v>0</v>
      </c>
    </row>
    <row r="443" spans="1:5">
      <c r="A443">
        <v>1.6732010730983558</v>
      </c>
      <c r="B443">
        <v>0.1737131468595213</v>
      </c>
      <c r="C443">
        <v>0</v>
      </c>
      <c r="D443">
        <v>0</v>
      </c>
      <c r="E443">
        <v>0</v>
      </c>
    </row>
    <row r="444" spans="1:5">
      <c r="A444">
        <v>1.6709460851292202</v>
      </c>
      <c r="B444">
        <v>0.19808651866927746</v>
      </c>
      <c r="C444">
        <v>0</v>
      </c>
      <c r="D444">
        <v>0</v>
      </c>
      <c r="E444">
        <v>0</v>
      </c>
    </row>
    <row r="445" spans="1:5">
      <c r="A445">
        <v>1.6686971671142419</v>
      </c>
      <c r="B445">
        <v>0.17804617666556311</v>
      </c>
      <c r="C445">
        <v>0</v>
      </c>
      <c r="D445">
        <v>0</v>
      </c>
      <c r="E445">
        <v>0</v>
      </c>
    </row>
    <row r="446" spans="1:5">
      <c r="A446">
        <v>1.6664542945777976</v>
      </c>
      <c r="B446">
        <v>0.17589960775682692</v>
      </c>
      <c r="C446">
        <v>0</v>
      </c>
      <c r="D446">
        <v>0</v>
      </c>
      <c r="E446">
        <v>0</v>
      </c>
    </row>
    <row r="447" spans="1:5">
      <c r="A447">
        <v>1.6642174431756798</v>
      </c>
      <c r="B447">
        <v>0.16414096922136057</v>
      </c>
      <c r="C447">
        <v>0</v>
      </c>
      <c r="D447">
        <v>0</v>
      </c>
      <c r="E447">
        <v>0</v>
      </c>
    </row>
    <row r="448" spans="1:5">
      <c r="A448">
        <v>1.6619865886942113</v>
      </c>
      <c r="B448">
        <v>0.17015832743366732</v>
      </c>
      <c r="C448">
        <v>0</v>
      </c>
      <c r="D448">
        <v>0</v>
      </c>
      <c r="E448">
        <v>0</v>
      </c>
    </row>
    <row r="449" spans="1:5">
      <c r="A449">
        <v>1.6597617070493731</v>
      </c>
      <c r="B449">
        <v>0.16626854194506366</v>
      </c>
      <c r="C449">
        <v>0</v>
      </c>
      <c r="D449">
        <v>0</v>
      </c>
      <c r="E449">
        <v>0</v>
      </c>
    </row>
    <row r="450" spans="1:5">
      <c r="A450">
        <v>1.6575427742859379</v>
      </c>
      <c r="B450">
        <v>0.14842415893117147</v>
      </c>
      <c r="C450">
        <v>0</v>
      </c>
      <c r="D450">
        <v>0</v>
      </c>
      <c r="E450">
        <v>0</v>
      </c>
    </row>
    <row r="451" spans="1:5">
      <c r="A451">
        <v>1.6553297665766111</v>
      </c>
      <c r="B451">
        <v>0.17234415512480517</v>
      </c>
      <c r="C451">
        <v>0</v>
      </c>
      <c r="D451">
        <v>0</v>
      </c>
      <c r="E451">
        <v>0</v>
      </c>
    </row>
    <row r="452" spans="1:5">
      <c r="A452">
        <v>1.6531226602211757</v>
      </c>
      <c r="B452">
        <v>0</v>
      </c>
      <c r="C452">
        <v>0</v>
      </c>
      <c r="D452">
        <v>0</v>
      </c>
    </row>
  </sheetData>
  <mergeCells count="1">
    <mergeCell ref="H7:H9"/>
  </mergeCells>
  <conditionalFormatting sqref="K26:K27">
    <cfRule type="duplicateValues" dxfId="7" priority="2"/>
  </conditionalFormatting>
  <conditionalFormatting sqref="K32:K33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710AD-1EAB-4A1B-AA56-6F6FDB975D2E}">
  <dimension ref="A1:S452"/>
  <sheetViews>
    <sheetView zoomScale="55" zoomScaleNormal="55" workbookViewId="0">
      <selection activeCell="P308" sqref="P308"/>
    </sheetView>
  </sheetViews>
  <sheetFormatPr defaultRowHeight="14.4"/>
  <cols>
    <col min="1" max="1" width="11.68359375" bestFit="1" customWidth="1"/>
    <col min="2" max="2" width="26.68359375" bestFit="1" customWidth="1"/>
    <col min="3" max="3" width="28.9453125" bestFit="1" customWidth="1"/>
    <col min="4" max="4" width="28.9453125" customWidth="1"/>
    <col min="5" max="5" width="13.62890625" bestFit="1" customWidth="1"/>
    <col min="6" max="6" width="13.734375" bestFit="1" customWidth="1"/>
    <col min="7" max="7" width="24.89453125" bestFit="1" customWidth="1"/>
    <col min="9" max="9" width="11.578125" bestFit="1" customWidth="1"/>
    <col min="12" max="12" width="38.89453125" bestFit="1" customWidth="1"/>
    <col min="16" max="16" width="16.5234375" bestFit="1" customWidth="1"/>
    <col min="17" max="17" width="14.1015625" bestFit="1" customWidth="1"/>
    <col min="18" max="18" width="14.20703125" bestFit="1" customWidth="1"/>
    <col min="19" max="19" width="25.578125" bestFit="1" customWidth="1"/>
  </cols>
  <sheetData>
    <row r="1" spans="1:19">
      <c r="A1" s="4" t="s">
        <v>0</v>
      </c>
      <c r="B1" s="4" t="s">
        <v>8</v>
      </c>
      <c r="C1" s="4" t="s">
        <v>9</v>
      </c>
      <c r="D1" s="4" t="s">
        <v>38</v>
      </c>
      <c r="E1" s="4" t="s">
        <v>10</v>
      </c>
      <c r="F1" s="4" t="s">
        <v>11</v>
      </c>
      <c r="G1" s="4" t="s">
        <v>12</v>
      </c>
      <c r="I1" t="s">
        <v>23</v>
      </c>
      <c r="L1" t="s">
        <v>26</v>
      </c>
      <c r="P1" s="4" t="s">
        <v>39</v>
      </c>
      <c r="Q1" s="4" t="s">
        <v>10</v>
      </c>
      <c r="R1" s="4" t="s">
        <v>11</v>
      </c>
      <c r="S1" s="4" t="s">
        <v>12</v>
      </c>
    </row>
    <row r="2" spans="1:19">
      <c r="A2">
        <v>4.1328066505529391</v>
      </c>
      <c r="B2">
        <v>0</v>
      </c>
      <c r="C2">
        <v>0</v>
      </c>
      <c r="D2">
        <v>0</v>
      </c>
      <c r="E2">
        <f>D2*B2</f>
        <v>0</v>
      </c>
      <c r="F2">
        <f t="shared" ref="F2:F65" si="0">E2*(A13-A14)</f>
        <v>0</v>
      </c>
      <c r="G2">
        <f>SUM(F2:F444)</f>
        <v>1.5196366185319952</v>
      </c>
      <c r="I2">
        <f>6.5821*10^-16</f>
        <v>6.582099999999999E-16</v>
      </c>
      <c r="P2">
        <v>0</v>
      </c>
      <c r="Q2">
        <f>P2*B2</f>
        <v>0</v>
      </c>
      <c r="R2">
        <f>Q2*(A2-A3)</f>
        <v>0</v>
      </c>
      <c r="S2">
        <f>SUM(R2:R436)</f>
        <v>1.7604782262486032</v>
      </c>
    </row>
    <row r="3" spans="1:19">
      <c r="A3">
        <v>4.1190763958999383</v>
      </c>
      <c r="B3">
        <v>0</v>
      </c>
      <c r="C3">
        <v>0</v>
      </c>
      <c r="D3">
        <v>0</v>
      </c>
      <c r="E3">
        <f t="shared" ref="E3:E66" si="1">D3*B3</f>
        <v>0</v>
      </c>
      <c r="F3">
        <f t="shared" si="0"/>
        <v>0</v>
      </c>
      <c r="P3">
        <v>0</v>
      </c>
      <c r="Q3">
        <f t="shared" ref="Q3:Q66" si="2">P3*B3</f>
        <v>0</v>
      </c>
      <c r="R3">
        <f t="shared" ref="R3:R66" si="3">Q3*(A3-A4)</f>
        <v>0</v>
      </c>
    </row>
    <row r="4" spans="1:19">
      <c r="A4">
        <v>4.1054370700857001</v>
      </c>
      <c r="B4">
        <v>0</v>
      </c>
      <c r="C4">
        <v>0</v>
      </c>
      <c r="D4">
        <v>0</v>
      </c>
      <c r="E4">
        <f t="shared" si="1"/>
        <v>0</v>
      </c>
      <c r="F4">
        <f t="shared" si="0"/>
        <v>0</v>
      </c>
      <c r="P4">
        <v>0</v>
      </c>
      <c r="Q4">
        <f t="shared" si="2"/>
        <v>0</v>
      </c>
      <c r="R4">
        <f t="shared" si="3"/>
        <v>0</v>
      </c>
    </row>
    <row r="5" spans="1:19">
      <c r="A5">
        <v>4.0918877728246921</v>
      </c>
      <c r="B5">
        <v>0</v>
      </c>
      <c r="C5">
        <v>0</v>
      </c>
      <c r="D5">
        <v>0</v>
      </c>
      <c r="E5">
        <f t="shared" si="1"/>
        <v>0</v>
      </c>
      <c r="F5">
        <f t="shared" si="0"/>
        <v>0</v>
      </c>
      <c r="L5" t="s">
        <v>37</v>
      </c>
      <c r="P5">
        <v>0</v>
      </c>
      <c r="Q5">
        <f t="shared" si="2"/>
        <v>0</v>
      </c>
      <c r="R5">
        <f t="shared" si="3"/>
        <v>0</v>
      </c>
    </row>
    <row r="6" spans="1:19">
      <c r="A6">
        <v>4.0784276156772421</v>
      </c>
      <c r="B6">
        <v>0</v>
      </c>
      <c r="C6">
        <v>0</v>
      </c>
      <c r="D6">
        <v>0</v>
      </c>
      <c r="E6">
        <f t="shared" si="1"/>
        <v>0</v>
      </c>
      <c r="F6">
        <f t="shared" si="0"/>
        <v>0</v>
      </c>
      <c r="P6">
        <v>0</v>
      </c>
      <c r="Q6">
        <f t="shared" si="2"/>
        <v>0</v>
      </c>
      <c r="R6">
        <f t="shared" si="3"/>
        <v>0</v>
      </c>
    </row>
    <row r="7" spans="1:19">
      <c r="A7">
        <v>4.0650557218553489</v>
      </c>
      <c r="B7">
        <v>0</v>
      </c>
      <c r="C7">
        <v>0</v>
      </c>
      <c r="D7">
        <v>0</v>
      </c>
      <c r="E7">
        <f t="shared" si="1"/>
        <v>0</v>
      </c>
      <c r="F7">
        <f t="shared" si="0"/>
        <v>0</v>
      </c>
      <c r="I7" s="6" t="s">
        <v>24</v>
      </c>
      <c r="P7">
        <v>0</v>
      </c>
      <c r="Q7">
        <f t="shared" si="2"/>
        <v>0</v>
      </c>
      <c r="R7">
        <f t="shared" si="3"/>
        <v>0</v>
      </c>
    </row>
    <row r="8" spans="1:19">
      <c r="A8">
        <v>4.051771226032292</v>
      </c>
      <c r="B8">
        <v>0</v>
      </c>
      <c r="C8">
        <v>0</v>
      </c>
      <c r="D8">
        <v>0</v>
      </c>
      <c r="E8">
        <f t="shared" si="1"/>
        <v>0</v>
      </c>
      <c r="F8">
        <f t="shared" si="0"/>
        <v>0</v>
      </c>
      <c r="I8" s="6"/>
      <c r="P8">
        <v>0</v>
      </c>
      <c r="Q8">
        <f t="shared" si="2"/>
        <v>0</v>
      </c>
      <c r="R8">
        <f t="shared" si="3"/>
        <v>0</v>
      </c>
    </row>
    <row r="9" spans="1:19">
      <c r="A9">
        <v>4.0385732741559659</v>
      </c>
      <c r="B9">
        <v>0</v>
      </c>
      <c r="C9">
        <v>0</v>
      </c>
      <c r="D9">
        <v>0</v>
      </c>
      <c r="E9">
        <f t="shared" si="1"/>
        <v>0</v>
      </c>
      <c r="F9">
        <f t="shared" si="0"/>
        <v>0</v>
      </c>
      <c r="I9" s="6"/>
      <c r="P9">
        <v>0</v>
      </c>
      <c r="Q9">
        <f t="shared" si="2"/>
        <v>0</v>
      </c>
      <c r="R9">
        <f t="shared" si="3"/>
        <v>0</v>
      </c>
    </row>
    <row r="10" spans="1:19">
      <c r="A10">
        <v>4.0254610232658496</v>
      </c>
      <c r="B10">
        <v>0</v>
      </c>
      <c r="C10">
        <v>0</v>
      </c>
      <c r="D10">
        <v>0</v>
      </c>
      <c r="E10">
        <f t="shared" si="1"/>
        <v>0</v>
      </c>
      <c r="F10">
        <f t="shared" si="0"/>
        <v>0</v>
      </c>
      <c r="I10">
        <f xml:space="preserve"> 2* PI() / I2</f>
        <v>9545867287308894</v>
      </c>
      <c r="P10">
        <v>0</v>
      </c>
      <c r="Q10">
        <f t="shared" si="2"/>
        <v>0</v>
      </c>
      <c r="R10">
        <f t="shared" si="3"/>
        <v>0</v>
      </c>
    </row>
    <row r="11" spans="1:19">
      <c r="A11">
        <v>4.0124336413135326</v>
      </c>
      <c r="B11">
        <v>0</v>
      </c>
      <c r="C11">
        <v>0</v>
      </c>
      <c r="D11">
        <v>0</v>
      </c>
      <c r="E11">
        <f t="shared" si="1"/>
        <v>0</v>
      </c>
      <c r="F11">
        <f t="shared" si="0"/>
        <v>0</v>
      </c>
      <c r="P11">
        <v>0</v>
      </c>
      <c r="Q11">
        <f t="shared" si="2"/>
        <v>0</v>
      </c>
      <c r="R11">
        <f t="shared" si="3"/>
        <v>0</v>
      </c>
    </row>
    <row r="12" spans="1:19">
      <c r="A12">
        <v>3.9994903069867154</v>
      </c>
      <c r="B12">
        <v>0</v>
      </c>
      <c r="C12">
        <v>0</v>
      </c>
      <c r="D12">
        <v>0</v>
      </c>
      <c r="E12">
        <f t="shared" si="1"/>
        <v>0</v>
      </c>
      <c r="F12">
        <f t="shared" si="0"/>
        <v>0</v>
      </c>
      <c r="P12">
        <v>0</v>
      </c>
      <c r="Q12">
        <f t="shared" si="2"/>
        <v>0</v>
      </c>
      <c r="R12">
        <f t="shared" si="3"/>
        <v>0</v>
      </c>
    </row>
    <row r="13" spans="1:19">
      <c r="A13">
        <v>3.9866302095365969</v>
      </c>
      <c r="B13">
        <v>0</v>
      </c>
      <c r="C13">
        <v>0</v>
      </c>
      <c r="D13">
        <v>0</v>
      </c>
      <c r="E13">
        <f t="shared" si="1"/>
        <v>0</v>
      </c>
      <c r="F13">
        <f t="shared" si="0"/>
        <v>0</v>
      </c>
      <c r="P13">
        <v>0</v>
      </c>
      <c r="Q13">
        <f t="shared" si="2"/>
        <v>0</v>
      </c>
      <c r="R13">
        <f t="shared" si="3"/>
        <v>0</v>
      </c>
    </row>
    <row r="14" spans="1:19">
      <c r="A14">
        <v>3.9738525486085949</v>
      </c>
      <c r="B14">
        <v>0</v>
      </c>
      <c r="C14">
        <v>0</v>
      </c>
      <c r="D14">
        <v>0</v>
      </c>
      <c r="E14">
        <f t="shared" si="1"/>
        <v>0</v>
      </c>
      <c r="F14">
        <f t="shared" si="0"/>
        <v>0</v>
      </c>
      <c r="P14">
        <v>0</v>
      </c>
      <c r="Q14">
        <f t="shared" si="2"/>
        <v>0</v>
      </c>
      <c r="R14">
        <f t="shared" si="3"/>
        <v>0</v>
      </c>
    </row>
    <row r="15" spans="1:19">
      <c r="A15">
        <v>3.9611565340762986</v>
      </c>
      <c r="B15">
        <v>0</v>
      </c>
      <c r="C15">
        <v>0</v>
      </c>
      <c r="D15">
        <v>0</v>
      </c>
      <c r="E15">
        <f t="shared" si="1"/>
        <v>0</v>
      </c>
      <c r="F15">
        <f t="shared" si="0"/>
        <v>0</v>
      </c>
      <c r="P15">
        <v>0</v>
      </c>
      <c r="Q15">
        <f t="shared" si="2"/>
        <v>0</v>
      </c>
      <c r="R15">
        <f t="shared" si="3"/>
        <v>0</v>
      </c>
    </row>
    <row r="16" spans="1:19">
      <c r="A16">
        <v>3.9485413858786034</v>
      </c>
      <c r="B16">
        <v>0</v>
      </c>
      <c r="C16">
        <v>0</v>
      </c>
      <c r="D16">
        <v>0</v>
      </c>
      <c r="E16">
        <f t="shared" si="1"/>
        <v>0</v>
      </c>
      <c r="F16">
        <f t="shared" si="0"/>
        <v>0</v>
      </c>
      <c r="P16">
        <v>0</v>
      </c>
      <c r="Q16">
        <f t="shared" si="2"/>
        <v>0</v>
      </c>
      <c r="R16">
        <f t="shared" si="3"/>
        <v>0</v>
      </c>
    </row>
    <row r="17" spans="1:18">
      <c r="A17">
        <v>3.9360063338599418</v>
      </c>
      <c r="B17">
        <v>0</v>
      </c>
      <c r="C17">
        <v>0</v>
      </c>
      <c r="D17">
        <v>0</v>
      </c>
      <c r="E17">
        <f t="shared" si="1"/>
        <v>0</v>
      </c>
      <c r="F17">
        <f t="shared" si="0"/>
        <v>0</v>
      </c>
      <c r="P17">
        <v>0</v>
      </c>
      <c r="Q17">
        <f t="shared" si="2"/>
        <v>0</v>
      </c>
      <c r="R17">
        <f t="shared" si="3"/>
        <v>0</v>
      </c>
    </row>
    <row r="18" spans="1:18">
      <c r="A18">
        <v>3.9235506176135493</v>
      </c>
      <c r="B18">
        <v>0</v>
      </c>
      <c r="C18">
        <v>0</v>
      </c>
      <c r="D18">
        <v>0</v>
      </c>
      <c r="E18">
        <f t="shared" si="1"/>
        <v>0</v>
      </c>
      <c r="F18">
        <f t="shared" si="0"/>
        <v>0</v>
      </c>
      <c r="P18">
        <v>0</v>
      </c>
      <c r="Q18">
        <f t="shared" si="2"/>
        <v>0</v>
      </c>
      <c r="R18">
        <f t="shared" si="3"/>
        <v>0</v>
      </c>
    </row>
    <row r="19" spans="1:18">
      <c r="A19">
        <v>3.9111734863277019</v>
      </c>
      <c r="B19">
        <v>0</v>
      </c>
      <c r="C19">
        <v>0</v>
      </c>
      <c r="D19">
        <v>0</v>
      </c>
      <c r="E19">
        <f t="shared" si="1"/>
        <v>0</v>
      </c>
      <c r="F19">
        <f t="shared" si="0"/>
        <v>0</v>
      </c>
      <c r="P19">
        <v>0</v>
      </c>
      <c r="Q19">
        <f t="shared" si="2"/>
        <v>0</v>
      </c>
      <c r="R19">
        <f t="shared" si="3"/>
        <v>0</v>
      </c>
    </row>
    <row r="20" spans="1:18">
      <c r="A20">
        <v>3.8988741986348474</v>
      </c>
      <c r="B20">
        <v>0</v>
      </c>
      <c r="C20">
        <v>0</v>
      </c>
      <c r="D20">
        <v>0</v>
      </c>
      <c r="E20">
        <f t="shared" si="1"/>
        <v>0</v>
      </c>
      <c r="F20">
        <f t="shared" si="0"/>
        <v>0</v>
      </c>
      <c r="P20">
        <v>0</v>
      </c>
      <c r="Q20">
        <f t="shared" si="2"/>
        <v>0</v>
      </c>
      <c r="R20">
        <f t="shared" si="3"/>
        <v>0</v>
      </c>
    </row>
    <row r="21" spans="1:18">
      <c r="A21">
        <v>3.8866520224635783</v>
      </c>
      <c r="B21">
        <v>0</v>
      </c>
      <c r="C21">
        <v>0</v>
      </c>
      <c r="D21">
        <v>0</v>
      </c>
      <c r="E21">
        <f t="shared" si="1"/>
        <v>0</v>
      </c>
      <c r="F21">
        <f t="shared" si="0"/>
        <v>0</v>
      </c>
      <c r="P21">
        <v>0</v>
      </c>
      <c r="Q21">
        <f t="shared" si="2"/>
        <v>0</v>
      </c>
      <c r="R21">
        <f t="shared" si="3"/>
        <v>0</v>
      </c>
    </row>
    <row r="22" spans="1:18">
      <c r="A22">
        <v>3.8745062348933801</v>
      </c>
      <c r="B22">
        <v>0</v>
      </c>
      <c r="C22">
        <v>0</v>
      </c>
      <c r="D22">
        <v>0</v>
      </c>
      <c r="E22">
        <f t="shared" si="1"/>
        <v>0</v>
      </c>
      <c r="F22">
        <f t="shared" si="0"/>
        <v>0</v>
      </c>
      <c r="P22">
        <v>0</v>
      </c>
      <c r="Q22">
        <f t="shared" si="2"/>
        <v>0</v>
      </c>
      <c r="R22">
        <f t="shared" si="3"/>
        <v>0</v>
      </c>
    </row>
    <row r="23" spans="1:18">
      <c r="A23">
        <v>3.8624361220120917</v>
      </c>
      <c r="B23">
        <v>0</v>
      </c>
      <c r="C23">
        <v>0</v>
      </c>
      <c r="D23">
        <v>0</v>
      </c>
      <c r="E23">
        <f t="shared" si="1"/>
        <v>0</v>
      </c>
      <c r="F23">
        <f t="shared" si="0"/>
        <v>0</v>
      </c>
      <c r="P23">
        <v>0</v>
      </c>
      <c r="Q23">
        <f t="shared" si="2"/>
        <v>0</v>
      </c>
      <c r="R23">
        <f t="shared" si="3"/>
        <v>0</v>
      </c>
    </row>
    <row r="24" spans="1:18">
      <c r="A24">
        <v>3.8504409787760303</v>
      </c>
      <c r="B24">
        <v>0</v>
      </c>
      <c r="C24">
        <v>0</v>
      </c>
      <c r="D24">
        <v>0</v>
      </c>
      <c r="E24">
        <f t="shared" si="1"/>
        <v>0</v>
      </c>
      <c r="F24">
        <f t="shared" si="0"/>
        <v>0</v>
      </c>
      <c r="P24">
        <v>0</v>
      </c>
      <c r="Q24">
        <f t="shared" si="2"/>
        <v>0</v>
      </c>
      <c r="R24">
        <f t="shared" si="3"/>
        <v>0</v>
      </c>
    </row>
    <row r="25" spans="1:18">
      <c r="A25">
        <v>3.8385201088726988</v>
      </c>
      <c r="B25">
        <v>0</v>
      </c>
      <c r="C25">
        <v>0</v>
      </c>
      <c r="D25">
        <v>0</v>
      </c>
      <c r="E25">
        <f t="shared" si="1"/>
        <v>0</v>
      </c>
      <c r="F25">
        <f t="shared" si="0"/>
        <v>0</v>
      </c>
      <c r="P25">
        <v>0</v>
      </c>
      <c r="Q25">
        <f t="shared" si="2"/>
        <v>0</v>
      </c>
      <c r="R25">
        <f t="shared" si="3"/>
        <v>0</v>
      </c>
    </row>
    <row r="26" spans="1:18">
      <c r="A26">
        <v>3.8266728245860548</v>
      </c>
      <c r="B26">
        <v>0</v>
      </c>
      <c r="C26">
        <v>0</v>
      </c>
      <c r="D26">
        <v>0</v>
      </c>
      <c r="E26">
        <f t="shared" si="1"/>
        <v>0</v>
      </c>
      <c r="F26">
        <f t="shared" si="0"/>
        <v>0</v>
      </c>
      <c r="P26">
        <v>0</v>
      </c>
      <c r="Q26">
        <f t="shared" si="2"/>
        <v>0</v>
      </c>
      <c r="R26">
        <f t="shared" si="3"/>
        <v>0</v>
      </c>
    </row>
    <row r="27" spans="1:18">
      <c r="A27">
        <v>3.8148984466642508</v>
      </c>
      <c r="B27">
        <v>0</v>
      </c>
      <c r="C27">
        <v>0</v>
      </c>
      <c r="D27">
        <v>0</v>
      </c>
      <c r="E27">
        <f t="shared" si="1"/>
        <v>0</v>
      </c>
      <c r="F27">
        <f t="shared" si="0"/>
        <v>0</v>
      </c>
      <c r="P27">
        <v>0</v>
      </c>
      <c r="Q27">
        <f t="shared" si="2"/>
        <v>0</v>
      </c>
      <c r="R27">
        <f t="shared" si="3"/>
        <v>0</v>
      </c>
    </row>
    <row r="28" spans="1:18">
      <c r="A28">
        <v>3.8031963041898207</v>
      </c>
      <c r="B28">
        <v>0</v>
      </c>
      <c r="C28">
        <v>0</v>
      </c>
      <c r="D28">
        <v>0</v>
      </c>
      <c r="E28">
        <f t="shared" si="1"/>
        <v>0</v>
      </c>
      <c r="F28">
        <f t="shared" si="0"/>
        <v>0</v>
      </c>
      <c r="P28">
        <v>0</v>
      </c>
      <c r="Q28">
        <f t="shared" si="2"/>
        <v>0</v>
      </c>
      <c r="R28">
        <f t="shared" si="3"/>
        <v>0</v>
      </c>
    </row>
    <row r="29" spans="1:18">
      <c r="A29">
        <v>3.7915657344522371</v>
      </c>
      <c r="B29">
        <v>0</v>
      </c>
      <c r="C29">
        <v>0</v>
      </c>
      <c r="D29">
        <v>0</v>
      </c>
      <c r="E29">
        <f t="shared" si="1"/>
        <v>0</v>
      </c>
      <c r="F29">
        <f t="shared" si="0"/>
        <v>0</v>
      </c>
      <c r="P29">
        <v>0</v>
      </c>
      <c r="Q29">
        <f t="shared" si="2"/>
        <v>0</v>
      </c>
      <c r="R29">
        <f t="shared" si="3"/>
        <v>0</v>
      </c>
    </row>
    <row r="30" spans="1:18">
      <c r="A30">
        <v>3.7800060828228097</v>
      </c>
      <c r="B30">
        <v>0</v>
      </c>
      <c r="C30">
        <v>0</v>
      </c>
      <c r="D30">
        <v>0</v>
      </c>
      <c r="E30">
        <f t="shared" si="1"/>
        <v>0</v>
      </c>
      <c r="F30">
        <f t="shared" si="0"/>
        <v>0</v>
      </c>
      <c r="P30">
        <v>0</v>
      </c>
      <c r="Q30">
        <f t="shared" si="2"/>
        <v>0</v>
      </c>
      <c r="R30">
        <f t="shared" si="3"/>
        <v>0</v>
      </c>
    </row>
    <row r="31" spans="1:18">
      <c r="A31">
        <v>3.7685167026318589</v>
      </c>
      <c r="B31">
        <v>0</v>
      </c>
      <c r="C31">
        <v>0</v>
      </c>
      <c r="D31">
        <v>0</v>
      </c>
      <c r="E31">
        <f t="shared" si="1"/>
        <v>0</v>
      </c>
      <c r="F31">
        <f t="shared" si="0"/>
        <v>0</v>
      </c>
      <c r="P31">
        <v>0</v>
      </c>
      <c r="Q31">
        <f t="shared" si="2"/>
        <v>0</v>
      </c>
      <c r="R31">
        <f t="shared" si="3"/>
        <v>0</v>
      </c>
    </row>
    <row r="32" spans="1:18">
      <c r="A32">
        <v>3.7570969550481257</v>
      </c>
      <c r="B32">
        <v>0</v>
      </c>
      <c r="C32">
        <v>0</v>
      </c>
      <c r="D32">
        <v>0</v>
      </c>
      <c r="E32">
        <f t="shared" si="1"/>
        <v>0</v>
      </c>
      <c r="F32">
        <f t="shared" si="0"/>
        <v>0</v>
      </c>
      <c r="P32">
        <v>0</v>
      </c>
      <c r="Q32">
        <f t="shared" si="2"/>
        <v>0</v>
      </c>
      <c r="R32">
        <f t="shared" si="3"/>
        <v>0</v>
      </c>
    </row>
    <row r="33" spans="1:18">
      <c r="A33">
        <v>3.7457462089603668</v>
      </c>
      <c r="B33">
        <v>0</v>
      </c>
      <c r="C33">
        <v>0</v>
      </c>
      <c r="D33">
        <v>0</v>
      </c>
      <c r="E33">
        <f t="shared" si="1"/>
        <v>0</v>
      </c>
      <c r="F33">
        <f t="shared" si="0"/>
        <v>0</v>
      </c>
      <c r="P33">
        <v>0</v>
      </c>
      <c r="Q33">
        <f t="shared" si="2"/>
        <v>0</v>
      </c>
      <c r="R33">
        <f t="shared" si="3"/>
        <v>0</v>
      </c>
    </row>
    <row r="34" spans="1:18">
      <c r="A34">
        <v>3.7344638408610895</v>
      </c>
      <c r="B34">
        <v>0</v>
      </c>
      <c r="C34">
        <v>0</v>
      </c>
      <c r="D34">
        <v>0</v>
      </c>
      <c r="E34">
        <f t="shared" si="1"/>
        <v>0</v>
      </c>
      <c r="F34">
        <f t="shared" si="0"/>
        <v>0</v>
      </c>
      <c r="P34">
        <v>0</v>
      </c>
      <c r="Q34">
        <f t="shared" si="2"/>
        <v>0</v>
      </c>
      <c r="R34">
        <f t="shared" si="3"/>
        <v>0</v>
      </c>
    </row>
    <row r="35" spans="1:18">
      <c r="A35">
        <v>3.7232492347323767</v>
      </c>
      <c r="B35">
        <v>0</v>
      </c>
      <c r="C35">
        <v>0</v>
      </c>
      <c r="D35">
        <v>0</v>
      </c>
      <c r="E35">
        <f t="shared" si="1"/>
        <v>0</v>
      </c>
      <c r="F35">
        <f t="shared" si="0"/>
        <v>0</v>
      </c>
      <c r="P35">
        <v>0</v>
      </c>
      <c r="Q35">
        <f t="shared" si="2"/>
        <v>0</v>
      </c>
      <c r="R35">
        <f t="shared" si="3"/>
        <v>0</v>
      </c>
    </row>
    <row r="36" spans="1:18">
      <c r="A36">
        <v>3.7121017819337778</v>
      </c>
      <c r="B36">
        <v>0</v>
      </c>
      <c r="C36">
        <v>0</v>
      </c>
      <c r="D36">
        <v>0</v>
      </c>
      <c r="E36">
        <f t="shared" si="1"/>
        <v>0</v>
      </c>
      <c r="F36">
        <f t="shared" si="0"/>
        <v>0</v>
      </c>
      <c r="P36">
        <v>0</v>
      </c>
      <c r="Q36">
        <f t="shared" si="2"/>
        <v>0</v>
      </c>
      <c r="R36">
        <f t="shared" si="3"/>
        <v>0</v>
      </c>
    </row>
    <row r="37" spans="1:18">
      <c r="A37">
        <v>3.7010208810921839</v>
      </c>
      <c r="B37">
        <v>0</v>
      </c>
      <c r="C37">
        <v>0</v>
      </c>
      <c r="D37">
        <v>0</v>
      </c>
      <c r="E37">
        <f t="shared" si="1"/>
        <v>0</v>
      </c>
      <c r="F37">
        <f t="shared" si="0"/>
        <v>0</v>
      </c>
      <c r="P37">
        <v>0</v>
      </c>
      <c r="Q37">
        <f t="shared" si="2"/>
        <v>0</v>
      </c>
      <c r="R37">
        <f t="shared" si="3"/>
        <v>0</v>
      </c>
    </row>
    <row r="38" spans="1:18">
      <c r="A38">
        <v>3.6900059379936945</v>
      </c>
      <c r="B38">
        <v>0</v>
      </c>
      <c r="C38">
        <v>0</v>
      </c>
      <c r="D38">
        <v>0</v>
      </c>
      <c r="E38">
        <f t="shared" si="1"/>
        <v>0</v>
      </c>
      <c r="F38">
        <f t="shared" si="0"/>
        <v>0</v>
      </c>
      <c r="P38">
        <v>0</v>
      </c>
      <c r="Q38">
        <f t="shared" si="2"/>
        <v>0</v>
      </c>
      <c r="R38">
        <f t="shared" si="3"/>
        <v>0</v>
      </c>
    </row>
    <row r="39" spans="1:18">
      <c r="A39">
        <v>3.6790563654773933</v>
      </c>
      <c r="B39">
        <v>0</v>
      </c>
      <c r="C39">
        <v>0</v>
      </c>
      <c r="D39">
        <v>0</v>
      </c>
      <c r="E39">
        <f t="shared" si="1"/>
        <v>0</v>
      </c>
      <c r="F39">
        <f t="shared" si="0"/>
        <v>0</v>
      </c>
      <c r="P39">
        <v>0</v>
      </c>
      <c r="Q39">
        <f t="shared" si="2"/>
        <v>0</v>
      </c>
      <c r="R39">
        <f t="shared" si="3"/>
        <v>0</v>
      </c>
    </row>
    <row r="40" spans="1:18">
      <c r="A40">
        <v>3.6681715833310102</v>
      </c>
      <c r="B40">
        <v>0</v>
      </c>
      <c r="C40">
        <v>0</v>
      </c>
      <c r="D40">
        <v>0</v>
      </c>
      <c r="E40">
        <f t="shared" si="1"/>
        <v>0</v>
      </c>
      <c r="F40">
        <f t="shared" si="0"/>
        <v>0</v>
      </c>
      <c r="P40">
        <v>0</v>
      </c>
      <c r="Q40">
        <f t="shared" si="2"/>
        <v>0</v>
      </c>
      <c r="R40">
        <f t="shared" si="3"/>
        <v>0</v>
      </c>
    </row>
    <row r="41" spans="1:18">
      <c r="A41">
        <v>3.6573510181884417</v>
      </c>
      <c r="B41">
        <v>0</v>
      </c>
      <c r="C41">
        <v>0</v>
      </c>
      <c r="D41">
        <v>0</v>
      </c>
      <c r="E41">
        <f t="shared" si="1"/>
        <v>0</v>
      </c>
      <c r="F41">
        <f t="shared" si="0"/>
        <v>0</v>
      </c>
      <c r="P41">
        <v>0</v>
      </c>
      <c r="Q41">
        <f t="shared" si="2"/>
        <v>0</v>
      </c>
      <c r="R41">
        <f t="shared" si="3"/>
        <v>0</v>
      </c>
    </row>
    <row r="42" spans="1:18">
      <c r="A42">
        <v>3.6465941034290639</v>
      </c>
      <c r="B42">
        <v>0</v>
      </c>
      <c r="C42">
        <v>0</v>
      </c>
      <c r="D42">
        <v>0</v>
      </c>
      <c r="E42">
        <f t="shared" si="1"/>
        <v>0</v>
      </c>
      <c r="F42">
        <f t="shared" si="0"/>
        <v>0</v>
      </c>
      <c r="P42">
        <v>0</v>
      </c>
      <c r="Q42">
        <f t="shared" si="2"/>
        <v>0</v>
      </c>
      <c r="R42">
        <f t="shared" si="3"/>
        <v>0</v>
      </c>
    </row>
    <row r="43" spans="1:18">
      <c r="A43">
        <v>3.6359002790788315</v>
      </c>
      <c r="B43">
        <v>0</v>
      </c>
      <c r="C43">
        <v>0</v>
      </c>
      <c r="D43">
        <v>0</v>
      </c>
      <c r="E43">
        <f t="shared" si="1"/>
        <v>0</v>
      </c>
      <c r="F43">
        <f t="shared" si="0"/>
        <v>0</v>
      </c>
      <c r="P43">
        <v>0</v>
      </c>
      <c r="Q43">
        <f t="shared" si="2"/>
        <v>0</v>
      </c>
      <c r="R43">
        <f t="shared" si="3"/>
        <v>0</v>
      </c>
    </row>
    <row r="44" spans="1:18">
      <c r="A44">
        <v>3.6252689917131038</v>
      </c>
      <c r="B44">
        <v>0</v>
      </c>
      <c r="C44">
        <v>0</v>
      </c>
      <c r="D44">
        <v>0</v>
      </c>
      <c r="E44">
        <f t="shared" si="1"/>
        <v>0</v>
      </c>
      <c r="F44">
        <f t="shared" si="0"/>
        <v>0</v>
      </c>
      <c r="P44">
        <v>0</v>
      </c>
      <c r="Q44">
        <f t="shared" si="2"/>
        <v>0</v>
      </c>
      <c r="R44">
        <f t="shared" si="3"/>
        <v>0</v>
      </c>
    </row>
    <row r="45" spans="1:18">
      <c r="A45">
        <v>3.6146996943611707</v>
      </c>
      <c r="B45">
        <v>0</v>
      </c>
      <c r="C45">
        <v>0</v>
      </c>
      <c r="D45">
        <v>0</v>
      </c>
      <c r="E45">
        <f t="shared" si="1"/>
        <v>0</v>
      </c>
      <c r="F45">
        <f t="shared" si="0"/>
        <v>0</v>
      </c>
      <c r="P45">
        <v>0</v>
      </c>
      <c r="Q45">
        <f t="shared" si="2"/>
        <v>0</v>
      </c>
      <c r="R45">
        <f t="shared" si="3"/>
        <v>0</v>
      </c>
    </row>
    <row r="46" spans="1:18">
      <c r="A46">
        <v>3.6041918464124465</v>
      </c>
      <c r="B46">
        <v>0</v>
      </c>
      <c r="C46">
        <v>0</v>
      </c>
      <c r="D46">
        <v>0</v>
      </c>
      <c r="E46">
        <f t="shared" si="1"/>
        <v>0</v>
      </c>
      <c r="F46">
        <f t="shared" si="0"/>
        <v>0</v>
      </c>
      <c r="P46">
        <v>0</v>
      </c>
      <c r="Q46">
        <f t="shared" si="2"/>
        <v>0</v>
      </c>
      <c r="R46">
        <f t="shared" si="3"/>
        <v>0</v>
      </c>
    </row>
    <row r="47" spans="1:18">
      <c r="A47">
        <v>3.5937449135242945</v>
      </c>
      <c r="B47">
        <v>0</v>
      </c>
      <c r="C47">
        <v>0</v>
      </c>
      <c r="D47">
        <v>0</v>
      </c>
      <c r="E47">
        <f t="shared" si="1"/>
        <v>0</v>
      </c>
      <c r="F47">
        <f t="shared" si="0"/>
        <v>0</v>
      </c>
      <c r="P47">
        <v>0</v>
      </c>
      <c r="Q47">
        <f t="shared" si="2"/>
        <v>0</v>
      </c>
      <c r="R47">
        <f t="shared" si="3"/>
        <v>0</v>
      </c>
    </row>
    <row r="48" spans="1:18">
      <c r="A48">
        <v>3.5833583675314498</v>
      </c>
      <c r="B48">
        <v>0</v>
      </c>
      <c r="C48">
        <v>0</v>
      </c>
      <c r="D48">
        <v>0</v>
      </c>
      <c r="E48">
        <f t="shared" si="1"/>
        <v>0</v>
      </c>
      <c r="F48">
        <f t="shared" si="0"/>
        <v>0</v>
      </c>
      <c r="P48">
        <v>0</v>
      </c>
      <c r="Q48">
        <f t="shared" si="2"/>
        <v>0</v>
      </c>
      <c r="R48">
        <f t="shared" si="3"/>
        <v>0</v>
      </c>
    </row>
    <row r="49" spans="1:18">
      <c r="A49">
        <v>3.5730316863570071</v>
      </c>
      <c r="B49">
        <v>0</v>
      </c>
      <c r="C49">
        <v>0</v>
      </c>
      <c r="D49">
        <v>0</v>
      </c>
      <c r="E49">
        <f t="shared" si="1"/>
        <v>0</v>
      </c>
      <c r="F49">
        <f t="shared" si="0"/>
        <v>0</v>
      </c>
      <c r="P49">
        <v>0</v>
      </c>
      <c r="Q49">
        <f t="shared" si="2"/>
        <v>0</v>
      </c>
      <c r="R49">
        <f t="shared" si="3"/>
        <v>0</v>
      </c>
    </row>
    <row r="50" spans="1:18">
      <c r="A50">
        <v>3.5627643539249467</v>
      </c>
      <c r="B50">
        <v>0</v>
      </c>
      <c r="C50">
        <v>0</v>
      </c>
      <c r="D50">
        <v>0</v>
      </c>
      <c r="E50">
        <f t="shared" si="1"/>
        <v>0</v>
      </c>
      <c r="F50">
        <f t="shared" si="0"/>
        <v>0</v>
      </c>
      <c r="P50">
        <v>0</v>
      </c>
      <c r="Q50">
        <f t="shared" si="2"/>
        <v>0</v>
      </c>
      <c r="R50">
        <f t="shared" si="3"/>
        <v>0</v>
      </c>
    </row>
    <row r="51" spans="1:18">
      <c r="A51">
        <v>3.5525558600741589</v>
      </c>
      <c r="B51">
        <v>0</v>
      </c>
      <c r="C51">
        <v>0</v>
      </c>
      <c r="D51">
        <v>0</v>
      </c>
      <c r="E51">
        <f t="shared" si="1"/>
        <v>0</v>
      </c>
      <c r="F51">
        <f t="shared" si="0"/>
        <v>0</v>
      </c>
      <c r="P51">
        <v>0</v>
      </c>
      <c r="Q51">
        <f t="shared" si="2"/>
        <v>0</v>
      </c>
      <c r="R51">
        <f t="shared" si="3"/>
        <v>0</v>
      </c>
    </row>
    <row r="52" spans="1:18">
      <c r="A52">
        <v>3.5424057004739473</v>
      </c>
      <c r="B52">
        <v>0</v>
      </c>
      <c r="C52">
        <v>0</v>
      </c>
      <c r="D52">
        <v>0</v>
      </c>
      <c r="E52">
        <f t="shared" si="1"/>
        <v>0</v>
      </c>
      <c r="F52">
        <f t="shared" si="0"/>
        <v>0</v>
      </c>
      <c r="P52">
        <v>0</v>
      </c>
      <c r="Q52">
        <f t="shared" si="2"/>
        <v>0</v>
      </c>
      <c r="R52">
        <f t="shared" si="3"/>
        <v>0</v>
      </c>
    </row>
    <row r="53" spans="1:18">
      <c r="A53">
        <v>3.5323133765409738</v>
      </c>
      <c r="B53">
        <v>0</v>
      </c>
      <c r="C53">
        <v>0</v>
      </c>
      <c r="D53">
        <v>0</v>
      </c>
      <c r="E53">
        <f t="shared" si="1"/>
        <v>0</v>
      </c>
      <c r="F53">
        <f t="shared" si="0"/>
        <v>0</v>
      </c>
      <c r="P53">
        <v>0</v>
      </c>
      <c r="Q53">
        <f t="shared" si="2"/>
        <v>0</v>
      </c>
      <c r="R53">
        <f t="shared" si="3"/>
        <v>0</v>
      </c>
    </row>
    <row r="54" spans="1:18">
      <c r="A54">
        <v>3.5222783953576182</v>
      </c>
      <c r="B54">
        <v>0</v>
      </c>
      <c r="C54">
        <v>0</v>
      </c>
      <c r="D54">
        <v>0</v>
      </c>
      <c r="E54">
        <f t="shared" si="1"/>
        <v>0</v>
      </c>
      <c r="F54">
        <f t="shared" si="0"/>
        <v>0</v>
      </c>
      <c r="P54">
        <v>0</v>
      </c>
      <c r="Q54">
        <f t="shared" si="2"/>
        <v>0</v>
      </c>
      <c r="R54">
        <f t="shared" si="3"/>
        <v>0</v>
      </c>
    </row>
    <row r="55" spans="1:18">
      <c r="A55">
        <v>3.5123002695917327</v>
      </c>
      <c r="B55">
        <v>0</v>
      </c>
      <c r="C55">
        <v>0</v>
      </c>
      <c r="D55">
        <v>0</v>
      </c>
      <c r="E55">
        <f t="shared" si="1"/>
        <v>0</v>
      </c>
      <c r="F55">
        <f t="shared" si="0"/>
        <v>0</v>
      </c>
      <c r="P55">
        <v>0</v>
      </c>
      <c r="Q55">
        <f t="shared" si="2"/>
        <v>0</v>
      </c>
      <c r="R55">
        <f t="shared" si="3"/>
        <v>0</v>
      </c>
    </row>
    <row r="56" spans="1:18">
      <c r="A56">
        <v>3.5023785174177449</v>
      </c>
      <c r="B56">
        <v>0</v>
      </c>
      <c r="C56">
        <v>0</v>
      </c>
      <c r="D56">
        <v>0</v>
      </c>
      <c r="E56">
        <f t="shared" si="1"/>
        <v>0</v>
      </c>
      <c r="F56">
        <f t="shared" si="0"/>
        <v>0</v>
      </c>
      <c r="P56">
        <v>0</v>
      </c>
      <c r="Q56">
        <f t="shared" si="2"/>
        <v>0</v>
      </c>
      <c r="R56">
        <f t="shared" si="3"/>
        <v>0</v>
      </c>
    </row>
    <row r="57" spans="1:18">
      <c r="A57">
        <v>3.4925126624391027</v>
      </c>
      <c r="B57">
        <v>0</v>
      </c>
      <c r="C57">
        <v>0</v>
      </c>
      <c r="D57">
        <v>0</v>
      </c>
      <c r="E57">
        <f t="shared" si="1"/>
        <v>0</v>
      </c>
      <c r="F57">
        <f t="shared" si="0"/>
        <v>0</v>
      </c>
      <c r="P57">
        <v>0</v>
      </c>
      <c r="Q57">
        <f t="shared" si="2"/>
        <v>0</v>
      </c>
      <c r="R57">
        <f t="shared" si="3"/>
        <v>0</v>
      </c>
    </row>
    <row r="58" spans="1:18">
      <c r="A58">
        <v>3.4827022336120272</v>
      </c>
      <c r="B58">
        <v>0</v>
      </c>
      <c r="C58">
        <v>0</v>
      </c>
      <c r="D58">
        <v>0</v>
      </c>
      <c r="E58">
        <f t="shared" si="1"/>
        <v>0</v>
      </c>
      <c r="F58">
        <f t="shared" si="0"/>
        <v>0</v>
      </c>
      <c r="P58">
        <v>0</v>
      </c>
      <c r="Q58">
        <f t="shared" si="2"/>
        <v>0</v>
      </c>
      <c r="R58">
        <f t="shared" si="3"/>
        <v>0</v>
      </c>
    </row>
    <row r="59" spans="1:18">
      <c r="A59">
        <v>3.4729467651705361</v>
      </c>
      <c r="B59">
        <v>0</v>
      </c>
      <c r="C59">
        <v>0</v>
      </c>
      <c r="D59">
        <v>0</v>
      </c>
      <c r="E59">
        <f t="shared" si="1"/>
        <v>0</v>
      </c>
      <c r="F59">
        <f t="shared" si="0"/>
        <v>0</v>
      </c>
      <c r="P59">
        <v>0</v>
      </c>
      <c r="Q59">
        <f t="shared" si="2"/>
        <v>0</v>
      </c>
      <c r="R59">
        <f t="shared" si="3"/>
        <v>0</v>
      </c>
    </row>
    <row r="60" spans="1:18">
      <c r="A60">
        <v>3.4632457965527421</v>
      </c>
      <c r="B60">
        <v>0</v>
      </c>
      <c r="C60">
        <v>0</v>
      </c>
      <c r="D60">
        <v>0</v>
      </c>
      <c r="E60">
        <f t="shared" si="1"/>
        <v>0</v>
      </c>
      <c r="F60">
        <f t="shared" si="0"/>
        <v>0</v>
      </c>
      <c r="P60">
        <v>0</v>
      </c>
      <c r="Q60">
        <f t="shared" si="2"/>
        <v>0</v>
      </c>
      <c r="R60">
        <f t="shared" si="3"/>
        <v>0</v>
      </c>
    </row>
    <row r="61" spans="1:18">
      <c r="A61">
        <v>3.4535988723283606</v>
      </c>
      <c r="B61">
        <v>0</v>
      </c>
      <c r="C61">
        <v>0</v>
      </c>
      <c r="D61">
        <v>0</v>
      </c>
      <c r="E61">
        <f t="shared" si="1"/>
        <v>0</v>
      </c>
      <c r="F61">
        <f t="shared" si="0"/>
        <v>0</v>
      </c>
      <c r="P61">
        <v>0</v>
      </c>
      <c r="Q61">
        <f t="shared" si="2"/>
        <v>0</v>
      </c>
      <c r="R61">
        <f t="shared" si="3"/>
        <v>0</v>
      </c>
    </row>
    <row r="62" spans="1:18">
      <c r="A62">
        <v>3.444005542127448</v>
      </c>
      <c r="B62">
        <v>0</v>
      </c>
      <c r="C62">
        <v>0</v>
      </c>
      <c r="D62">
        <v>0</v>
      </c>
      <c r="E62">
        <f t="shared" si="1"/>
        <v>0</v>
      </c>
      <c r="F62">
        <f t="shared" si="0"/>
        <v>0</v>
      </c>
      <c r="P62">
        <v>0</v>
      </c>
      <c r="Q62">
        <f t="shared" si="2"/>
        <v>0</v>
      </c>
      <c r="R62">
        <f t="shared" si="3"/>
        <v>0</v>
      </c>
    </row>
    <row r="63" spans="1:18">
      <c r="A63">
        <v>3.434465360570309</v>
      </c>
      <c r="B63">
        <v>0</v>
      </c>
      <c r="C63">
        <v>0</v>
      </c>
      <c r="D63">
        <v>0</v>
      </c>
      <c r="E63">
        <f t="shared" si="1"/>
        <v>0</v>
      </c>
      <c r="F63">
        <f t="shared" si="0"/>
        <v>0</v>
      </c>
      <c r="P63">
        <v>0</v>
      </c>
      <c r="Q63">
        <f t="shared" si="2"/>
        <v>0</v>
      </c>
      <c r="R63">
        <f t="shared" si="3"/>
        <v>0</v>
      </c>
    </row>
    <row r="64" spans="1:18">
      <c r="A64">
        <v>3.4249778871985681</v>
      </c>
      <c r="B64">
        <v>0</v>
      </c>
      <c r="C64">
        <v>0</v>
      </c>
      <c r="D64">
        <v>0</v>
      </c>
      <c r="E64">
        <f t="shared" si="1"/>
        <v>0</v>
      </c>
      <c r="F64">
        <f t="shared" si="0"/>
        <v>0</v>
      </c>
      <c r="P64">
        <v>0</v>
      </c>
      <c r="Q64">
        <f t="shared" si="2"/>
        <v>0</v>
      </c>
      <c r="R64">
        <f t="shared" si="3"/>
        <v>0</v>
      </c>
    </row>
    <row r="65" spans="1:18">
      <c r="A65">
        <v>3.4155426864073877</v>
      </c>
      <c r="B65">
        <v>0</v>
      </c>
      <c r="C65">
        <v>0</v>
      </c>
      <c r="D65">
        <v>0</v>
      </c>
      <c r="E65">
        <f t="shared" si="1"/>
        <v>0</v>
      </c>
      <c r="F65">
        <f t="shared" si="0"/>
        <v>0</v>
      </c>
      <c r="P65">
        <v>0</v>
      </c>
      <c r="Q65">
        <f t="shared" si="2"/>
        <v>0</v>
      </c>
      <c r="R65">
        <f t="shared" si="3"/>
        <v>0</v>
      </c>
    </row>
    <row r="66" spans="1:18">
      <c r="A66">
        <v>3.4061593273787958</v>
      </c>
      <c r="B66">
        <v>0</v>
      </c>
      <c r="C66">
        <v>0</v>
      </c>
      <c r="D66">
        <v>0</v>
      </c>
      <c r="E66">
        <f t="shared" si="1"/>
        <v>0</v>
      </c>
      <c r="F66">
        <f t="shared" ref="F66:F129" si="4">E66*(A77-A78)</f>
        <v>0</v>
      </c>
      <c r="P66">
        <v>0</v>
      </c>
      <c r="Q66">
        <f t="shared" si="2"/>
        <v>0</v>
      </c>
      <c r="R66">
        <f t="shared" si="3"/>
        <v>0</v>
      </c>
    </row>
    <row r="67" spans="1:18">
      <c r="A67">
        <v>3.3968273840161141</v>
      </c>
      <c r="B67">
        <v>0</v>
      </c>
      <c r="C67">
        <v>0</v>
      </c>
      <c r="D67">
        <v>0</v>
      </c>
      <c r="E67">
        <f t="shared" ref="E67:E130" si="5">D67*B67</f>
        <v>0</v>
      </c>
      <c r="F67">
        <f t="shared" si="4"/>
        <v>0</v>
      </c>
      <c r="P67">
        <v>0</v>
      </c>
      <c r="Q67">
        <f t="shared" ref="Q67:Q130" si="6">P67*B67</f>
        <v>0</v>
      </c>
      <c r="R67">
        <f t="shared" ref="R67:R130" si="7">Q67*(A67-A68)</f>
        <v>0</v>
      </c>
    </row>
    <row r="68" spans="1:18">
      <c r="A68">
        <v>3.3875464348794577</v>
      </c>
      <c r="B68">
        <v>0</v>
      </c>
      <c r="C68">
        <v>0</v>
      </c>
      <c r="D68">
        <v>0</v>
      </c>
      <c r="E68">
        <f t="shared" si="5"/>
        <v>0</v>
      </c>
      <c r="F68">
        <f t="shared" si="4"/>
        <v>0</v>
      </c>
      <c r="P68">
        <v>0</v>
      </c>
      <c r="Q68">
        <f t="shared" si="6"/>
        <v>0</v>
      </c>
      <c r="R68">
        <f t="shared" si="7"/>
        <v>0</v>
      </c>
    </row>
    <row r="69" spans="1:18">
      <c r="A69">
        <v>3.378316063122293</v>
      </c>
      <c r="B69">
        <v>0</v>
      </c>
      <c r="C69">
        <v>0</v>
      </c>
      <c r="D69">
        <v>0</v>
      </c>
      <c r="E69">
        <f t="shared" si="5"/>
        <v>0</v>
      </c>
      <c r="F69">
        <f t="shared" si="4"/>
        <v>0</v>
      </c>
      <c r="P69">
        <v>0</v>
      </c>
      <c r="Q69">
        <f t="shared" si="6"/>
        <v>0</v>
      </c>
      <c r="R69">
        <f t="shared" si="7"/>
        <v>0</v>
      </c>
    </row>
    <row r="70" spans="1:18">
      <c r="A70">
        <v>3.3691358564290259</v>
      </c>
      <c r="B70">
        <v>0</v>
      </c>
      <c r="C70">
        <v>0</v>
      </c>
      <c r="D70">
        <v>0</v>
      </c>
      <c r="E70">
        <f t="shared" si="5"/>
        <v>0</v>
      </c>
      <c r="F70">
        <f t="shared" si="4"/>
        <v>0</v>
      </c>
      <c r="P70">
        <v>0</v>
      </c>
      <c r="Q70">
        <f t="shared" si="6"/>
        <v>0</v>
      </c>
      <c r="R70">
        <f t="shared" si="7"/>
        <v>0</v>
      </c>
    </row>
    <row r="71" spans="1:18">
      <c r="A71">
        <v>3.3600054069536087</v>
      </c>
      <c r="B71">
        <v>0</v>
      </c>
      <c r="C71">
        <v>0</v>
      </c>
      <c r="D71">
        <v>0</v>
      </c>
      <c r="E71">
        <f t="shared" si="5"/>
        <v>0</v>
      </c>
      <c r="F71">
        <f t="shared" si="4"/>
        <v>0</v>
      </c>
      <c r="P71">
        <v>0</v>
      </c>
      <c r="Q71">
        <f t="shared" si="6"/>
        <v>0</v>
      </c>
      <c r="R71">
        <f t="shared" si="7"/>
        <v>0</v>
      </c>
    </row>
    <row r="72" spans="1:18">
      <c r="A72">
        <v>3.3509243112591394</v>
      </c>
      <c r="B72">
        <v>0</v>
      </c>
      <c r="C72">
        <v>0</v>
      </c>
      <c r="D72">
        <v>0</v>
      </c>
      <c r="E72">
        <f t="shared" si="5"/>
        <v>0</v>
      </c>
      <c r="F72">
        <f t="shared" si="4"/>
        <v>0</v>
      </c>
      <c r="P72">
        <v>0</v>
      </c>
      <c r="Q72">
        <f t="shared" si="6"/>
        <v>0</v>
      </c>
      <c r="R72">
        <f t="shared" si="7"/>
        <v>0</v>
      </c>
    </row>
    <row r="73" spans="1:18">
      <c r="A73">
        <v>3.3418921702584403</v>
      </c>
      <c r="B73">
        <v>0</v>
      </c>
      <c r="C73">
        <v>0</v>
      </c>
      <c r="D73">
        <v>0</v>
      </c>
      <c r="E73">
        <f t="shared" si="5"/>
        <v>0</v>
      </c>
      <c r="F73">
        <f t="shared" si="4"/>
        <v>0</v>
      </c>
      <c r="P73">
        <v>0</v>
      </c>
      <c r="Q73">
        <f t="shared" si="6"/>
        <v>0</v>
      </c>
      <c r="R73">
        <f t="shared" si="7"/>
        <v>0</v>
      </c>
    </row>
    <row r="74" spans="1:18">
      <c r="A74">
        <v>3.3329085891555952</v>
      </c>
      <c r="B74">
        <v>0</v>
      </c>
      <c r="C74">
        <v>0</v>
      </c>
      <c r="D74">
        <v>0</v>
      </c>
      <c r="E74">
        <f t="shared" si="5"/>
        <v>0</v>
      </c>
      <c r="F74">
        <f t="shared" si="4"/>
        <v>0</v>
      </c>
      <c r="P74">
        <v>0</v>
      </c>
      <c r="Q74">
        <f t="shared" si="6"/>
        <v>0</v>
      </c>
      <c r="R74">
        <f t="shared" si="7"/>
        <v>0</v>
      </c>
    </row>
    <row r="75" spans="1:18">
      <c r="A75">
        <v>3.3239731773884227</v>
      </c>
      <c r="B75">
        <v>0</v>
      </c>
      <c r="C75">
        <v>0</v>
      </c>
      <c r="D75">
        <v>0</v>
      </c>
      <c r="E75">
        <f t="shared" si="5"/>
        <v>0</v>
      </c>
      <c r="F75">
        <f t="shared" si="4"/>
        <v>0</v>
      </c>
      <c r="P75">
        <v>0</v>
      </c>
      <c r="Q75">
        <f t="shared" si="6"/>
        <v>0</v>
      </c>
      <c r="R75">
        <f t="shared" si="7"/>
        <v>0</v>
      </c>
    </row>
    <row r="76" spans="1:18">
      <c r="A76">
        <v>3.3150855485718758</v>
      </c>
      <c r="B76">
        <v>0</v>
      </c>
      <c r="C76">
        <v>0</v>
      </c>
      <c r="D76">
        <v>0</v>
      </c>
      <c r="E76">
        <f t="shared" si="5"/>
        <v>0</v>
      </c>
      <c r="F76">
        <f t="shared" si="4"/>
        <v>0</v>
      </c>
      <c r="P76">
        <v>0</v>
      </c>
      <c r="Q76">
        <f t="shared" si="6"/>
        <v>0</v>
      </c>
      <c r="R76">
        <f t="shared" si="7"/>
        <v>0</v>
      </c>
    </row>
    <row r="77" spans="1:18">
      <c r="A77">
        <v>3.3062453204423514</v>
      </c>
      <c r="B77">
        <v>0</v>
      </c>
      <c r="C77">
        <v>0</v>
      </c>
      <c r="D77">
        <v>0</v>
      </c>
      <c r="E77">
        <f t="shared" si="5"/>
        <v>0</v>
      </c>
      <c r="F77">
        <f t="shared" si="4"/>
        <v>0</v>
      </c>
      <c r="P77">
        <v>0</v>
      </c>
      <c r="Q77">
        <f t="shared" si="6"/>
        <v>0</v>
      </c>
      <c r="R77">
        <f t="shared" si="7"/>
        <v>0</v>
      </c>
    </row>
    <row r="78" spans="1:18">
      <c r="A78">
        <v>3.2974521148028764</v>
      </c>
      <c r="B78">
        <v>0</v>
      </c>
      <c r="C78">
        <v>0</v>
      </c>
      <c r="D78">
        <v>0</v>
      </c>
      <c r="E78">
        <f t="shared" si="5"/>
        <v>0</v>
      </c>
      <c r="F78">
        <f t="shared" si="4"/>
        <v>0</v>
      </c>
      <c r="P78">
        <v>0</v>
      </c>
      <c r="Q78">
        <f t="shared" si="6"/>
        <v>0</v>
      </c>
      <c r="R78">
        <f t="shared" si="7"/>
        <v>0</v>
      </c>
    </row>
    <row r="79" spans="1:18">
      <c r="A79">
        <v>3.2887055574691817</v>
      </c>
      <c r="B79">
        <v>0</v>
      </c>
      <c r="C79">
        <v>0</v>
      </c>
      <c r="D79">
        <v>0</v>
      </c>
      <c r="E79">
        <f t="shared" si="5"/>
        <v>0</v>
      </c>
      <c r="F79">
        <f t="shared" si="4"/>
        <v>0</v>
      </c>
      <c r="P79">
        <v>0</v>
      </c>
      <c r="Q79">
        <f t="shared" si="6"/>
        <v>0</v>
      </c>
      <c r="R79">
        <f t="shared" si="7"/>
        <v>0</v>
      </c>
    </row>
    <row r="80" spans="1:18">
      <c r="A80">
        <v>3.2800052782166178</v>
      </c>
      <c r="B80">
        <v>0</v>
      </c>
      <c r="C80">
        <v>0</v>
      </c>
      <c r="D80">
        <v>0</v>
      </c>
      <c r="E80">
        <f t="shared" si="5"/>
        <v>0</v>
      </c>
      <c r="F80">
        <f t="shared" si="4"/>
        <v>0</v>
      </c>
      <c r="P80">
        <v>0</v>
      </c>
      <c r="Q80">
        <f t="shared" si="6"/>
        <v>0</v>
      </c>
      <c r="R80">
        <f t="shared" si="7"/>
        <v>0</v>
      </c>
    </row>
    <row r="81" spans="1:18">
      <c r="A81">
        <v>3.2713509107279193</v>
      </c>
      <c r="B81">
        <v>0</v>
      </c>
      <c r="C81">
        <v>0</v>
      </c>
      <c r="D81">
        <v>0</v>
      </c>
      <c r="E81">
        <f t="shared" si="5"/>
        <v>0</v>
      </c>
      <c r="F81">
        <f t="shared" si="4"/>
        <v>0</v>
      </c>
      <c r="P81">
        <v>0</v>
      </c>
      <c r="Q81">
        <f t="shared" si="6"/>
        <v>0</v>
      </c>
      <c r="R81">
        <f t="shared" si="7"/>
        <v>0</v>
      </c>
    </row>
    <row r="82" spans="1:18">
      <c r="A82">
        <v>3.262742092541794</v>
      </c>
      <c r="B82">
        <v>0</v>
      </c>
      <c r="C82">
        <v>0</v>
      </c>
      <c r="D82">
        <v>0</v>
      </c>
      <c r="E82">
        <f t="shared" si="5"/>
        <v>0</v>
      </c>
      <c r="F82">
        <f t="shared" si="4"/>
        <v>0</v>
      </c>
      <c r="P82">
        <v>0</v>
      </c>
      <c r="Q82">
        <f t="shared" si="6"/>
        <v>0</v>
      </c>
      <c r="R82">
        <f t="shared" si="7"/>
        <v>0</v>
      </c>
    </row>
    <row r="83" spans="1:18">
      <c r="A83">
        <v>3.254178465002314</v>
      </c>
      <c r="B83">
        <v>0</v>
      </c>
      <c r="C83">
        <v>0</v>
      </c>
      <c r="D83">
        <v>0</v>
      </c>
      <c r="E83">
        <f t="shared" si="5"/>
        <v>0</v>
      </c>
      <c r="F83">
        <f t="shared" si="4"/>
        <v>0</v>
      </c>
      <c r="P83">
        <v>0</v>
      </c>
      <c r="Q83">
        <f t="shared" si="6"/>
        <v>0</v>
      </c>
      <c r="R83">
        <f t="shared" si="7"/>
        <v>0</v>
      </c>
    </row>
    <row r="84" spans="1:18">
      <c r="A84">
        <v>3.2456596732091136</v>
      </c>
      <c r="B84">
        <v>0</v>
      </c>
      <c r="C84">
        <v>0</v>
      </c>
      <c r="D84">
        <v>0</v>
      </c>
      <c r="E84">
        <f t="shared" si="5"/>
        <v>0</v>
      </c>
      <c r="F84">
        <f t="shared" si="4"/>
        <v>0</v>
      </c>
      <c r="P84">
        <v>0</v>
      </c>
      <c r="Q84">
        <f t="shared" si="6"/>
        <v>0</v>
      </c>
      <c r="R84">
        <f t="shared" si="7"/>
        <v>0</v>
      </c>
    </row>
    <row r="85" spans="1:18">
      <c r="A85">
        <v>3.2371853659683589</v>
      </c>
      <c r="B85">
        <v>0</v>
      </c>
      <c r="C85">
        <v>0</v>
      </c>
      <c r="D85">
        <v>0</v>
      </c>
      <c r="E85">
        <f t="shared" si="5"/>
        <v>0</v>
      </c>
      <c r="F85">
        <f t="shared" si="4"/>
        <v>0</v>
      </c>
      <c r="P85">
        <v>0</v>
      </c>
      <c r="Q85">
        <f t="shared" si="6"/>
        <v>0</v>
      </c>
      <c r="R85">
        <f t="shared" si="7"/>
        <v>0</v>
      </c>
    </row>
    <row r="86" spans="1:18">
      <c r="A86">
        <v>3.2287551957444833</v>
      </c>
      <c r="B86">
        <v>0</v>
      </c>
      <c r="C86">
        <v>0</v>
      </c>
      <c r="D86">
        <v>0</v>
      </c>
      <c r="E86">
        <f t="shared" si="5"/>
        <v>0</v>
      </c>
      <c r="F86">
        <f t="shared" si="4"/>
        <v>0</v>
      </c>
      <c r="P86">
        <v>0</v>
      </c>
      <c r="Q86">
        <f t="shared" si="6"/>
        <v>0</v>
      </c>
      <c r="R86">
        <f t="shared" si="7"/>
        <v>0</v>
      </c>
    </row>
    <row r="87" spans="1:18">
      <c r="A87">
        <v>3.2203688186126795</v>
      </c>
      <c r="B87">
        <v>0</v>
      </c>
      <c r="C87">
        <v>0</v>
      </c>
      <c r="D87">
        <v>0</v>
      </c>
      <c r="E87">
        <f t="shared" si="5"/>
        <v>0</v>
      </c>
      <c r="F87">
        <f t="shared" si="4"/>
        <v>0</v>
      </c>
      <c r="P87">
        <v>0</v>
      </c>
      <c r="Q87">
        <f t="shared" si="6"/>
        <v>0</v>
      </c>
      <c r="R87">
        <f t="shared" si="7"/>
        <v>0</v>
      </c>
    </row>
    <row r="88" spans="1:18">
      <c r="A88">
        <v>3.2120258942121285</v>
      </c>
      <c r="B88">
        <v>0</v>
      </c>
      <c r="C88">
        <v>0</v>
      </c>
      <c r="D88">
        <v>0</v>
      </c>
      <c r="E88">
        <f t="shared" si="5"/>
        <v>0</v>
      </c>
      <c r="F88">
        <f t="shared" si="4"/>
        <v>0</v>
      </c>
      <c r="P88">
        <v>0</v>
      </c>
      <c r="Q88">
        <f t="shared" si="6"/>
        <v>0</v>
      </c>
      <c r="R88">
        <f t="shared" si="7"/>
        <v>0</v>
      </c>
    </row>
    <row r="89" spans="1:18">
      <c r="A89">
        <v>3.2037260856999525</v>
      </c>
      <c r="B89">
        <v>0</v>
      </c>
      <c r="C89">
        <v>0</v>
      </c>
      <c r="D89">
        <v>0</v>
      </c>
      <c r="E89">
        <f t="shared" si="5"/>
        <v>0</v>
      </c>
      <c r="F89">
        <f t="shared" si="4"/>
        <v>0</v>
      </c>
      <c r="P89">
        <v>0</v>
      </c>
      <c r="Q89">
        <f t="shared" si="6"/>
        <v>0</v>
      </c>
      <c r="R89">
        <f t="shared" si="7"/>
        <v>0</v>
      </c>
    </row>
    <row r="90" spans="1:18">
      <c r="A90">
        <v>3.1954690597058799</v>
      </c>
      <c r="B90">
        <v>0</v>
      </c>
      <c r="C90">
        <v>0</v>
      </c>
      <c r="D90">
        <v>0</v>
      </c>
      <c r="E90">
        <f t="shared" si="5"/>
        <v>0</v>
      </c>
      <c r="F90">
        <f t="shared" si="4"/>
        <v>0</v>
      </c>
      <c r="P90">
        <v>0</v>
      </c>
      <c r="Q90">
        <f t="shared" si="6"/>
        <v>0</v>
      </c>
      <c r="R90">
        <f t="shared" si="7"/>
        <v>0</v>
      </c>
    </row>
    <row r="91" spans="1:18">
      <c r="A91">
        <v>3.1872544862876135</v>
      </c>
      <c r="B91">
        <v>0</v>
      </c>
      <c r="C91">
        <v>0</v>
      </c>
      <c r="D91">
        <v>0</v>
      </c>
      <c r="E91">
        <f t="shared" si="5"/>
        <v>0</v>
      </c>
      <c r="F91">
        <f t="shared" si="4"/>
        <v>0</v>
      </c>
      <c r="P91">
        <v>0</v>
      </c>
      <c r="Q91">
        <f t="shared" si="6"/>
        <v>0</v>
      </c>
      <c r="R91">
        <f t="shared" si="7"/>
        <v>0</v>
      </c>
    </row>
    <row r="92" spans="1:18">
      <c r="A92">
        <v>3.1790820388868757</v>
      </c>
      <c r="B92">
        <v>0</v>
      </c>
      <c r="C92">
        <v>0</v>
      </c>
      <c r="D92">
        <v>0</v>
      </c>
      <c r="E92">
        <f t="shared" si="5"/>
        <v>0</v>
      </c>
      <c r="F92">
        <f t="shared" si="4"/>
        <v>0</v>
      </c>
      <c r="P92">
        <v>0</v>
      </c>
      <c r="Q92">
        <f t="shared" si="6"/>
        <v>0</v>
      </c>
      <c r="R92">
        <f t="shared" si="7"/>
        <v>0</v>
      </c>
    </row>
    <row r="93" spans="1:18">
      <c r="A93">
        <v>3.170951394286142</v>
      </c>
      <c r="B93">
        <v>0</v>
      </c>
      <c r="C93">
        <v>0</v>
      </c>
      <c r="D93">
        <v>0</v>
      </c>
      <c r="E93">
        <f t="shared" si="5"/>
        <v>0</v>
      </c>
      <c r="F93">
        <f t="shared" si="4"/>
        <v>0</v>
      </c>
      <c r="P93">
        <v>0</v>
      </c>
      <c r="Q93">
        <f t="shared" si="6"/>
        <v>0</v>
      </c>
      <c r="R93">
        <f t="shared" si="7"/>
        <v>0</v>
      </c>
    </row>
    <row r="94" spans="1:18">
      <c r="A94">
        <v>3.1628622325660247</v>
      </c>
      <c r="B94">
        <v>0</v>
      </c>
      <c r="C94">
        <v>0</v>
      </c>
      <c r="D94">
        <v>0</v>
      </c>
      <c r="E94">
        <f t="shared" si="5"/>
        <v>0</v>
      </c>
      <c r="F94">
        <f t="shared" si="4"/>
        <v>0</v>
      </c>
      <c r="P94">
        <v>0</v>
      </c>
      <c r="Q94">
        <f t="shared" si="6"/>
        <v>0</v>
      </c>
      <c r="R94">
        <f t="shared" si="7"/>
        <v>0</v>
      </c>
    </row>
    <row r="95" spans="1:18">
      <c r="A95">
        <v>3.1548142370633117</v>
      </c>
      <c r="B95">
        <v>0</v>
      </c>
      <c r="C95">
        <v>0</v>
      </c>
      <c r="D95">
        <v>0</v>
      </c>
      <c r="E95">
        <f t="shared" si="5"/>
        <v>0</v>
      </c>
      <c r="F95">
        <f t="shared" si="4"/>
        <v>0</v>
      </c>
      <c r="P95">
        <v>0</v>
      </c>
      <c r="Q95">
        <f t="shared" si="6"/>
        <v>0</v>
      </c>
      <c r="R95">
        <f t="shared" si="7"/>
        <v>0</v>
      </c>
    </row>
    <row r="96" spans="1:18">
      <c r="A96">
        <v>3.1468070943296489</v>
      </c>
      <c r="B96">
        <v>0</v>
      </c>
      <c r="C96">
        <v>0</v>
      </c>
      <c r="D96">
        <v>0</v>
      </c>
      <c r="E96">
        <f t="shared" si="5"/>
        <v>0</v>
      </c>
      <c r="F96">
        <f t="shared" si="4"/>
        <v>0</v>
      </c>
      <c r="P96">
        <v>0</v>
      </c>
      <c r="Q96">
        <f t="shared" si="6"/>
        <v>0</v>
      </c>
      <c r="R96">
        <f t="shared" si="7"/>
        <v>0</v>
      </c>
    </row>
    <row r="97" spans="1:18">
      <c r="A97">
        <v>3.1388404940908394</v>
      </c>
      <c r="B97">
        <v>0</v>
      </c>
      <c r="C97">
        <v>0</v>
      </c>
      <c r="D97">
        <v>0</v>
      </c>
      <c r="E97">
        <f t="shared" si="5"/>
        <v>0</v>
      </c>
      <c r="F97">
        <f t="shared" si="4"/>
        <v>0</v>
      </c>
      <c r="P97">
        <v>0</v>
      </c>
      <c r="Q97">
        <f t="shared" si="6"/>
        <v>0</v>
      </c>
      <c r="R97">
        <f t="shared" si="7"/>
        <v>0</v>
      </c>
    </row>
    <row r="98" spans="1:18">
      <c r="A98">
        <v>3.1309141292067717</v>
      </c>
      <c r="B98">
        <v>0</v>
      </c>
      <c r="C98">
        <v>0</v>
      </c>
      <c r="D98">
        <v>0</v>
      </c>
      <c r="E98">
        <f t="shared" si="5"/>
        <v>0</v>
      </c>
      <c r="F98">
        <f t="shared" si="4"/>
        <v>0</v>
      </c>
      <c r="P98">
        <v>0</v>
      </c>
      <c r="Q98">
        <f t="shared" si="6"/>
        <v>0</v>
      </c>
      <c r="R98">
        <f t="shared" si="7"/>
        <v>0</v>
      </c>
    </row>
    <row r="99" spans="1:18">
      <c r="A99">
        <v>3.1230276956319436</v>
      </c>
      <c r="B99">
        <v>0</v>
      </c>
      <c r="C99">
        <v>0</v>
      </c>
      <c r="D99">
        <v>0</v>
      </c>
      <c r="E99">
        <f t="shared" si="5"/>
        <v>0</v>
      </c>
      <c r="F99">
        <f t="shared" si="4"/>
        <v>0</v>
      </c>
      <c r="P99">
        <v>0</v>
      </c>
      <c r="Q99">
        <f t="shared" si="6"/>
        <v>0</v>
      </c>
      <c r="R99">
        <f t="shared" si="7"/>
        <v>0</v>
      </c>
    </row>
    <row r="100" spans="1:18">
      <c r="A100">
        <v>3.1151808923765865</v>
      </c>
      <c r="B100">
        <v>0</v>
      </c>
      <c r="C100">
        <v>0</v>
      </c>
      <c r="D100">
        <v>0</v>
      </c>
      <c r="E100">
        <f t="shared" si="5"/>
        <v>0</v>
      </c>
      <c r="F100">
        <f t="shared" si="4"/>
        <v>0</v>
      </c>
      <c r="P100">
        <v>0</v>
      </c>
      <c r="Q100">
        <f t="shared" si="6"/>
        <v>0</v>
      </c>
      <c r="R100">
        <f t="shared" si="7"/>
        <v>0</v>
      </c>
    </row>
    <row r="101" spans="1:18">
      <c r="A101">
        <v>3.1073734214683753</v>
      </c>
      <c r="B101">
        <v>0</v>
      </c>
      <c r="C101">
        <v>0</v>
      </c>
      <c r="D101">
        <v>0</v>
      </c>
      <c r="E101">
        <f t="shared" si="5"/>
        <v>0</v>
      </c>
      <c r="F101">
        <f t="shared" si="4"/>
        <v>0</v>
      </c>
      <c r="P101">
        <v>0</v>
      </c>
      <c r="Q101">
        <f t="shared" si="6"/>
        <v>0</v>
      </c>
      <c r="R101">
        <f t="shared" si="7"/>
        <v>0</v>
      </c>
    </row>
    <row r="102" spans="1:18">
      <c r="A102">
        <v>3.0996049879147036</v>
      </c>
      <c r="B102">
        <v>0</v>
      </c>
      <c r="C102">
        <v>0</v>
      </c>
      <c r="D102">
        <v>0</v>
      </c>
      <c r="E102">
        <f t="shared" si="5"/>
        <v>0</v>
      </c>
      <c r="F102">
        <f t="shared" si="4"/>
        <v>0</v>
      </c>
      <c r="P102">
        <v>0</v>
      </c>
      <c r="Q102">
        <f t="shared" si="6"/>
        <v>0</v>
      </c>
      <c r="R102">
        <f t="shared" si="7"/>
        <v>0</v>
      </c>
    </row>
    <row r="103" spans="1:18">
      <c r="A103">
        <v>3.0918752996655399</v>
      </c>
      <c r="B103">
        <v>0</v>
      </c>
      <c r="C103">
        <v>0</v>
      </c>
      <c r="D103">
        <v>0</v>
      </c>
      <c r="E103">
        <f t="shared" si="5"/>
        <v>0</v>
      </c>
      <c r="F103">
        <f t="shared" si="4"/>
        <v>0</v>
      </c>
      <c r="P103">
        <v>0</v>
      </c>
      <c r="Q103">
        <f t="shared" si="6"/>
        <v>0</v>
      </c>
      <c r="R103">
        <f t="shared" si="7"/>
        <v>0</v>
      </c>
    </row>
    <row r="104" spans="1:18">
      <c r="A104">
        <v>3.0841840675768197</v>
      </c>
      <c r="B104">
        <v>0</v>
      </c>
      <c r="C104">
        <v>0</v>
      </c>
      <c r="D104">
        <v>0</v>
      </c>
      <c r="E104">
        <f t="shared" si="5"/>
        <v>0</v>
      </c>
      <c r="F104">
        <f t="shared" si="4"/>
        <v>0</v>
      </c>
      <c r="P104">
        <v>0</v>
      </c>
      <c r="Q104">
        <f t="shared" si="6"/>
        <v>0</v>
      </c>
      <c r="R104">
        <f t="shared" si="7"/>
        <v>0</v>
      </c>
    </row>
    <row r="105" spans="1:18">
      <c r="A105">
        <v>3.0765310053743962</v>
      </c>
      <c r="B105">
        <v>0</v>
      </c>
      <c r="C105">
        <v>0</v>
      </c>
      <c r="D105">
        <v>0</v>
      </c>
      <c r="E105">
        <f t="shared" si="5"/>
        <v>0</v>
      </c>
      <c r="F105">
        <f t="shared" si="4"/>
        <v>0</v>
      </c>
      <c r="P105">
        <v>0</v>
      </c>
      <c r="Q105">
        <f t="shared" si="6"/>
        <v>0</v>
      </c>
      <c r="R105">
        <f t="shared" si="7"/>
        <v>0</v>
      </c>
    </row>
    <row r="106" spans="1:18">
      <c r="A106">
        <v>3.0689158296185188</v>
      </c>
      <c r="B106">
        <v>0</v>
      </c>
      <c r="C106">
        <v>0</v>
      </c>
      <c r="D106">
        <v>0</v>
      </c>
      <c r="E106">
        <f t="shared" si="5"/>
        <v>0</v>
      </c>
      <c r="F106">
        <f t="shared" si="4"/>
        <v>0</v>
      </c>
      <c r="P106">
        <v>0</v>
      </c>
      <c r="Q106">
        <f t="shared" si="6"/>
        <v>0</v>
      </c>
      <c r="R106">
        <f t="shared" si="7"/>
        <v>0</v>
      </c>
    </row>
    <row r="107" spans="1:18">
      <c r="A107">
        <v>3.0613382596688434</v>
      </c>
      <c r="B107">
        <v>0</v>
      </c>
      <c r="C107">
        <v>0</v>
      </c>
      <c r="D107">
        <v>0</v>
      </c>
      <c r="E107">
        <f t="shared" si="5"/>
        <v>0</v>
      </c>
      <c r="F107">
        <f t="shared" si="4"/>
        <v>0</v>
      </c>
      <c r="P107">
        <v>0</v>
      </c>
      <c r="Q107">
        <f t="shared" si="6"/>
        <v>0</v>
      </c>
      <c r="R107">
        <f t="shared" si="7"/>
        <v>0</v>
      </c>
    </row>
    <row r="108" spans="1:18">
      <c r="A108">
        <v>3.0537980176499548</v>
      </c>
      <c r="B108">
        <v>0</v>
      </c>
      <c r="C108">
        <v>0</v>
      </c>
      <c r="D108">
        <v>0</v>
      </c>
      <c r="E108">
        <f t="shared" si="5"/>
        <v>0</v>
      </c>
      <c r="F108">
        <f t="shared" si="4"/>
        <v>0</v>
      </c>
      <c r="P108">
        <v>0</v>
      </c>
      <c r="Q108">
        <f t="shared" si="6"/>
        <v>0</v>
      </c>
      <c r="R108">
        <f t="shared" si="7"/>
        <v>0</v>
      </c>
    </row>
    <row r="109" spans="1:18">
      <c r="A109">
        <v>3.0462948284173992</v>
      </c>
      <c r="B109">
        <v>0</v>
      </c>
      <c r="C109">
        <v>0</v>
      </c>
      <c r="D109">
        <v>0</v>
      </c>
      <c r="E109">
        <f t="shared" si="5"/>
        <v>0</v>
      </c>
      <c r="F109">
        <f t="shared" si="4"/>
        <v>0</v>
      </c>
      <c r="P109">
        <v>0</v>
      </c>
      <c r="Q109">
        <f t="shared" si="6"/>
        <v>0</v>
      </c>
      <c r="R109">
        <f t="shared" si="7"/>
        <v>0</v>
      </c>
    </row>
    <row r="110" spans="1:18">
      <c r="A110">
        <v>3.0388284195242199</v>
      </c>
      <c r="B110">
        <v>0</v>
      </c>
      <c r="C110">
        <v>0</v>
      </c>
      <c r="D110">
        <v>0</v>
      </c>
      <c r="E110">
        <f t="shared" si="5"/>
        <v>0</v>
      </c>
      <c r="F110">
        <f t="shared" si="4"/>
        <v>0</v>
      </c>
      <c r="P110">
        <v>0</v>
      </c>
      <c r="Q110">
        <f t="shared" si="6"/>
        <v>0</v>
      </c>
      <c r="R110">
        <f t="shared" si="7"/>
        <v>0</v>
      </c>
    </row>
    <row r="111" spans="1:18">
      <c r="A111">
        <v>3.0313985211879744</v>
      </c>
      <c r="B111">
        <v>0</v>
      </c>
      <c r="C111">
        <v>0</v>
      </c>
      <c r="D111">
        <v>0</v>
      </c>
      <c r="E111">
        <f t="shared" si="5"/>
        <v>0</v>
      </c>
      <c r="F111">
        <f t="shared" si="4"/>
        <v>0</v>
      </c>
      <c r="P111">
        <v>0</v>
      </c>
      <c r="Q111">
        <f t="shared" si="6"/>
        <v>0</v>
      </c>
      <c r="R111">
        <f t="shared" si="7"/>
        <v>0</v>
      </c>
    </row>
    <row r="112" spans="1:18">
      <c r="A112">
        <v>3.0240048662582475</v>
      </c>
      <c r="B112">
        <v>0</v>
      </c>
      <c r="C112">
        <v>0</v>
      </c>
      <c r="D112">
        <v>0</v>
      </c>
      <c r="E112">
        <f t="shared" si="5"/>
        <v>0</v>
      </c>
      <c r="F112">
        <f t="shared" si="4"/>
        <v>0</v>
      </c>
      <c r="P112">
        <v>0</v>
      </c>
      <c r="Q112">
        <f t="shared" si="6"/>
        <v>0</v>
      </c>
      <c r="R112">
        <f t="shared" si="7"/>
        <v>0</v>
      </c>
    </row>
    <row r="113" spans="1:18">
      <c r="A113">
        <v>3.0166471901846266</v>
      </c>
      <c r="B113">
        <v>0</v>
      </c>
      <c r="C113">
        <v>0</v>
      </c>
      <c r="D113">
        <v>0</v>
      </c>
      <c r="E113">
        <f t="shared" si="5"/>
        <v>0</v>
      </c>
      <c r="F113">
        <f t="shared" si="4"/>
        <v>0</v>
      </c>
      <c r="P113">
        <v>0</v>
      </c>
      <c r="Q113">
        <f t="shared" si="6"/>
        <v>0</v>
      </c>
      <c r="R113">
        <f t="shared" si="7"/>
        <v>0</v>
      </c>
    </row>
    <row r="114" spans="1:18">
      <c r="A114">
        <v>3.0093252309851488</v>
      </c>
      <c r="B114">
        <v>0</v>
      </c>
      <c r="C114">
        <v>0</v>
      </c>
      <c r="D114">
        <v>0</v>
      </c>
      <c r="E114">
        <f t="shared" si="5"/>
        <v>0</v>
      </c>
      <c r="F114">
        <f t="shared" si="4"/>
        <v>0</v>
      </c>
      <c r="P114">
        <v>0</v>
      </c>
      <c r="Q114">
        <f t="shared" si="6"/>
        <v>0</v>
      </c>
      <c r="R114">
        <f t="shared" si="7"/>
        <v>0</v>
      </c>
    </row>
    <row r="115" spans="1:18">
      <c r="A115">
        <v>3.0020387292152098</v>
      </c>
      <c r="B115">
        <v>0</v>
      </c>
      <c r="C115">
        <v>0</v>
      </c>
      <c r="D115">
        <v>0</v>
      </c>
      <c r="E115">
        <f t="shared" si="5"/>
        <v>0</v>
      </c>
      <c r="F115">
        <f t="shared" si="4"/>
        <v>0</v>
      </c>
      <c r="P115">
        <v>0</v>
      </c>
      <c r="Q115">
        <f t="shared" si="6"/>
        <v>0</v>
      </c>
      <c r="R115">
        <f t="shared" si="7"/>
        <v>0</v>
      </c>
    </row>
    <row r="116" spans="1:18">
      <c r="A116">
        <v>2.9947874279369122</v>
      </c>
      <c r="B116">
        <v>0</v>
      </c>
      <c r="C116">
        <v>0</v>
      </c>
      <c r="D116">
        <v>0</v>
      </c>
      <c r="E116">
        <f t="shared" si="5"/>
        <v>0</v>
      </c>
      <c r="F116">
        <f t="shared" si="4"/>
        <v>0</v>
      </c>
      <c r="P116">
        <v>0</v>
      </c>
      <c r="Q116">
        <f t="shared" si="6"/>
        <v>0</v>
      </c>
      <c r="R116">
        <f t="shared" si="7"/>
        <v>0</v>
      </c>
    </row>
    <row r="117" spans="1:18">
      <c r="A117">
        <v>2.9875710726888709</v>
      </c>
      <c r="B117">
        <v>0</v>
      </c>
      <c r="C117">
        <v>0</v>
      </c>
      <c r="D117">
        <v>0</v>
      </c>
      <c r="E117">
        <f t="shared" si="5"/>
        <v>0</v>
      </c>
      <c r="F117">
        <f t="shared" si="4"/>
        <v>0</v>
      </c>
      <c r="P117">
        <v>0</v>
      </c>
      <c r="Q117">
        <f t="shared" si="6"/>
        <v>0</v>
      </c>
      <c r="R117">
        <f t="shared" si="7"/>
        <v>0</v>
      </c>
    </row>
    <row r="118" spans="1:18">
      <c r="A118">
        <v>2.9803894114564464</v>
      </c>
      <c r="B118">
        <v>0</v>
      </c>
      <c r="C118">
        <v>0</v>
      </c>
      <c r="D118">
        <v>0</v>
      </c>
      <c r="E118">
        <f t="shared" si="5"/>
        <v>0</v>
      </c>
      <c r="F118">
        <f t="shared" si="4"/>
        <v>0</v>
      </c>
      <c r="P118">
        <v>0</v>
      </c>
      <c r="Q118">
        <f t="shared" si="6"/>
        <v>0</v>
      </c>
      <c r="R118">
        <f t="shared" si="7"/>
        <v>0</v>
      </c>
    </row>
    <row r="119" spans="1:18">
      <c r="A119">
        <v>2.9732421946424017</v>
      </c>
      <c r="B119">
        <v>0</v>
      </c>
      <c r="C119">
        <v>0</v>
      </c>
      <c r="D119">
        <v>0</v>
      </c>
      <c r="E119">
        <f t="shared" si="5"/>
        <v>0</v>
      </c>
      <c r="F119">
        <f t="shared" si="4"/>
        <v>0</v>
      </c>
      <c r="P119">
        <v>0</v>
      </c>
      <c r="Q119">
        <f t="shared" si="6"/>
        <v>0</v>
      </c>
      <c r="R119">
        <f t="shared" si="7"/>
        <v>0</v>
      </c>
    </row>
    <row r="120" spans="1:18">
      <c r="A120">
        <v>2.9661291750379943</v>
      </c>
      <c r="B120">
        <v>0</v>
      </c>
      <c r="C120">
        <v>0</v>
      </c>
      <c r="D120">
        <v>0</v>
      </c>
      <c r="E120">
        <f t="shared" si="5"/>
        <v>0</v>
      </c>
      <c r="F120">
        <f t="shared" si="4"/>
        <v>0</v>
      </c>
      <c r="P120">
        <v>0</v>
      </c>
      <c r="Q120">
        <f t="shared" si="6"/>
        <v>0</v>
      </c>
      <c r="R120">
        <f t="shared" si="7"/>
        <v>0</v>
      </c>
    </row>
    <row r="121" spans="1:18">
      <c r="A121">
        <v>2.9590501077944666</v>
      </c>
      <c r="B121">
        <v>0</v>
      </c>
      <c r="C121">
        <v>0</v>
      </c>
      <c r="D121">
        <v>0</v>
      </c>
      <c r="E121">
        <f t="shared" si="5"/>
        <v>0</v>
      </c>
      <c r="F121">
        <f t="shared" si="4"/>
        <v>0</v>
      </c>
      <c r="P121">
        <v>0</v>
      </c>
      <c r="Q121">
        <f t="shared" si="6"/>
        <v>0</v>
      </c>
      <c r="R121">
        <f t="shared" si="7"/>
        <v>0</v>
      </c>
    </row>
    <row r="122" spans="1:18">
      <c r="A122">
        <v>2.952004750394956</v>
      </c>
      <c r="B122">
        <v>0</v>
      </c>
      <c r="C122">
        <v>0</v>
      </c>
      <c r="D122">
        <v>0</v>
      </c>
      <c r="E122">
        <f t="shared" si="5"/>
        <v>0</v>
      </c>
      <c r="F122">
        <f t="shared" si="4"/>
        <v>0</v>
      </c>
      <c r="P122">
        <v>0</v>
      </c>
      <c r="Q122">
        <f t="shared" si="6"/>
        <v>0</v>
      </c>
      <c r="R122">
        <f t="shared" si="7"/>
        <v>0</v>
      </c>
    </row>
    <row r="123" spans="1:18">
      <c r="A123">
        <v>2.9449928626267972</v>
      </c>
      <c r="B123">
        <v>0</v>
      </c>
      <c r="C123">
        <v>0</v>
      </c>
      <c r="D123">
        <v>0</v>
      </c>
      <c r="E123">
        <f t="shared" si="5"/>
        <v>0</v>
      </c>
      <c r="F123">
        <f t="shared" si="4"/>
        <v>0</v>
      </c>
      <c r="P123">
        <v>0</v>
      </c>
      <c r="Q123">
        <f t="shared" si="6"/>
        <v>0</v>
      </c>
      <c r="R123">
        <f t="shared" si="7"/>
        <v>0</v>
      </c>
    </row>
    <row r="124" spans="1:18">
      <c r="A124">
        <v>2.9380142065542221</v>
      </c>
      <c r="B124">
        <v>0</v>
      </c>
      <c r="C124">
        <v>0</v>
      </c>
      <c r="D124">
        <v>0</v>
      </c>
      <c r="E124">
        <f t="shared" si="5"/>
        <v>0</v>
      </c>
      <c r="F124">
        <f t="shared" si="4"/>
        <v>0</v>
      </c>
      <c r="P124">
        <v>0</v>
      </c>
      <c r="Q124">
        <f t="shared" si="6"/>
        <v>0</v>
      </c>
      <c r="R124">
        <f t="shared" si="7"/>
        <v>0</v>
      </c>
    </row>
    <row r="125" spans="1:18">
      <c r="A125">
        <v>2.9310685464914457</v>
      </c>
      <c r="B125">
        <v>0</v>
      </c>
      <c r="C125">
        <v>0</v>
      </c>
      <c r="D125">
        <v>0</v>
      </c>
      <c r="E125">
        <f t="shared" si="5"/>
        <v>0</v>
      </c>
      <c r="F125">
        <f t="shared" si="4"/>
        <v>0</v>
      </c>
      <c r="P125">
        <v>0</v>
      </c>
      <c r="Q125">
        <f t="shared" si="6"/>
        <v>0</v>
      </c>
      <c r="R125">
        <f t="shared" si="7"/>
        <v>0</v>
      </c>
    </row>
    <row r="126" spans="1:18">
      <c r="A126">
        <v>2.9241556489761358</v>
      </c>
      <c r="B126">
        <v>0</v>
      </c>
      <c r="C126">
        <v>0</v>
      </c>
      <c r="D126">
        <v>0</v>
      </c>
      <c r="E126">
        <f t="shared" si="5"/>
        <v>0</v>
      </c>
      <c r="F126">
        <f t="shared" si="4"/>
        <v>0</v>
      </c>
      <c r="P126">
        <v>0</v>
      </c>
      <c r="Q126">
        <f t="shared" si="6"/>
        <v>0</v>
      </c>
      <c r="R126">
        <f t="shared" si="7"/>
        <v>0</v>
      </c>
    </row>
    <row r="127" spans="1:18">
      <c r="A127">
        <v>2.9172752827432511</v>
      </c>
      <c r="B127">
        <v>0</v>
      </c>
      <c r="C127">
        <v>0</v>
      </c>
      <c r="D127">
        <v>0</v>
      </c>
      <c r="E127">
        <f t="shared" si="5"/>
        <v>0</v>
      </c>
      <c r="F127">
        <f t="shared" si="4"/>
        <v>0</v>
      </c>
      <c r="P127">
        <v>0</v>
      </c>
      <c r="Q127">
        <f t="shared" si="6"/>
        <v>0</v>
      </c>
      <c r="R127">
        <f t="shared" si="7"/>
        <v>0</v>
      </c>
    </row>
    <row r="128" spans="1:18">
      <c r="A128">
        <v>2.9104272186992524</v>
      </c>
      <c r="B128">
        <v>0</v>
      </c>
      <c r="C128">
        <v>0</v>
      </c>
      <c r="D128">
        <v>0</v>
      </c>
      <c r="E128">
        <f t="shared" si="5"/>
        <v>0</v>
      </c>
      <c r="F128">
        <f t="shared" si="4"/>
        <v>0</v>
      </c>
      <c r="P128">
        <v>0</v>
      </c>
      <c r="Q128">
        <f t="shared" si="6"/>
        <v>0</v>
      </c>
      <c r="R128">
        <f t="shared" si="7"/>
        <v>0</v>
      </c>
    </row>
    <row r="129" spans="1:18">
      <c r="A129">
        <v>2.9036112298966783</v>
      </c>
      <c r="B129">
        <v>0</v>
      </c>
      <c r="C129">
        <v>0</v>
      </c>
      <c r="D129">
        <v>0</v>
      </c>
      <c r="E129">
        <f t="shared" si="5"/>
        <v>0</v>
      </c>
      <c r="F129">
        <f t="shared" si="4"/>
        <v>0</v>
      </c>
      <c r="P129">
        <v>0</v>
      </c>
      <c r="Q129">
        <f t="shared" si="6"/>
        <v>0</v>
      </c>
      <c r="R129">
        <f t="shared" si="7"/>
        <v>0</v>
      </c>
    </row>
    <row r="130" spans="1:18">
      <c r="A130">
        <v>2.8968270915090693</v>
      </c>
      <c r="B130">
        <v>0</v>
      </c>
      <c r="C130">
        <v>0</v>
      </c>
      <c r="D130">
        <v>0</v>
      </c>
      <c r="E130">
        <f t="shared" si="5"/>
        <v>0</v>
      </c>
      <c r="F130">
        <f t="shared" ref="F130:F193" si="8">E130*(A141-A142)</f>
        <v>0</v>
      </c>
      <c r="P130">
        <v>0</v>
      </c>
      <c r="Q130">
        <f t="shared" si="6"/>
        <v>0</v>
      </c>
      <c r="R130">
        <f t="shared" si="7"/>
        <v>0</v>
      </c>
    </row>
    <row r="131" spans="1:18">
      <c r="A131">
        <v>2.8900745808062505</v>
      </c>
      <c r="B131">
        <v>0</v>
      </c>
      <c r="C131">
        <v>0</v>
      </c>
      <c r="D131">
        <v>0</v>
      </c>
      <c r="E131">
        <f t="shared" ref="E131:E194" si="9">D131*B131</f>
        <v>0</v>
      </c>
      <c r="F131">
        <f t="shared" si="8"/>
        <v>0</v>
      </c>
      <c r="P131">
        <v>0</v>
      </c>
      <c r="Q131">
        <f t="shared" ref="Q131:Q194" si="10">P131*B131</f>
        <v>0</v>
      </c>
      <c r="R131">
        <f t="shared" ref="R131:R194" si="11">Q131*(A131-A132)</f>
        <v>0</v>
      </c>
    </row>
    <row r="132" spans="1:18">
      <c r="A132">
        <v>2.8833534771299574</v>
      </c>
      <c r="B132">
        <v>0</v>
      </c>
      <c r="C132">
        <v>0</v>
      </c>
      <c r="D132">
        <v>0</v>
      </c>
      <c r="E132">
        <f t="shared" si="9"/>
        <v>0</v>
      </c>
      <c r="F132">
        <f t="shared" si="8"/>
        <v>0</v>
      </c>
      <c r="P132">
        <v>0</v>
      </c>
      <c r="Q132">
        <f t="shared" si="10"/>
        <v>0</v>
      </c>
      <c r="R132">
        <f t="shared" si="11"/>
        <v>0</v>
      </c>
    </row>
    <row r="133" spans="1:18">
      <c r="A133">
        <v>2.8766635618697944</v>
      </c>
      <c r="B133">
        <v>0</v>
      </c>
      <c r="C133">
        <v>0</v>
      </c>
      <c r="D133">
        <v>0</v>
      </c>
      <c r="E133">
        <f t="shared" si="9"/>
        <v>0</v>
      </c>
      <c r="F133">
        <f t="shared" si="8"/>
        <v>0</v>
      </c>
      <c r="P133">
        <v>0</v>
      </c>
      <c r="Q133">
        <f t="shared" si="10"/>
        <v>0</v>
      </c>
      <c r="R133">
        <f t="shared" si="11"/>
        <v>0</v>
      </c>
    </row>
    <row r="134" spans="1:18">
      <c r="A134">
        <v>2.8700046184395411</v>
      </c>
      <c r="B134">
        <v>0</v>
      </c>
      <c r="C134">
        <v>0</v>
      </c>
      <c r="D134">
        <v>0</v>
      </c>
      <c r="E134">
        <f t="shared" si="9"/>
        <v>0</v>
      </c>
      <c r="F134">
        <f t="shared" si="8"/>
        <v>0</v>
      </c>
      <c r="P134">
        <v>0</v>
      </c>
      <c r="Q134">
        <f t="shared" si="10"/>
        <v>0</v>
      </c>
      <c r="R134">
        <f t="shared" si="11"/>
        <v>0</v>
      </c>
    </row>
    <row r="135" spans="1:18">
      <c r="A135">
        <v>2.8633764322537685</v>
      </c>
      <c r="B135">
        <v>0</v>
      </c>
      <c r="C135">
        <v>0</v>
      </c>
      <c r="D135">
        <v>0</v>
      </c>
      <c r="E135">
        <f t="shared" si="9"/>
        <v>0</v>
      </c>
      <c r="F135">
        <f t="shared" si="8"/>
        <v>0</v>
      </c>
      <c r="P135">
        <v>0</v>
      </c>
      <c r="Q135">
        <f t="shared" si="10"/>
        <v>0</v>
      </c>
      <c r="R135">
        <f t="shared" si="11"/>
        <v>0</v>
      </c>
    </row>
    <row r="136" spans="1:18">
      <c r="A136">
        <v>2.8567787907047961</v>
      </c>
      <c r="B136">
        <v>0</v>
      </c>
      <c r="C136">
        <v>0</v>
      </c>
      <c r="D136">
        <v>0</v>
      </c>
      <c r="E136">
        <f t="shared" si="9"/>
        <v>0</v>
      </c>
      <c r="F136">
        <f t="shared" si="8"/>
        <v>0</v>
      </c>
      <c r="P136">
        <v>0</v>
      </c>
      <c r="Q136">
        <f t="shared" si="10"/>
        <v>0</v>
      </c>
      <c r="R136">
        <f t="shared" si="11"/>
        <v>0</v>
      </c>
    </row>
    <row r="137" spans="1:18">
      <c r="A137">
        <v>2.8502114831399576</v>
      </c>
      <c r="B137">
        <v>0</v>
      </c>
      <c r="C137">
        <v>0</v>
      </c>
      <c r="D137">
        <v>0</v>
      </c>
      <c r="E137">
        <f t="shared" si="9"/>
        <v>0</v>
      </c>
      <c r="F137">
        <f t="shared" si="8"/>
        <v>0</v>
      </c>
      <c r="P137">
        <v>0</v>
      </c>
      <c r="Q137">
        <f t="shared" si="10"/>
        <v>0</v>
      </c>
      <c r="R137">
        <f t="shared" si="11"/>
        <v>0</v>
      </c>
    </row>
    <row r="138" spans="1:18">
      <c r="A138">
        <v>2.843674300839178</v>
      </c>
      <c r="B138">
        <v>0</v>
      </c>
      <c r="C138">
        <v>0</v>
      </c>
      <c r="D138">
        <v>0</v>
      </c>
      <c r="E138">
        <f t="shared" si="9"/>
        <v>0</v>
      </c>
      <c r="F138">
        <f t="shared" si="8"/>
        <v>0</v>
      </c>
      <c r="P138">
        <v>0</v>
      </c>
      <c r="Q138">
        <f t="shared" si="10"/>
        <v>0</v>
      </c>
      <c r="R138">
        <f t="shared" si="11"/>
        <v>0</v>
      </c>
    </row>
    <row r="139" spans="1:18">
      <c r="A139">
        <v>2.8371670369928639</v>
      </c>
      <c r="B139">
        <v>0</v>
      </c>
      <c r="C139">
        <v>0</v>
      </c>
      <c r="D139">
        <v>0</v>
      </c>
      <c r="E139">
        <f t="shared" si="9"/>
        <v>0</v>
      </c>
      <c r="F139">
        <f t="shared" si="8"/>
        <v>0</v>
      </c>
      <c r="P139">
        <v>0</v>
      </c>
      <c r="Q139">
        <f t="shared" si="10"/>
        <v>0</v>
      </c>
      <c r="R139">
        <f t="shared" si="11"/>
        <v>0</v>
      </c>
    </row>
    <row r="140" spans="1:18">
      <c r="A140">
        <v>2.8306894866800949</v>
      </c>
      <c r="B140">
        <v>0</v>
      </c>
      <c r="C140">
        <v>0</v>
      </c>
      <c r="D140">
        <v>0</v>
      </c>
      <c r="E140">
        <f t="shared" si="9"/>
        <v>0</v>
      </c>
      <c r="F140">
        <f t="shared" si="8"/>
        <v>0</v>
      </c>
      <c r="P140">
        <v>0</v>
      </c>
      <c r="Q140">
        <f t="shared" si="10"/>
        <v>0</v>
      </c>
      <c r="R140">
        <f t="shared" si="11"/>
        <v>0</v>
      </c>
    </row>
    <row r="141" spans="1:18">
      <c r="A141">
        <v>2.8242414468471102</v>
      </c>
      <c r="B141">
        <v>0</v>
      </c>
      <c r="C141">
        <v>0</v>
      </c>
      <c r="D141">
        <v>0</v>
      </c>
      <c r="E141">
        <f t="shared" si="9"/>
        <v>0</v>
      </c>
      <c r="F141">
        <f t="shared" si="8"/>
        <v>0</v>
      </c>
      <c r="P141">
        <v>0</v>
      </c>
      <c r="Q141">
        <f t="shared" si="10"/>
        <v>0</v>
      </c>
      <c r="R141">
        <f t="shared" si="11"/>
        <v>0</v>
      </c>
    </row>
    <row r="142" spans="1:18">
      <c r="A142">
        <v>2.8178227162860949</v>
      </c>
      <c r="B142">
        <v>0</v>
      </c>
      <c r="C142">
        <v>0</v>
      </c>
      <c r="D142">
        <v>0</v>
      </c>
      <c r="E142">
        <f t="shared" si="9"/>
        <v>0</v>
      </c>
      <c r="F142">
        <f t="shared" si="8"/>
        <v>0</v>
      </c>
      <c r="P142">
        <v>0</v>
      </c>
      <c r="Q142">
        <f t="shared" si="10"/>
        <v>0</v>
      </c>
      <c r="R142">
        <f t="shared" si="11"/>
        <v>0</v>
      </c>
    </row>
    <row r="143" spans="1:18">
      <c r="A143">
        <v>2.8114330956142437</v>
      </c>
      <c r="B143">
        <v>0</v>
      </c>
      <c r="C143">
        <v>0</v>
      </c>
      <c r="D143">
        <v>0</v>
      </c>
      <c r="E143">
        <f t="shared" si="9"/>
        <v>0</v>
      </c>
      <c r="F143">
        <f t="shared" si="8"/>
        <v>0</v>
      </c>
      <c r="P143">
        <v>0</v>
      </c>
      <c r="Q143">
        <f t="shared" si="10"/>
        <v>0</v>
      </c>
      <c r="R143">
        <f t="shared" si="11"/>
        <v>0</v>
      </c>
    </row>
    <row r="144" spans="1:18">
      <c r="A144">
        <v>2.8050723872531256</v>
      </c>
      <c r="B144">
        <v>0</v>
      </c>
      <c r="C144">
        <v>0</v>
      </c>
      <c r="D144">
        <v>0</v>
      </c>
      <c r="E144">
        <f t="shared" si="9"/>
        <v>0</v>
      </c>
      <c r="F144">
        <f t="shared" si="8"/>
        <v>0</v>
      </c>
      <c r="P144">
        <v>0</v>
      </c>
      <c r="Q144">
        <f t="shared" si="10"/>
        <v>0</v>
      </c>
      <c r="R144">
        <f t="shared" si="11"/>
        <v>0</v>
      </c>
    </row>
    <row r="145" spans="1:18">
      <c r="A145">
        <v>2.7987403954083105</v>
      </c>
      <c r="B145">
        <v>0</v>
      </c>
      <c r="C145">
        <v>0</v>
      </c>
      <c r="D145">
        <v>0</v>
      </c>
      <c r="E145">
        <f t="shared" si="9"/>
        <v>0</v>
      </c>
      <c r="F145">
        <f t="shared" si="8"/>
        <v>0</v>
      </c>
      <c r="P145">
        <v>0</v>
      </c>
      <c r="Q145">
        <f t="shared" si="10"/>
        <v>0</v>
      </c>
      <c r="R145">
        <f t="shared" si="11"/>
        <v>0</v>
      </c>
    </row>
    <row r="146" spans="1:18">
      <c r="A146">
        <v>2.7924369260492834</v>
      </c>
      <c r="B146">
        <v>0</v>
      </c>
      <c r="C146">
        <v>0</v>
      </c>
      <c r="D146">
        <v>0</v>
      </c>
      <c r="E146">
        <f t="shared" si="9"/>
        <v>0</v>
      </c>
      <c r="F146">
        <f t="shared" si="8"/>
        <v>0</v>
      </c>
      <c r="P146">
        <v>0</v>
      </c>
      <c r="Q146">
        <f t="shared" si="10"/>
        <v>0</v>
      </c>
      <c r="R146">
        <f t="shared" si="11"/>
        <v>0</v>
      </c>
    </row>
    <row r="147" spans="1:18">
      <c r="A147">
        <v>2.7861617868896214</v>
      </c>
      <c r="B147">
        <v>0</v>
      </c>
      <c r="C147">
        <v>0</v>
      </c>
      <c r="D147">
        <v>0</v>
      </c>
      <c r="E147">
        <f t="shared" si="9"/>
        <v>0</v>
      </c>
      <c r="F147">
        <f t="shared" si="8"/>
        <v>0</v>
      </c>
      <c r="P147">
        <v>0</v>
      </c>
      <c r="Q147">
        <f t="shared" si="10"/>
        <v>0</v>
      </c>
      <c r="R147">
        <f t="shared" si="11"/>
        <v>0</v>
      </c>
    </row>
    <row r="148" spans="1:18">
      <c r="A148">
        <v>2.7799147873674475</v>
      </c>
      <c r="B148">
        <v>0</v>
      </c>
      <c r="C148">
        <v>0</v>
      </c>
      <c r="D148">
        <v>0</v>
      </c>
      <c r="E148">
        <f t="shared" si="9"/>
        <v>0</v>
      </c>
      <c r="F148">
        <f t="shared" si="8"/>
        <v>0</v>
      </c>
      <c r="P148">
        <v>0</v>
      </c>
      <c r="Q148">
        <f t="shared" si="10"/>
        <v>0</v>
      </c>
      <c r="R148">
        <f t="shared" si="11"/>
        <v>0</v>
      </c>
    </row>
    <row r="149" spans="1:18">
      <c r="A149">
        <v>2.7736957386261336</v>
      </c>
      <c r="B149">
        <v>0</v>
      </c>
      <c r="C149">
        <v>0</v>
      </c>
      <c r="D149">
        <v>0</v>
      </c>
      <c r="E149">
        <f t="shared" si="9"/>
        <v>0</v>
      </c>
      <c r="F149">
        <f t="shared" si="8"/>
        <v>0</v>
      </c>
      <c r="P149">
        <v>0</v>
      </c>
      <c r="Q149">
        <f t="shared" si="10"/>
        <v>0</v>
      </c>
      <c r="R149">
        <f t="shared" si="11"/>
        <v>0</v>
      </c>
    </row>
    <row r="150" spans="1:18">
      <c r="A150">
        <v>2.7675044534952713</v>
      </c>
      <c r="B150">
        <v>0</v>
      </c>
      <c r="C150">
        <v>0</v>
      </c>
      <c r="D150">
        <v>0</v>
      </c>
      <c r="E150">
        <f t="shared" si="9"/>
        <v>0</v>
      </c>
      <c r="F150">
        <f t="shared" si="8"/>
        <v>0</v>
      </c>
      <c r="P150">
        <v>0</v>
      </c>
      <c r="Q150">
        <f t="shared" si="10"/>
        <v>0</v>
      </c>
      <c r="R150">
        <f t="shared" si="11"/>
        <v>0</v>
      </c>
    </row>
    <row r="151" spans="1:18">
      <c r="A151">
        <v>2.7613407464718969</v>
      </c>
      <c r="B151">
        <v>0</v>
      </c>
      <c r="C151">
        <v>0</v>
      </c>
      <c r="D151">
        <v>0</v>
      </c>
      <c r="E151">
        <f t="shared" si="9"/>
        <v>0</v>
      </c>
      <c r="F151">
        <f t="shared" si="8"/>
        <v>0</v>
      </c>
      <c r="P151">
        <v>0</v>
      </c>
      <c r="Q151">
        <f t="shared" si="10"/>
        <v>0</v>
      </c>
      <c r="R151">
        <f t="shared" si="11"/>
        <v>0</v>
      </c>
    </row>
    <row r="152" spans="1:18">
      <c r="A152">
        <v>2.7552044337019588</v>
      </c>
      <c r="B152">
        <v>0</v>
      </c>
      <c r="C152">
        <v>0</v>
      </c>
      <c r="D152">
        <v>0</v>
      </c>
      <c r="E152">
        <f t="shared" si="9"/>
        <v>0</v>
      </c>
      <c r="F152">
        <f t="shared" si="8"/>
        <v>0</v>
      </c>
      <c r="P152">
        <v>0</v>
      </c>
      <c r="Q152">
        <f t="shared" si="10"/>
        <v>0</v>
      </c>
      <c r="R152">
        <f t="shared" si="11"/>
        <v>0</v>
      </c>
    </row>
    <row r="153" spans="1:18">
      <c r="A153">
        <v>2.7490953329620438</v>
      </c>
      <c r="B153">
        <v>0</v>
      </c>
      <c r="C153">
        <v>0</v>
      </c>
      <c r="D153">
        <v>0</v>
      </c>
      <c r="E153">
        <f t="shared" si="9"/>
        <v>0</v>
      </c>
      <c r="F153">
        <f t="shared" si="8"/>
        <v>0</v>
      </c>
      <c r="P153">
        <v>0</v>
      </c>
      <c r="Q153">
        <f t="shared" si="10"/>
        <v>0</v>
      </c>
      <c r="R153">
        <f t="shared" si="11"/>
        <v>0</v>
      </c>
    </row>
    <row r="154" spans="1:18">
      <c r="A154">
        <v>2.7430132636413309</v>
      </c>
      <c r="B154">
        <v>0</v>
      </c>
      <c r="C154">
        <v>0</v>
      </c>
      <c r="D154">
        <v>0</v>
      </c>
      <c r="E154">
        <f t="shared" si="9"/>
        <v>0</v>
      </c>
      <c r="F154">
        <f t="shared" si="8"/>
        <v>0</v>
      </c>
      <c r="P154">
        <v>0</v>
      </c>
      <c r="Q154">
        <f t="shared" si="10"/>
        <v>0</v>
      </c>
      <c r="R154">
        <f t="shared" si="11"/>
        <v>0</v>
      </c>
    </row>
    <row r="155" spans="1:18">
      <c r="A155">
        <v>2.7369580467237999</v>
      </c>
      <c r="B155">
        <v>0</v>
      </c>
      <c r="C155">
        <v>0</v>
      </c>
      <c r="D155">
        <v>0</v>
      </c>
      <c r="E155">
        <f t="shared" si="9"/>
        <v>0</v>
      </c>
      <c r="F155">
        <f t="shared" si="8"/>
        <v>0</v>
      </c>
      <c r="P155">
        <v>0</v>
      </c>
      <c r="Q155">
        <f t="shared" si="10"/>
        <v>0</v>
      </c>
      <c r="R155">
        <f t="shared" si="11"/>
        <v>0</v>
      </c>
    </row>
    <row r="156" spans="1:18">
      <c r="A156">
        <v>2.7309295047706645</v>
      </c>
      <c r="B156">
        <v>0</v>
      </c>
      <c r="C156">
        <v>0</v>
      </c>
      <c r="D156">
        <v>0</v>
      </c>
      <c r="E156">
        <f t="shared" si="9"/>
        <v>0</v>
      </c>
      <c r="F156">
        <f t="shared" si="8"/>
        <v>0</v>
      </c>
      <c r="P156">
        <v>0</v>
      </c>
      <c r="Q156">
        <f t="shared" si="10"/>
        <v>0</v>
      </c>
      <c r="R156">
        <f t="shared" si="11"/>
        <v>0</v>
      </c>
    </row>
    <row r="157" spans="1:18">
      <c r="A157">
        <v>2.7249274619030364</v>
      </c>
      <c r="B157">
        <v>0</v>
      </c>
      <c r="C157">
        <v>0</v>
      </c>
      <c r="D157">
        <v>0</v>
      </c>
      <c r="E157">
        <f t="shared" si="9"/>
        <v>0</v>
      </c>
      <c r="F157">
        <f t="shared" si="8"/>
        <v>0</v>
      </c>
      <c r="P157">
        <v>0</v>
      </c>
      <c r="Q157">
        <f t="shared" si="10"/>
        <v>0</v>
      </c>
      <c r="R157">
        <f t="shared" si="11"/>
        <v>0</v>
      </c>
    </row>
    <row r="158" spans="1:18">
      <c r="A158">
        <v>2.7189517437848281</v>
      </c>
      <c r="B158">
        <v>0</v>
      </c>
      <c r="C158">
        <v>0</v>
      </c>
      <c r="D158">
        <v>0</v>
      </c>
      <c r="E158">
        <f t="shared" si="9"/>
        <v>0</v>
      </c>
      <c r="F158">
        <f t="shared" si="8"/>
        <v>0</v>
      </c>
      <c r="P158">
        <v>0</v>
      </c>
      <c r="Q158">
        <f t="shared" si="10"/>
        <v>0</v>
      </c>
      <c r="R158">
        <f t="shared" si="11"/>
        <v>0</v>
      </c>
    </row>
    <row r="159" spans="1:18">
      <c r="A159">
        <v>2.7130021776058681</v>
      </c>
      <c r="B159">
        <v>0</v>
      </c>
      <c r="C159">
        <v>0</v>
      </c>
      <c r="D159">
        <v>0</v>
      </c>
      <c r="E159">
        <f t="shared" si="9"/>
        <v>0</v>
      </c>
      <c r="F159">
        <f t="shared" si="8"/>
        <v>0</v>
      </c>
      <c r="P159">
        <v>0</v>
      </c>
      <c r="Q159">
        <f t="shared" si="10"/>
        <v>0</v>
      </c>
      <c r="R159">
        <f t="shared" si="11"/>
        <v>0</v>
      </c>
    </row>
    <row r="160" spans="1:18">
      <c r="A160">
        <v>2.707078592065244</v>
      </c>
      <c r="B160">
        <v>0</v>
      </c>
      <c r="C160">
        <v>0</v>
      </c>
      <c r="D160">
        <v>0</v>
      </c>
      <c r="E160">
        <f t="shared" si="9"/>
        <v>0</v>
      </c>
      <c r="F160">
        <f t="shared" si="8"/>
        <v>0</v>
      </c>
      <c r="P160">
        <v>0</v>
      </c>
      <c r="Q160">
        <f t="shared" si="10"/>
        <v>0</v>
      </c>
      <c r="R160">
        <f t="shared" si="11"/>
        <v>0</v>
      </c>
    </row>
    <row r="161" spans="1:18">
      <c r="A161">
        <v>2.7011808173548619</v>
      </c>
      <c r="B161">
        <v>0</v>
      </c>
      <c r="C161">
        <v>0</v>
      </c>
      <c r="D161">
        <v>0</v>
      </c>
      <c r="E161">
        <f t="shared" si="9"/>
        <v>0</v>
      </c>
      <c r="F161">
        <f t="shared" si="8"/>
        <v>0</v>
      </c>
      <c r="P161">
        <v>0</v>
      </c>
      <c r="Q161">
        <f t="shared" si="10"/>
        <v>0</v>
      </c>
      <c r="R161">
        <f t="shared" si="11"/>
        <v>0</v>
      </c>
    </row>
    <row r="162" spans="1:18">
      <c r="A162">
        <v>2.6953086851432206</v>
      </c>
      <c r="B162">
        <v>0</v>
      </c>
      <c r="C162">
        <v>0</v>
      </c>
      <c r="D162">
        <v>0</v>
      </c>
      <c r="E162">
        <f t="shared" si="9"/>
        <v>0</v>
      </c>
      <c r="F162">
        <f t="shared" si="8"/>
        <v>0</v>
      </c>
      <c r="P162">
        <v>0</v>
      </c>
      <c r="Q162">
        <f t="shared" si="10"/>
        <v>0</v>
      </c>
      <c r="R162">
        <f t="shared" si="11"/>
        <v>0</v>
      </c>
    </row>
    <row r="163" spans="1:18">
      <c r="A163">
        <v>2.689462028559396</v>
      </c>
      <c r="B163">
        <v>0</v>
      </c>
      <c r="C163">
        <v>0</v>
      </c>
      <c r="D163">
        <v>0</v>
      </c>
      <c r="E163">
        <f t="shared" si="9"/>
        <v>0</v>
      </c>
      <c r="F163">
        <f t="shared" si="8"/>
        <v>0</v>
      </c>
      <c r="P163">
        <v>0</v>
      </c>
      <c r="Q163">
        <f t="shared" si="10"/>
        <v>0</v>
      </c>
      <c r="R163">
        <f t="shared" si="11"/>
        <v>0</v>
      </c>
    </row>
    <row r="164" spans="1:18">
      <c r="A164">
        <v>2.683640682177233</v>
      </c>
      <c r="B164">
        <v>0</v>
      </c>
      <c r="C164">
        <v>0</v>
      </c>
      <c r="D164">
        <v>0</v>
      </c>
      <c r="E164">
        <f t="shared" si="9"/>
        <v>0</v>
      </c>
      <c r="F164">
        <f t="shared" si="8"/>
        <v>0</v>
      </c>
      <c r="P164">
        <v>0</v>
      </c>
      <c r="Q164">
        <f t="shared" si="10"/>
        <v>0</v>
      </c>
      <c r="R164">
        <f t="shared" si="11"/>
        <v>0</v>
      </c>
    </row>
    <row r="165" spans="1:18">
      <c r="A165">
        <v>2.6778444819997445</v>
      </c>
      <c r="B165">
        <v>0</v>
      </c>
      <c r="C165">
        <v>0</v>
      </c>
      <c r="D165">
        <v>0</v>
      </c>
      <c r="E165">
        <f t="shared" si="9"/>
        <v>0</v>
      </c>
      <c r="F165">
        <f t="shared" si="8"/>
        <v>0</v>
      </c>
      <c r="P165">
        <v>0</v>
      </c>
      <c r="Q165">
        <f t="shared" si="10"/>
        <v>0</v>
      </c>
      <c r="R165">
        <f t="shared" si="11"/>
        <v>0</v>
      </c>
    </row>
    <row r="166" spans="1:18">
      <c r="A166">
        <v>2.6720732654437098</v>
      </c>
      <c r="B166">
        <v>0</v>
      </c>
      <c r="C166">
        <v>0</v>
      </c>
      <c r="D166">
        <v>0</v>
      </c>
      <c r="E166">
        <f t="shared" si="9"/>
        <v>0</v>
      </c>
      <c r="F166">
        <f t="shared" si="8"/>
        <v>0</v>
      </c>
      <c r="P166">
        <v>0</v>
      </c>
      <c r="Q166">
        <f t="shared" si="10"/>
        <v>0</v>
      </c>
      <c r="R166">
        <f t="shared" si="11"/>
        <v>0</v>
      </c>
    </row>
    <row r="167" spans="1:18">
      <c r="A167">
        <v>2.6663268713244763</v>
      </c>
      <c r="B167">
        <v>0</v>
      </c>
      <c r="C167">
        <v>0</v>
      </c>
      <c r="D167">
        <v>0</v>
      </c>
      <c r="E167">
        <f t="shared" si="9"/>
        <v>0</v>
      </c>
      <c r="F167">
        <f t="shared" si="8"/>
        <v>0</v>
      </c>
      <c r="P167">
        <v>0</v>
      </c>
      <c r="Q167">
        <f t="shared" si="10"/>
        <v>0</v>
      </c>
      <c r="R167">
        <f t="shared" si="11"/>
        <v>0</v>
      </c>
    </row>
    <row r="168" spans="1:18">
      <c r="A168">
        <v>2.660605139840948</v>
      </c>
      <c r="B168">
        <v>0</v>
      </c>
      <c r="C168">
        <v>0</v>
      </c>
      <c r="D168">
        <v>0</v>
      </c>
      <c r="E168">
        <f t="shared" si="9"/>
        <v>0</v>
      </c>
      <c r="F168">
        <f t="shared" si="8"/>
        <v>0</v>
      </c>
      <c r="P168">
        <v>0</v>
      </c>
      <c r="Q168">
        <f t="shared" si="10"/>
        <v>0</v>
      </c>
      <c r="R168">
        <f t="shared" si="11"/>
        <v>0</v>
      </c>
    </row>
    <row r="169" spans="1:18">
      <c r="A169">
        <v>2.6549079125607742</v>
      </c>
      <c r="B169">
        <v>0</v>
      </c>
      <c r="C169">
        <v>0</v>
      </c>
      <c r="D169">
        <v>0</v>
      </c>
      <c r="E169">
        <f t="shared" si="9"/>
        <v>0</v>
      </c>
      <c r="F169">
        <f t="shared" si="8"/>
        <v>0</v>
      </c>
      <c r="P169">
        <v>1.8058065613314715E-4</v>
      </c>
      <c r="Q169">
        <f t="shared" si="10"/>
        <v>0</v>
      </c>
      <c r="R169">
        <f t="shared" si="11"/>
        <v>0</v>
      </c>
    </row>
    <row r="170" spans="1:18">
      <c r="A170">
        <v>2.6492350324057301</v>
      </c>
      <c r="B170">
        <v>0</v>
      </c>
      <c r="C170">
        <v>0</v>
      </c>
      <c r="D170">
        <v>0</v>
      </c>
      <c r="E170">
        <f t="shared" si="9"/>
        <v>0</v>
      </c>
      <c r="F170">
        <f t="shared" si="8"/>
        <v>0</v>
      </c>
      <c r="P170">
        <v>1.8058065613314715E-4</v>
      </c>
      <c r="Q170">
        <f t="shared" si="10"/>
        <v>0</v>
      </c>
      <c r="R170">
        <f t="shared" si="11"/>
        <v>0</v>
      </c>
    </row>
    <row r="171" spans="1:18">
      <c r="A171">
        <v>2.6435863436372742</v>
      </c>
      <c r="B171">
        <v>0</v>
      </c>
      <c r="C171">
        <v>0</v>
      </c>
      <c r="D171">
        <v>0</v>
      </c>
      <c r="E171">
        <f t="shared" si="9"/>
        <v>0</v>
      </c>
      <c r="F171">
        <f t="shared" si="8"/>
        <v>0</v>
      </c>
      <c r="P171">
        <v>1.8058065613314715E-4</v>
      </c>
      <c r="Q171">
        <f t="shared" si="10"/>
        <v>0</v>
      </c>
      <c r="R171">
        <f t="shared" si="11"/>
        <v>0</v>
      </c>
    </row>
    <row r="172" spans="1:18">
      <c r="A172">
        <v>2.637961691842301</v>
      </c>
      <c r="B172">
        <v>0</v>
      </c>
      <c r="C172">
        <v>0</v>
      </c>
      <c r="D172">
        <v>0</v>
      </c>
      <c r="E172">
        <f t="shared" si="9"/>
        <v>0</v>
      </c>
      <c r="F172">
        <f t="shared" si="8"/>
        <v>0</v>
      </c>
      <c r="P172">
        <v>1.8058065613314715E-4</v>
      </c>
      <c r="Q172">
        <f t="shared" si="10"/>
        <v>0</v>
      </c>
      <c r="R172">
        <f t="shared" si="11"/>
        <v>0</v>
      </c>
    </row>
    <row r="173" spans="1:18">
      <c r="A173">
        <v>2.6323609239190691</v>
      </c>
      <c r="B173">
        <v>0</v>
      </c>
      <c r="C173">
        <v>0</v>
      </c>
      <c r="D173">
        <v>0</v>
      </c>
      <c r="E173">
        <f t="shared" si="9"/>
        <v>0</v>
      </c>
      <c r="F173">
        <f t="shared" si="8"/>
        <v>0</v>
      </c>
      <c r="P173">
        <v>1.8058065613314715E-4</v>
      </c>
      <c r="Q173">
        <f t="shared" si="10"/>
        <v>0</v>
      </c>
      <c r="R173">
        <f t="shared" si="11"/>
        <v>0</v>
      </c>
    </row>
    <row r="174" spans="1:18">
      <c r="A174">
        <v>2.6267838880633083</v>
      </c>
      <c r="B174">
        <v>0</v>
      </c>
      <c r="C174">
        <v>0</v>
      </c>
      <c r="D174">
        <v>1.8058065613314715E-4</v>
      </c>
      <c r="E174">
        <f t="shared" si="9"/>
        <v>0</v>
      </c>
      <c r="F174">
        <f t="shared" si="8"/>
        <v>0</v>
      </c>
      <c r="P174">
        <v>1.8058065613314715E-4</v>
      </c>
      <c r="Q174">
        <f t="shared" si="10"/>
        <v>0</v>
      </c>
      <c r="R174">
        <f t="shared" si="11"/>
        <v>0</v>
      </c>
    </row>
    <row r="175" spans="1:18">
      <c r="A175">
        <v>2.6212304337545067</v>
      </c>
      <c r="B175">
        <v>0</v>
      </c>
      <c r="C175">
        <v>0</v>
      </c>
      <c r="D175">
        <v>1.8058065613314715E-4</v>
      </c>
      <c r="E175">
        <f t="shared" si="9"/>
        <v>0</v>
      </c>
      <c r="F175">
        <f t="shared" si="8"/>
        <v>0</v>
      </c>
      <c r="P175">
        <v>1.8058065613314715E-4</v>
      </c>
      <c r="Q175">
        <f t="shared" si="10"/>
        <v>0</v>
      </c>
      <c r="R175">
        <f t="shared" si="11"/>
        <v>0</v>
      </c>
    </row>
    <row r="176" spans="1:18">
      <c r="A176">
        <v>2.6157004117423663</v>
      </c>
      <c r="B176">
        <v>0</v>
      </c>
      <c r="C176">
        <v>0</v>
      </c>
      <c r="D176">
        <v>1.8058065613314715E-4</v>
      </c>
      <c r="E176">
        <f t="shared" si="9"/>
        <v>0</v>
      </c>
      <c r="F176">
        <f t="shared" si="8"/>
        <v>0</v>
      </c>
      <c r="P176">
        <v>1.8058065613314715E-4</v>
      </c>
      <c r="Q176">
        <f t="shared" si="10"/>
        <v>0</v>
      </c>
      <c r="R176">
        <f t="shared" si="11"/>
        <v>0</v>
      </c>
    </row>
    <row r="177" spans="1:18">
      <c r="A177">
        <v>2.6101936740334346</v>
      </c>
      <c r="B177">
        <v>0</v>
      </c>
      <c r="C177">
        <v>0</v>
      </c>
      <c r="D177">
        <v>1.8058065613314715E-4</v>
      </c>
      <c r="E177">
        <f t="shared" si="9"/>
        <v>0</v>
      </c>
      <c r="F177">
        <f t="shared" si="8"/>
        <v>0</v>
      </c>
      <c r="P177">
        <v>1.8058065613314715E-4</v>
      </c>
      <c r="Q177">
        <f t="shared" si="10"/>
        <v>0</v>
      </c>
      <c r="R177">
        <f t="shared" si="11"/>
        <v>0</v>
      </c>
    </row>
    <row r="178" spans="1:18">
      <c r="A178">
        <v>2.6047100738779023</v>
      </c>
      <c r="B178">
        <v>0</v>
      </c>
      <c r="C178">
        <v>0</v>
      </c>
      <c r="D178">
        <v>1.8058065613314715E-4</v>
      </c>
      <c r="E178">
        <f t="shared" si="9"/>
        <v>0</v>
      </c>
      <c r="F178">
        <f t="shared" si="8"/>
        <v>0</v>
      </c>
      <c r="P178">
        <v>1.8058065613314715E-4</v>
      </c>
      <c r="Q178">
        <f t="shared" si="10"/>
        <v>0</v>
      </c>
      <c r="R178">
        <f t="shared" si="11"/>
        <v>0</v>
      </c>
    </row>
    <row r="179" spans="1:18">
      <c r="A179">
        <v>2.5992494657565652</v>
      </c>
      <c r="B179">
        <v>0</v>
      </c>
      <c r="C179">
        <v>0</v>
      </c>
      <c r="D179">
        <v>1.8058065613314715E-4</v>
      </c>
      <c r="E179">
        <f t="shared" si="9"/>
        <v>0</v>
      </c>
      <c r="F179">
        <f t="shared" si="8"/>
        <v>0</v>
      </c>
      <c r="P179">
        <v>1.8058065613314715E-4</v>
      </c>
      <c r="Q179">
        <f t="shared" si="10"/>
        <v>0</v>
      </c>
      <c r="R179">
        <f t="shared" si="11"/>
        <v>0</v>
      </c>
    </row>
    <row r="180" spans="1:18">
      <c r="A180">
        <v>2.593811705367953</v>
      </c>
      <c r="B180">
        <v>0</v>
      </c>
      <c r="C180">
        <v>0</v>
      </c>
      <c r="D180">
        <v>1.8058065613314715E-4</v>
      </c>
      <c r="E180">
        <f t="shared" si="9"/>
        <v>0</v>
      </c>
      <c r="F180">
        <f t="shared" si="8"/>
        <v>0</v>
      </c>
      <c r="P180">
        <v>1.8058065613314715E-4</v>
      </c>
      <c r="Q180">
        <f t="shared" si="10"/>
        <v>0</v>
      </c>
      <c r="R180">
        <f t="shared" si="11"/>
        <v>0</v>
      </c>
    </row>
    <row r="181" spans="1:18">
      <c r="A181">
        <v>2.5883966496156194</v>
      </c>
      <c r="B181">
        <v>0</v>
      </c>
      <c r="C181">
        <v>0</v>
      </c>
      <c r="D181">
        <v>1.8058065613314715E-4</v>
      </c>
      <c r="E181">
        <f t="shared" si="9"/>
        <v>0</v>
      </c>
      <c r="F181">
        <f t="shared" si="8"/>
        <v>0</v>
      </c>
      <c r="P181">
        <v>1.8058065613314715E-4</v>
      </c>
      <c r="Q181">
        <f t="shared" si="10"/>
        <v>0</v>
      </c>
      <c r="R181">
        <f t="shared" si="11"/>
        <v>0</v>
      </c>
    </row>
    <row r="182" spans="1:18">
      <c r="A182">
        <v>2.5830041565955866</v>
      </c>
      <c r="B182">
        <v>0</v>
      </c>
      <c r="C182">
        <v>0</v>
      </c>
      <c r="D182">
        <v>1.8058065613314715E-4</v>
      </c>
      <c r="E182">
        <f t="shared" si="9"/>
        <v>0</v>
      </c>
      <c r="F182">
        <f t="shared" si="8"/>
        <v>0</v>
      </c>
      <c r="P182">
        <v>1.8058065613314715E-4</v>
      </c>
      <c r="Q182">
        <f t="shared" si="10"/>
        <v>0</v>
      </c>
      <c r="R182">
        <f t="shared" si="11"/>
        <v>0</v>
      </c>
    </row>
    <row r="183" spans="1:18">
      <c r="A183">
        <v>2.5776340855839535</v>
      </c>
      <c r="B183">
        <v>0</v>
      </c>
      <c r="C183">
        <v>0</v>
      </c>
      <c r="D183">
        <v>1.8058065613314715E-4</v>
      </c>
      <c r="E183">
        <f t="shared" si="9"/>
        <v>0</v>
      </c>
      <c r="F183">
        <f t="shared" si="8"/>
        <v>0</v>
      </c>
      <c r="P183">
        <v>1.8058065613314715E-4</v>
      </c>
      <c r="Q183">
        <f t="shared" si="10"/>
        <v>0</v>
      </c>
      <c r="R183">
        <f t="shared" si="11"/>
        <v>0</v>
      </c>
    </row>
    <row r="184" spans="1:18">
      <c r="A184">
        <v>2.5722862970246507</v>
      </c>
      <c r="B184">
        <v>0</v>
      </c>
      <c r="C184">
        <v>0</v>
      </c>
      <c r="D184">
        <v>1.8058065613314715E-4</v>
      </c>
      <c r="E184">
        <f t="shared" si="9"/>
        <v>0</v>
      </c>
      <c r="F184">
        <f t="shared" si="8"/>
        <v>0</v>
      </c>
      <c r="P184">
        <v>1.8058065613314715E-4</v>
      </c>
      <c r="Q184">
        <f t="shared" si="10"/>
        <v>0</v>
      </c>
      <c r="R184">
        <f t="shared" si="11"/>
        <v>0</v>
      </c>
    </row>
    <row r="185" spans="1:18">
      <c r="A185">
        <v>2.5669606525173525</v>
      </c>
      <c r="B185">
        <v>0</v>
      </c>
      <c r="C185">
        <v>1.8058065613314715E-4</v>
      </c>
      <c r="D185">
        <v>1.8058065613314715E-4</v>
      </c>
      <c r="E185">
        <f t="shared" si="9"/>
        <v>0</v>
      </c>
      <c r="F185">
        <f t="shared" si="8"/>
        <v>0</v>
      </c>
      <c r="P185">
        <v>1.8058065613314715E-4</v>
      </c>
      <c r="Q185">
        <f t="shared" si="10"/>
        <v>0</v>
      </c>
      <c r="R185">
        <f t="shared" si="11"/>
        <v>0</v>
      </c>
    </row>
    <row r="186" spans="1:18">
      <c r="A186">
        <v>2.5616570148055402</v>
      </c>
      <c r="B186">
        <v>0</v>
      </c>
      <c r="C186">
        <v>1.8058065613314715E-4</v>
      </c>
      <c r="D186">
        <v>1.8058065613314715E-4</v>
      </c>
      <c r="E186">
        <f t="shared" si="9"/>
        <v>0</v>
      </c>
      <c r="F186">
        <f t="shared" si="8"/>
        <v>0</v>
      </c>
      <c r="P186">
        <v>1.8058065613314715E-4</v>
      </c>
      <c r="Q186">
        <f t="shared" si="10"/>
        <v>0</v>
      </c>
      <c r="R186">
        <f t="shared" si="11"/>
        <v>0</v>
      </c>
    </row>
    <row r="187" spans="1:18">
      <c r="A187">
        <v>2.5563752477647048</v>
      </c>
      <c r="B187">
        <v>0</v>
      </c>
      <c r="C187">
        <v>1.8058065613314715E-4</v>
      </c>
      <c r="D187">
        <v>1.8058065613314715E-4</v>
      </c>
      <c r="E187">
        <f t="shared" si="9"/>
        <v>0</v>
      </c>
      <c r="F187">
        <f t="shared" si="8"/>
        <v>0</v>
      </c>
      <c r="P187">
        <v>1.8058065613314715E-4</v>
      </c>
      <c r="Q187">
        <f t="shared" si="10"/>
        <v>0</v>
      </c>
      <c r="R187">
        <f t="shared" si="11"/>
        <v>0</v>
      </c>
    </row>
    <row r="188" spans="1:18">
      <c r="A188">
        <v>2.5511152163907029</v>
      </c>
      <c r="B188">
        <v>0</v>
      </c>
      <c r="C188">
        <v>1.8058065613314715E-4</v>
      </c>
      <c r="D188">
        <v>1.8058065613314715E-4</v>
      </c>
      <c r="E188">
        <f t="shared" si="9"/>
        <v>0</v>
      </c>
      <c r="F188">
        <f t="shared" si="8"/>
        <v>0</v>
      </c>
      <c r="P188">
        <v>1.8058065613314715E-4</v>
      </c>
      <c r="Q188">
        <f t="shared" si="10"/>
        <v>0</v>
      </c>
      <c r="R188">
        <f t="shared" si="11"/>
        <v>0</v>
      </c>
    </row>
    <row r="189" spans="1:18">
      <c r="A189">
        <v>2.5458767867882579</v>
      </c>
      <c r="B189">
        <v>0</v>
      </c>
      <c r="C189">
        <v>1.8058065613314715E-4</v>
      </c>
      <c r="D189">
        <v>1.8058065613314715E-4</v>
      </c>
      <c r="E189">
        <f t="shared" si="9"/>
        <v>0</v>
      </c>
      <c r="F189">
        <f t="shared" si="8"/>
        <v>0</v>
      </c>
      <c r="P189">
        <v>1.8058065613314715E-4</v>
      </c>
      <c r="Q189">
        <f t="shared" si="10"/>
        <v>0</v>
      </c>
      <c r="R189">
        <f t="shared" si="11"/>
        <v>0</v>
      </c>
    </row>
    <row r="190" spans="1:18">
      <c r="A190">
        <v>2.5406598261595934</v>
      </c>
      <c r="B190">
        <v>0</v>
      </c>
      <c r="C190">
        <v>1.8058065613314715E-4</v>
      </c>
      <c r="D190">
        <v>1.8058065613314715E-4</v>
      </c>
      <c r="E190">
        <f t="shared" si="9"/>
        <v>0</v>
      </c>
      <c r="F190">
        <f t="shared" si="8"/>
        <v>0</v>
      </c>
      <c r="P190">
        <v>1.8058065613314715E-4</v>
      </c>
      <c r="Q190">
        <f t="shared" si="10"/>
        <v>0</v>
      </c>
      <c r="R190">
        <f t="shared" si="11"/>
        <v>0</v>
      </c>
    </row>
    <row r="191" spans="1:18">
      <c r="A191">
        <v>2.5354642027932139</v>
      </c>
      <c r="B191">
        <v>0</v>
      </c>
      <c r="C191">
        <v>1.8058065613314715E-4</v>
      </c>
      <c r="D191">
        <v>1.8058065613314715E-4</v>
      </c>
      <c r="E191">
        <f t="shared" si="9"/>
        <v>0</v>
      </c>
      <c r="F191">
        <f t="shared" si="8"/>
        <v>0</v>
      </c>
      <c r="P191">
        <v>1.8058065613314715E-4</v>
      </c>
      <c r="Q191">
        <f t="shared" si="10"/>
        <v>0</v>
      </c>
      <c r="R191">
        <f t="shared" si="11"/>
        <v>0</v>
      </c>
    </row>
    <row r="192" spans="1:18">
      <c r="A192">
        <v>2.5302897860528195</v>
      </c>
      <c r="B192">
        <v>0</v>
      </c>
      <c r="C192">
        <v>1.8058065613314715E-4</v>
      </c>
      <c r="D192">
        <v>1.8058065613314715E-4</v>
      </c>
      <c r="E192">
        <f t="shared" si="9"/>
        <v>0</v>
      </c>
      <c r="F192">
        <f t="shared" si="8"/>
        <v>0</v>
      </c>
      <c r="P192">
        <v>1.8058065613314715E-4</v>
      </c>
      <c r="Q192">
        <f t="shared" si="10"/>
        <v>0</v>
      </c>
      <c r="R192">
        <f t="shared" si="11"/>
        <v>0</v>
      </c>
    </row>
    <row r="193" spans="1:18">
      <c r="A193">
        <v>2.5251364463663575</v>
      </c>
      <c r="B193">
        <v>0</v>
      </c>
      <c r="C193">
        <v>1.8058065613314715E-4</v>
      </c>
      <c r="D193">
        <v>1.8058065613314715E-4</v>
      </c>
      <c r="E193">
        <f t="shared" si="9"/>
        <v>0</v>
      </c>
      <c r="F193">
        <f t="shared" si="8"/>
        <v>0</v>
      </c>
      <c r="P193">
        <v>1.8058065613314715E-4</v>
      </c>
      <c r="Q193">
        <f t="shared" si="10"/>
        <v>0</v>
      </c>
      <c r="R193">
        <f t="shared" si="11"/>
        <v>0</v>
      </c>
    </row>
    <row r="194" spans="1:18">
      <c r="A194">
        <v>2.5200040552152068</v>
      </c>
      <c r="B194">
        <v>0</v>
      </c>
      <c r="C194">
        <v>1.8058065613314715E-4</v>
      </c>
      <c r="D194">
        <v>1.8058065613314715E-4</v>
      </c>
      <c r="E194">
        <f t="shared" si="9"/>
        <v>0</v>
      </c>
      <c r="F194">
        <f t="shared" ref="F194:F257" si="12">E194*(A205-A206)</f>
        <v>0</v>
      </c>
      <c r="P194">
        <v>1.8058065613314715E-4</v>
      </c>
      <c r="Q194">
        <f t="shared" si="10"/>
        <v>0</v>
      </c>
      <c r="R194">
        <f t="shared" si="11"/>
        <v>0</v>
      </c>
    </row>
    <row r="195" spans="1:18">
      <c r="A195">
        <v>2.5148924851234922</v>
      </c>
      <c r="B195">
        <v>0</v>
      </c>
      <c r="C195">
        <v>1.8058065613314715E-4</v>
      </c>
      <c r="D195">
        <v>1.8058065613314715E-4</v>
      </c>
      <c r="E195">
        <f t="shared" ref="E195:E258" si="13">D195*B195</f>
        <v>0</v>
      </c>
      <c r="F195">
        <f t="shared" si="12"/>
        <v>0</v>
      </c>
      <c r="P195">
        <v>1.8058065613314715E-4</v>
      </c>
      <c r="Q195">
        <f t="shared" ref="Q195:Q258" si="14">P195*B195</f>
        <v>0</v>
      </c>
      <c r="R195">
        <f t="shared" ref="R195:R258" si="15">Q195*(A195-A196)</f>
        <v>0</v>
      </c>
    </row>
    <row r="196" spans="1:18">
      <c r="A196">
        <v>2.5098016096475333</v>
      </c>
      <c r="B196">
        <v>0</v>
      </c>
      <c r="C196">
        <v>1.8058065613314715E-4</v>
      </c>
      <c r="D196">
        <v>1.8058065613314715E-4</v>
      </c>
      <c r="E196">
        <f t="shared" si="13"/>
        <v>0</v>
      </c>
      <c r="F196">
        <f t="shared" si="12"/>
        <v>0</v>
      </c>
      <c r="P196">
        <v>1.8058065613314715E-4</v>
      </c>
      <c r="Q196">
        <f t="shared" si="14"/>
        <v>0</v>
      </c>
      <c r="R196">
        <f t="shared" si="15"/>
        <v>0</v>
      </c>
    </row>
    <row r="197" spans="1:18">
      <c r="A197">
        <v>2.5047313033654173</v>
      </c>
      <c r="B197">
        <v>0</v>
      </c>
      <c r="C197">
        <v>1.8058065613314715E-4</v>
      </c>
      <c r="D197">
        <v>1.8058065613314715E-4</v>
      </c>
      <c r="E197">
        <f t="shared" si="13"/>
        <v>0</v>
      </c>
      <c r="F197">
        <f t="shared" si="12"/>
        <v>0</v>
      </c>
      <c r="P197">
        <v>1.8058065613314715E-4</v>
      </c>
      <c r="Q197">
        <f t="shared" si="14"/>
        <v>0</v>
      </c>
      <c r="R197">
        <f t="shared" si="15"/>
        <v>0</v>
      </c>
    </row>
    <row r="198" spans="1:18">
      <c r="A198">
        <v>2.4996814418666973</v>
      </c>
      <c r="B198">
        <v>0</v>
      </c>
      <c r="C198">
        <v>1.8058065613314715E-4</v>
      </c>
      <c r="D198">
        <v>1.8058065613314715E-4</v>
      </c>
      <c r="E198">
        <f t="shared" si="13"/>
        <v>0</v>
      </c>
      <c r="F198">
        <f t="shared" si="12"/>
        <v>0</v>
      </c>
      <c r="P198">
        <v>1.8058065613314715E-4</v>
      </c>
      <c r="Q198">
        <f t="shared" si="14"/>
        <v>0</v>
      </c>
      <c r="R198">
        <f t="shared" si="15"/>
        <v>0</v>
      </c>
    </row>
    <row r="199" spans="1:18">
      <c r="A199">
        <v>2.4946519017422162</v>
      </c>
      <c r="B199">
        <v>0</v>
      </c>
      <c r="C199">
        <v>1.8058065613314715E-4</v>
      </c>
      <c r="D199">
        <v>1.8058065613314715E-4</v>
      </c>
      <c r="E199">
        <f t="shared" si="13"/>
        <v>0</v>
      </c>
      <c r="F199">
        <f t="shared" si="12"/>
        <v>0</v>
      </c>
      <c r="P199">
        <v>1.8058065613314715E-4</v>
      </c>
      <c r="Q199">
        <f t="shared" si="14"/>
        <v>0</v>
      </c>
      <c r="R199">
        <f t="shared" si="15"/>
        <v>0</v>
      </c>
    </row>
    <row r="200" spans="1:18">
      <c r="A200">
        <v>2.4896425605740595</v>
      </c>
      <c r="B200">
        <v>0</v>
      </c>
      <c r="C200">
        <v>1.8058065613314715E-4</v>
      </c>
      <c r="D200">
        <v>1.8058065613314715E-4</v>
      </c>
      <c r="E200">
        <f t="shared" si="13"/>
        <v>0</v>
      </c>
      <c r="F200">
        <f t="shared" si="12"/>
        <v>0</v>
      </c>
      <c r="P200">
        <v>1.8058065613314715E-4</v>
      </c>
      <c r="Q200">
        <f t="shared" si="14"/>
        <v>0</v>
      </c>
      <c r="R200">
        <f t="shared" si="15"/>
        <v>0</v>
      </c>
    </row>
    <row r="201" spans="1:18">
      <c r="A201">
        <v>2.4846532969256145</v>
      </c>
      <c r="B201">
        <v>0</v>
      </c>
      <c r="C201">
        <v>1.8058065613314715E-4</v>
      </c>
      <c r="D201">
        <v>1.8058065613314715E-4</v>
      </c>
      <c r="E201">
        <f t="shared" si="13"/>
        <v>0</v>
      </c>
      <c r="F201">
        <f t="shared" si="12"/>
        <v>0</v>
      </c>
      <c r="P201">
        <v>1.8058065613314715E-4</v>
      </c>
      <c r="Q201">
        <f t="shared" si="14"/>
        <v>0</v>
      </c>
      <c r="R201">
        <f t="shared" si="15"/>
        <v>0</v>
      </c>
    </row>
    <row r="202" spans="1:18">
      <c r="A202">
        <v>2.4796839903317625</v>
      </c>
      <c r="B202">
        <v>0</v>
      </c>
      <c r="C202">
        <v>1.8058065613314715E-4</v>
      </c>
      <c r="D202">
        <v>1.8058065613314715E-4</v>
      </c>
      <c r="E202">
        <f t="shared" si="13"/>
        <v>0</v>
      </c>
      <c r="F202">
        <f t="shared" si="12"/>
        <v>0</v>
      </c>
      <c r="P202">
        <v>1.8058065613314715E-4</v>
      </c>
      <c r="Q202">
        <f t="shared" si="14"/>
        <v>0</v>
      </c>
      <c r="R202">
        <f t="shared" si="15"/>
        <v>0</v>
      </c>
    </row>
    <row r="203" spans="1:18">
      <c r="A203">
        <v>2.4747345212891849</v>
      </c>
      <c r="B203">
        <v>0</v>
      </c>
      <c r="C203">
        <v>1.8058065613314715E-4</v>
      </c>
      <c r="D203">
        <v>1.8058065613314715E-4</v>
      </c>
      <c r="E203">
        <f t="shared" si="13"/>
        <v>0</v>
      </c>
      <c r="F203">
        <f t="shared" si="12"/>
        <v>0</v>
      </c>
      <c r="P203">
        <v>1.8058065613314715E-4</v>
      </c>
      <c r="Q203">
        <f t="shared" si="14"/>
        <v>0</v>
      </c>
      <c r="R203">
        <f t="shared" si="15"/>
        <v>0</v>
      </c>
    </row>
    <row r="204" spans="1:18">
      <c r="A204">
        <v>2.4698047712467761</v>
      </c>
      <c r="B204">
        <v>0</v>
      </c>
      <c r="C204">
        <v>1.8058065613314715E-4</v>
      </c>
      <c r="D204">
        <v>1.8058065613314715E-4</v>
      </c>
      <c r="E204">
        <f t="shared" si="13"/>
        <v>0</v>
      </c>
      <c r="F204">
        <f t="shared" si="12"/>
        <v>0</v>
      </c>
      <c r="P204">
        <v>1.8058065613314715E-4</v>
      </c>
      <c r="Q204">
        <f t="shared" si="14"/>
        <v>0</v>
      </c>
      <c r="R204">
        <f t="shared" si="15"/>
        <v>0</v>
      </c>
    </row>
    <row r="205" spans="1:18">
      <c r="A205">
        <v>2.4648946225961863</v>
      </c>
      <c r="B205">
        <v>0</v>
      </c>
      <c r="C205">
        <v>1.8058065613314715E-4</v>
      </c>
      <c r="D205">
        <v>1.8058065613314715E-4</v>
      </c>
      <c r="E205">
        <f t="shared" si="13"/>
        <v>0</v>
      </c>
      <c r="F205">
        <f t="shared" si="12"/>
        <v>0</v>
      </c>
      <c r="P205">
        <v>1.8058065613314715E-4</v>
      </c>
      <c r="Q205">
        <f t="shared" si="14"/>
        <v>0</v>
      </c>
      <c r="R205">
        <f t="shared" si="15"/>
        <v>0</v>
      </c>
    </row>
    <row r="206" spans="1:18">
      <c r="A206">
        <v>2.4600039586624636</v>
      </c>
      <c r="B206">
        <v>0</v>
      </c>
      <c r="C206">
        <v>1.8058065613314715E-4</v>
      </c>
      <c r="D206">
        <v>1.8058065613314715E-4</v>
      </c>
      <c r="E206">
        <f t="shared" si="13"/>
        <v>0</v>
      </c>
      <c r="F206">
        <f t="shared" si="12"/>
        <v>0</v>
      </c>
      <c r="P206">
        <v>1.8058065613314715E-4</v>
      </c>
      <c r="Q206">
        <f t="shared" si="14"/>
        <v>0</v>
      </c>
      <c r="R206">
        <f t="shared" si="15"/>
        <v>0</v>
      </c>
    </row>
    <row r="207" spans="1:18">
      <c r="A207">
        <v>2.4551326636948145</v>
      </c>
      <c r="B207">
        <v>0</v>
      </c>
      <c r="C207">
        <v>1.8058065613314715E-4</v>
      </c>
      <c r="D207">
        <v>1.8058065613314715E-4</v>
      </c>
      <c r="E207">
        <f t="shared" si="13"/>
        <v>0</v>
      </c>
      <c r="F207">
        <f t="shared" si="12"/>
        <v>0</v>
      </c>
      <c r="P207">
        <v>1.8058065613314715E-4</v>
      </c>
      <c r="Q207">
        <f t="shared" si="14"/>
        <v>0</v>
      </c>
      <c r="R207">
        <f t="shared" si="15"/>
        <v>0</v>
      </c>
    </row>
    <row r="208" spans="1:18">
      <c r="A208">
        <v>2.4502806228574734</v>
      </c>
      <c r="B208">
        <v>0</v>
      </c>
      <c r="C208">
        <v>1.8058065613314715E-4</v>
      </c>
      <c r="D208">
        <v>1.8058065613314715E-4</v>
      </c>
      <c r="E208">
        <f t="shared" si="13"/>
        <v>0</v>
      </c>
      <c r="F208">
        <f t="shared" si="12"/>
        <v>0</v>
      </c>
      <c r="P208">
        <v>3.6116167605488778E-4</v>
      </c>
      <c r="Q208">
        <f t="shared" si="14"/>
        <v>0</v>
      </c>
      <c r="R208">
        <f t="shared" si="15"/>
        <v>0</v>
      </c>
    </row>
    <row r="209" spans="1:18">
      <c r="A209">
        <v>2.4454477222206736</v>
      </c>
      <c r="B209">
        <v>0</v>
      </c>
      <c r="C209">
        <v>1.8058065613314715E-4</v>
      </c>
      <c r="D209">
        <v>1.8058065613314715E-4</v>
      </c>
      <c r="E209">
        <f t="shared" si="13"/>
        <v>0</v>
      </c>
      <c r="F209">
        <f t="shared" si="12"/>
        <v>0</v>
      </c>
      <c r="P209">
        <v>3.6116167605488778E-4</v>
      </c>
      <c r="Q209">
        <f t="shared" si="14"/>
        <v>0</v>
      </c>
      <c r="R209">
        <f t="shared" si="15"/>
        <v>0</v>
      </c>
    </row>
    <row r="210" spans="1:18">
      <c r="A210">
        <v>2.4406338487517352</v>
      </c>
      <c r="B210">
        <v>0</v>
      </c>
      <c r="C210">
        <v>1.8058065613314715E-4</v>
      </c>
      <c r="D210">
        <v>1.8058065613314715E-4</v>
      </c>
      <c r="E210">
        <f t="shared" si="13"/>
        <v>0</v>
      </c>
      <c r="F210">
        <f t="shared" si="12"/>
        <v>0</v>
      </c>
      <c r="P210">
        <v>3.6116167605488778E-4</v>
      </c>
      <c r="Q210">
        <f t="shared" si="14"/>
        <v>0</v>
      </c>
      <c r="R210">
        <f t="shared" si="15"/>
        <v>0</v>
      </c>
    </row>
    <row r="211" spans="1:18">
      <c r="A211">
        <v>2.4358388903062509</v>
      </c>
      <c r="B211">
        <v>0</v>
      </c>
      <c r="C211">
        <v>1.8058065613314715E-4</v>
      </c>
      <c r="D211">
        <v>1.8058065613314715E-4</v>
      </c>
      <c r="E211">
        <f t="shared" si="13"/>
        <v>0</v>
      </c>
      <c r="F211">
        <f t="shared" si="12"/>
        <v>0</v>
      </c>
      <c r="P211">
        <v>3.6116167605488778E-4</v>
      </c>
      <c r="Q211">
        <f t="shared" si="14"/>
        <v>0</v>
      </c>
      <c r="R211">
        <f t="shared" si="15"/>
        <v>0</v>
      </c>
    </row>
    <row r="212" spans="1:18">
      <c r="A212">
        <v>2.4310627356193755</v>
      </c>
      <c r="B212">
        <v>0</v>
      </c>
      <c r="C212">
        <v>1.8058065613314715E-4</v>
      </c>
      <c r="D212">
        <v>1.8058065613314715E-4</v>
      </c>
      <c r="E212">
        <f t="shared" si="13"/>
        <v>0</v>
      </c>
      <c r="F212">
        <f t="shared" si="12"/>
        <v>0</v>
      </c>
      <c r="P212">
        <v>3.6116167605488778E-4</v>
      </c>
      <c r="Q212">
        <f t="shared" si="14"/>
        <v>0</v>
      </c>
      <c r="R212">
        <f t="shared" si="15"/>
        <v>0</v>
      </c>
    </row>
    <row r="213" spans="1:18">
      <c r="A213">
        <v>2.4263052742972238</v>
      </c>
      <c r="B213">
        <v>0</v>
      </c>
      <c r="C213">
        <v>1.8058065613314715E-4</v>
      </c>
      <c r="D213">
        <v>3.6116167605488778E-4</v>
      </c>
      <c r="E213">
        <f t="shared" si="13"/>
        <v>0</v>
      </c>
      <c r="F213">
        <f t="shared" si="12"/>
        <v>0</v>
      </c>
      <c r="P213">
        <v>3.6116167605488778E-4</v>
      </c>
      <c r="Q213">
        <f t="shared" si="14"/>
        <v>0</v>
      </c>
      <c r="R213">
        <f t="shared" si="15"/>
        <v>0</v>
      </c>
    </row>
    <row r="214" spans="1:18">
      <c r="A214">
        <v>2.4215663968083625</v>
      </c>
      <c r="B214">
        <v>0</v>
      </c>
      <c r="C214">
        <v>1.8058065613314715E-4</v>
      </c>
      <c r="D214">
        <v>3.6116167605488778E-4</v>
      </c>
      <c r="E214">
        <f t="shared" si="13"/>
        <v>0</v>
      </c>
      <c r="F214">
        <f t="shared" si="12"/>
        <v>0</v>
      </c>
      <c r="P214">
        <v>3.6116167605488778E-4</v>
      </c>
      <c r="Q214">
        <f t="shared" si="14"/>
        <v>0</v>
      </c>
      <c r="R214">
        <f t="shared" si="15"/>
        <v>0</v>
      </c>
    </row>
    <row r="215" spans="1:18">
      <c r="A215">
        <v>2.4168459944754028</v>
      </c>
      <c r="B215">
        <v>0</v>
      </c>
      <c r="C215">
        <v>1.8058065613314715E-4</v>
      </c>
      <c r="D215">
        <v>3.6116167605488778E-4</v>
      </c>
      <c r="E215">
        <f t="shared" si="13"/>
        <v>0</v>
      </c>
      <c r="F215">
        <f t="shared" si="12"/>
        <v>0</v>
      </c>
      <c r="P215">
        <v>3.6116167605488778E-4</v>
      </c>
      <c r="Q215">
        <f t="shared" si="14"/>
        <v>0</v>
      </c>
      <c r="R215">
        <f t="shared" si="15"/>
        <v>0</v>
      </c>
    </row>
    <row r="216" spans="1:18">
      <c r="A216">
        <v>2.4121439594666954</v>
      </c>
      <c r="B216">
        <v>0</v>
      </c>
      <c r="C216">
        <v>1.8058065613314715E-4</v>
      </c>
      <c r="D216">
        <v>3.6116167605488778E-4</v>
      </c>
      <c r="E216">
        <f t="shared" si="13"/>
        <v>0</v>
      </c>
      <c r="F216">
        <f t="shared" si="12"/>
        <v>0</v>
      </c>
      <c r="P216">
        <v>3.6116167605488778E-4</v>
      </c>
      <c r="Q216">
        <f t="shared" si="14"/>
        <v>0</v>
      </c>
      <c r="R216">
        <f t="shared" si="15"/>
        <v>0</v>
      </c>
    </row>
    <row r="217" spans="1:18">
      <c r="A217">
        <v>2.4074601847881199</v>
      </c>
      <c r="B217">
        <v>0</v>
      </c>
      <c r="C217">
        <v>1.8058065613314715E-4</v>
      </c>
      <c r="D217">
        <v>3.6116167605488778E-4</v>
      </c>
      <c r="E217">
        <f t="shared" si="13"/>
        <v>0</v>
      </c>
      <c r="F217">
        <f t="shared" si="12"/>
        <v>0</v>
      </c>
      <c r="P217">
        <v>3.6116167605488778E-4</v>
      </c>
      <c r="Q217">
        <f t="shared" si="14"/>
        <v>0</v>
      </c>
      <c r="R217">
        <f t="shared" si="15"/>
        <v>0</v>
      </c>
    </row>
    <row r="218" spans="1:18">
      <c r="A218">
        <v>2.4027945642749642</v>
      </c>
      <c r="B218">
        <v>0</v>
      </c>
      <c r="C218">
        <v>1.8058065613314715E-4</v>
      </c>
      <c r="D218">
        <v>3.6116167605488778E-4</v>
      </c>
      <c r="E218">
        <f t="shared" si="13"/>
        <v>0</v>
      </c>
      <c r="F218">
        <f t="shared" si="12"/>
        <v>0</v>
      </c>
      <c r="P218">
        <v>3.6116167605488778E-4</v>
      </c>
      <c r="Q218">
        <f t="shared" si="14"/>
        <v>0</v>
      </c>
      <c r="R218">
        <f t="shared" si="15"/>
        <v>0</v>
      </c>
    </row>
    <row r="219" spans="1:18">
      <c r="A219">
        <v>2.3981469925839103</v>
      </c>
      <c r="B219">
        <v>0</v>
      </c>
      <c r="C219">
        <v>1.8058065613314715E-4</v>
      </c>
      <c r="D219">
        <v>3.6116167605488778E-4</v>
      </c>
      <c r="E219">
        <f t="shared" si="13"/>
        <v>0</v>
      </c>
      <c r="F219">
        <f t="shared" si="12"/>
        <v>0</v>
      </c>
      <c r="P219">
        <v>3.6116167605488778E-4</v>
      </c>
      <c r="Q219">
        <f t="shared" si="14"/>
        <v>0</v>
      </c>
      <c r="R219">
        <f t="shared" si="15"/>
        <v>0</v>
      </c>
    </row>
    <row r="220" spans="1:18">
      <c r="A220">
        <v>2.3935173651850996</v>
      </c>
      <c r="B220">
        <v>0</v>
      </c>
      <c r="C220">
        <v>1.8058065613314715E-4</v>
      </c>
      <c r="D220">
        <v>3.6116167605488778E-4</v>
      </c>
      <c r="E220">
        <f t="shared" si="13"/>
        <v>0</v>
      </c>
      <c r="F220">
        <f t="shared" si="12"/>
        <v>0</v>
      </c>
      <c r="P220">
        <v>3.6116167605488778E-4</v>
      </c>
      <c r="Q220">
        <f t="shared" si="14"/>
        <v>0</v>
      </c>
      <c r="R220">
        <f t="shared" si="15"/>
        <v>0</v>
      </c>
    </row>
    <row r="221" spans="1:18">
      <c r="A221">
        <v>2.3889055783542998</v>
      </c>
      <c r="B221">
        <v>0</v>
      </c>
      <c r="C221">
        <v>1.8058065613314715E-4</v>
      </c>
      <c r="D221">
        <v>3.6116167605488778E-4</v>
      </c>
      <c r="E221">
        <f t="shared" si="13"/>
        <v>0</v>
      </c>
      <c r="F221">
        <f t="shared" si="12"/>
        <v>0</v>
      </c>
      <c r="P221">
        <v>3.6116167605488778E-4</v>
      </c>
      <c r="Q221">
        <f t="shared" si="14"/>
        <v>0</v>
      </c>
      <c r="R221">
        <f t="shared" si="15"/>
        <v>0</v>
      </c>
    </row>
    <row r="222" spans="1:18">
      <c r="A222">
        <v>2.3843115291651573</v>
      </c>
      <c r="B222">
        <v>0</v>
      </c>
      <c r="C222">
        <v>1.8058065613314715E-4</v>
      </c>
      <c r="D222">
        <v>3.6116167605488778E-4</v>
      </c>
      <c r="E222">
        <f t="shared" si="13"/>
        <v>0</v>
      </c>
      <c r="F222">
        <f t="shared" si="12"/>
        <v>0</v>
      </c>
      <c r="P222">
        <v>3.6116167605488778E-4</v>
      </c>
      <c r="Q222">
        <f t="shared" si="14"/>
        <v>0</v>
      </c>
      <c r="R222">
        <f t="shared" si="15"/>
        <v>0</v>
      </c>
    </row>
    <row r="223" spans="1:18">
      <c r="A223">
        <v>2.3797351154815387</v>
      </c>
      <c r="B223">
        <v>0</v>
      </c>
      <c r="C223">
        <v>1.8058065613314715E-4</v>
      </c>
      <c r="D223">
        <v>3.6116167605488778E-4</v>
      </c>
      <c r="E223">
        <f t="shared" si="13"/>
        <v>0</v>
      </c>
      <c r="F223">
        <f t="shared" si="12"/>
        <v>0</v>
      </c>
      <c r="P223">
        <v>3.6116167605488778E-4</v>
      </c>
      <c r="Q223">
        <f t="shared" si="14"/>
        <v>0</v>
      </c>
      <c r="R223">
        <f t="shared" si="15"/>
        <v>0</v>
      </c>
    </row>
    <row r="224" spans="1:18">
      <c r="A224">
        <v>2.3751762359499646</v>
      </c>
      <c r="B224">
        <v>0</v>
      </c>
      <c r="C224">
        <v>3.6116167605488778E-4</v>
      </c>
      <c r="D224">
        <v>3.6116167605488778E-4</v>
      </c>
      <c r="E224">
        <f t="shared" si="13"/>
        <v>0</v>
      </c>
      <c r="F224">
        <f t="shared" si="12"/>
        <v>0</v>
      </c>
      <c r="P224">
        <v>3.6116167605488778E-4</v>
      </c>
      <c r="Q224">
        <f t="shared" si="14"/>
        <v>0</v>
      </c>
      <c r="R224">
        <f t="shared" si="15"/>
        <v>0</v>
      </c>
    </row>
    <row r="225" spans="1:18">
      <c r="A225">
        <v>2.3706347899921254</v>
      </c>
      <c r="B225">
        <v>0</v>
      </c>
      <c r="C225">
        <v>3.6116167605488778E-4</v>
      </c>
      <c r="D225">
        <v>3.6116167605488778E-4</v>
      </c>
      <c r="E225">
        <f t="shared" si="13"/>
        <v>0</v>
      </c>
      <c r="F225">
        <f t="shared" si="12"/>
        <v>0</v>
      </c>
      <c r="P225">
        <v>5.3796329627887668E-4</v>
      </c>
      <c r="Q225">
        <f t="shared" si="14"/>
        <v>0</v>
      </c>
      <c r="R225">
        <f t="shared" si="15"/>
        <v>0</v>
      </c>
    </row>
    <row r="226" spans="1:18">
      <c r="A226">
        <v>2.3661106777974843</v>
      </c>
      <c r="B226">
        <v>0</v>
      </c>
      <c r="C226">
        <v>3.6116167605488778E-4</v>
      </c>
      <c r="D226">
        <v>3.6116167605488778E-4</v>
      </c>
      <c r="E226">
        <f t="shared" si="13"/>
        <v>0</v>
      </c>
      <c r="F226">
        <f t="shared" si="12"/>
        <v>0</v>
      </c>
      <c r="P226">
        <v>5.4174305976522187E-4</v>
      </c>
      <c r="Q226">
        <f t="shared" si="14"/>
        <v>0</v>
      </c>
      <c r="R226">
        <f t="shared" si="15"/>
        <v>0</v>
      </c>
    </row>
    <row r="227" spans="1:18">
      <c r="A227">
        <v>2.3616038003159647</v>
      </c>
      <c r="B227">
        <v>0</v>
      </c>
      <c r="C227">
        <v>3.6116167605488778E-4</v>
      </c>
      <c r="D227">
        <v>3.6116167605488778E-4</v>
      </c>
      <c r="E227">
        <f t="shared" si="13"/>
        <v>0</v>
      </c>
      <c r="F227">
        <f t="shared" si="12"/>
        <v>0</v>
      </c>
      <c r="P227">
        <v>5.4174305976522187E-4</v>
      </c>
      <c r="Q227">
        <f t="shared" si="14"/>
        <v>0</v>
      </c>
      <c r="R227">
        <f t="shared" si="15"/>
        <v>0</v>
      </c>
    </row>
    <row r="228" spans="1:18">
      <c r="A228">
        <v>2.3571140592507258</v>
      </c>
      <c r="B228">
        <v>0</v>
      </c>
      <c r="C228">
        <v>3.6116167605488778E-4</v>
      </c>
      <c r="D228">
        <v>3.6116167605488778E-4</v>
      </c>
      <c r="E228">
        <f t="shared" si="13"/>
        <v>0</v>
      </c>
      <c r="F228">
        <f t="shared" si="12"/>
        <v>0</v>
      </c>
      <c r="P228">
        <v>5.4174305976522187E-4</v>
      </c>
      <c r="Q228">
        <f t="shared" si="14"/>
        <v>0</v>
      </c>
      <c r="R228">
        <f t="shared" si="15"/>
        <v>0</v>
      </c>
    </row>
    <row r="229" spans="1:18">
      <c r="A229">
        <v>2.3526413570510085</v>
      </c>
      <c r="B229">
        <v>0</v>
      </c>
      <c r="C229">
        <v>3.6116167605488778E-4</v>
      </c>
      <c r="D229">
        <v>3.6116167605488778E-4</v>
      </c>
      <c r="E229">
        <f t="shared" si="13"/>
        <v>0</v>
      </c>
      <c r="F229">
        <f t="shared" si="12"/>
        <v>0</v>
      </c>
      <c r="P229">
        <v>5.4174305976522187E-4</v>
      </c>
      <c r="Q229">
        <f t="shared" si="14"/>
        <v>0</v>
      </c>
      <c r="R229">
        <f t="shared" si="15"/>
        <v>0</v>
      </c>
    </row>
    <row r="230" spans="1:18">
      <c r="A230">
        <v>2.3481855969050787</v>
      </c>
      <c r="B230">
        <v>0</v>
      </c>
      <c r="C230">
        <v>3.6116167605488778E-4</v>
      </c>
      <c r="D230">
        <v>5.3796329627887668E-4</v>
      </c>
      <c r="E230">
        <f t="shared" si="13"/>
        <v>0</v>
      </c>
      <c r="F230">
        <f t="shared" si="12"/>
        <v>0</v>
      </c>
      <c r="P230">
        <v>5.4174305976522187E-4</v>
      </c>
      <c r="Q230">
        <f t="shared" si="14"/>
        <v>0</v>
      </c>
      <c r="R230">
        <f t="shared" si="15"/>
        <v>0</v>
      </c>
    </row>
    <row r="231" spans="1:18">
      <c r="A231">
        <v>2.3437466827332356</v>
      </c>
      <c r="B231">
        <v>0</v>
      </c>
      <c r="C231">
        <v>3.6116167605488778E-4</v>
      </c>
      <c r="D231">
        <v>5.4174305976522187E-4</v>
      </c>
      <c r="E231">
        <f t="shared" si="13"/>
        <v>0</v>
      </c>
      <c r="F231">
        <f t="shared" si="12"/>
        <v>0</v>
      </c>
      <c r="P231">
        <v>5.4174305976522187E-4</v>
      </c>
      <c r="Q231">
        <f t="shared" si="14"/>
        <v>0</v>
      </c>
      <c r="R231">
        <f t="shared" si="15"/>
        <v>0</v>
      </c>
    </row>
    <row r="232" spans="1:18">
      <c r="A232">
        <v>2.3393245191809089</v>
      </c>
      <c r="B232">
        <v>0</v>
      </c>
      <c r="C232">
        <v>3.6116167605488778E-4</v>
      </c>
      <c r="D232">
        <v>5.4174305976522187E-4</v>
      </c>
      <c r="E232">
        <f t="shared" si="13"/>
        <v>0</v>
      </c>
      <c r="F232">
        <f t="shared" si="12"/>
        <v>0</v>
      </c>
      <c r="P232">
        <v>5.4174305976522187E-4</v>
      </c>
      <c r="Q232">
        <f t="shared" si="14"/>
        <v>0</v>
      </c>
      <c r="R232">
        <f t="shared" si="15"/>
        <v>0</v>
      </c>
    </row>
    <row r="233" spans="1:18">
      <c r="A233">
        <v>2.3349190116118295</v>
      </c>
      <c r="B233">
        <v>0</v>
      </c>
      <c r="C233">
        <v>3.6116167605488778E-4</v>
      </c>
      <c r="D233">
        <v>5.4174305976522187E-4</v>
      </c>
      <c r="E233">
        <f t="shared" si="13"/>
        <v>0</v>
      </c>
      <c r="F233">
        <f t="shared" si="12"/>
        <v>0</v>
      </c>
      <c r="P233">
        <v>5.4174305976522187E-4</v>
      </c>
      <c r="Q233">
        <f t="shared" si="14"/>
        <v>0</v>
      </c>
      <c r="R233">
        <f t="shared" si="15"/>
        <v>0</v>
      </c>
    </row>
    <row r="234" spans="1:18">
      <c r="A234">
        <v>2.3305300661012809</v>
      </c>
      <c r="B234">
        <v>0</v>
      </c>
      <c r="C234">
        <v>3.6116167605488778E-4</v>
      </c>
      <c r="D234">
        <v>5.4174305976522187E-4</v>
      </c>
      <c r="E234">
        <f t="shared" si="13"/>
        <v>0</v>
      </c>
      <c r="F234">
        <f t="shared" si="12"/>
        <v>0</v>
      </c>
      <c r="P234">
        <v>5.4174305976522187E-4</v>
      </c>
      <c r="Q234">
        <f t="shared" si="14"/>
        <v>0</v>
      </c>
      <c r="R234">
        <f t="shared" si="15"/>
        <v>0</v>
      </c>
    </row>
    <row r="235" spans="1:18">
      <c r="A235">
        <v>2.3261575894294215</v>
      </c>
      <c r="B235">
        <v>0</v>
      </c>
      <c r="C235">
        <v>3.6116167605488778E-4</v>
      </c>
      <c r="D235">
        <v>5.4174305976522187E-4</v>
      </c>
      <c r="E235">
        <f t="shared" si="13"/>
        <v>0</v>
      </c>
      <c r="F235">
        <f t="shared" si="12"/>
        <v>0</v>
      </c>
      <c r="P235">
        <v>5.4174305976522187E-4</v>
      </c>
      <c r="Q235">
        <f t="shared" si="14"/>
        <v>0</v>
      </c>
      <c r="R235">
        <f t="shared" si="15"/>
        <v>0</v>
      </c>
    </row>
    <row r="236" spans="1:18">
      <c r="A236">
        <v>2.321801489074685</v>
      </c>
      <c r="B236">
        <v>0</v>
      </c>
      <c r="C236">
        <v>3.6116167605488778E-4</v>
      </c>
      <c r="D236">
        <v>5.4174305976522187E-4</v>
      </c>
      <c r="E236">
        <f t="shared" si="13"/>
        <v>0</v>
      </c>
      <c r="F236">
        <f t="shared" si="12"/>
        <v>0</v>
      </c>
      <c r="P236">
        <v>7.2232407968696242E-4</v>
      </c>
      <c r="Q236">
        <f t="shared" si="14"/>
        <v>0</v>
      </c>
      <c r="R236">
        <f t="shared" si="15"/>
        <v>0</v>
      </c>
    </row>
    <row r="237" spans="1:18">
      <c r="A237">
        <v>2.317461673207255</v>
      </c>
      <c r="B237">
        <v>0</v>
      </c>
      <c r="C237">
        <v>3.6116167605488778E-4</v>
      </c>
      <c r="D237">
        <v>5.4174305976522187E-4</v>
      </c>
      <c r="E237">
        <f t="shared" si="13"/>
        <v>0</v>
      </c>
      <c r="F237">
        <f t="shared" si="12"/>
        <v>0</v>
      </c>
      <c r="P237">
        <v>7.2232407968696242E-4</v>
      </c>
      <c r="Q237">
        <f t="shared" si="14"/>
        <v>0</v>
      </c>
      <c r="R237">
        <f t="shared" si="15"/>
        <v>0</v>
      </c>
    </row>
    <row r="238" spans="1:18">
      <c r="A238">
        <v>2.3131380506826149</v>
      </c>
      <c r="B238">
        <v>0</v>
      </c>
      <c r="C238">
        <v>3.6116167605488778E-4</v>
      </c>
      <c r="D238">
        <v>5.4174305976522187E-4</v>
      </c>
      <c r="E238">
        <f t="shared" si="13"/>
        <v>0</v>
      </c>
      <c r="F238">
        <f t="shared" si="12"/>
        <v>0</v>
      </c>
      <c r="P238">
        <v>7.2232407968696242E-4</v>
      </c>
      <c r="Q238">
        <f t="shared" si="14"/>
        <v>0</v>
      </c>
      <c r="R238">
        <f t="shared" si="15"/>
        <v>0</v>
      </c>
    </row>
    <row r="239" spans="1:18">
      <c r="A239">
        <v>2.3088305310351616</v>
      </c>
      <c r="B239">
        <v>0</v>
      </c>
      <c r="C239">
        <v>3.6116167605488778E-4</v>
      </c>
      <c r="D239">
        <v>5.4174305976522187E-4</v>
      </c>
      <c r="E239">
        <f t="shared" si="13"/>
        <v>0</v>
      </c>
      <c r="F239">
        <f t="shared" si="12"/>
        <v>0</v>
      </c>
      <c r="P239">
        <v>7.2232407968696242E-4</v>
      </c>
      <c r="Q239">
        <f t="shared" si="14"/>
        <v>0</v>
      </c>
      <c r="R239">
        <f t="shared" si="15"/>
        <v>0</v>
      </c>
    </row>
    <row r="240" spans="1:18">
      <c r="A240">
        <v>2.3045390244718984</v>
      </c>
      <c r="B240">
        <v>0</v>
      </c>
      <c r="C240">
        <v>3.6116167605488778E-4</v>
      </c>
      <c r="D240">
        <v>5.4174305976522187E-4</v>
      </c>
      <c r="E240">
        <f t="shared" si="13"/>
        <v>0</v>
      </c>
      <c r="F240">
        <f t="shared" si="12"/>
        <v>0</v>
      </c>
      <c r="P240">
        <v>7.2232407968696242E-4</v>
      </c>
      <c r="Q240">
        <f t="shared" si="14"/>
        <v>0</v>
      </c>
      <c r="R240">
        <f t="shared" si="15"/>
        <v>0</v>
      </c>
    </row>
    <row r="241" spans="1:18">
      <c r="A241">
        <v>2.3002634418661998</v>
      </c>
      <c r="B241">
        <v>0</v>
      </c>
      <c r="C241">
        <v>5.3796329627887668E-4</v>
      </c>
      <c r="D241">
        <v>7.2232407968696242E-4</v>
      </c>
      <c r="E241">
        <f t="shared" si="13"/>
        <v>0</v>
      </c>
      <c r="F241">
        <f t="shared" si="12"/>
        <v>0</v>
      </c>
      <c r="P241">
        <v>7.2232407968696242E-4</v>
      </c>
      <c r="Q241">
        <f t="shared" si="14"/>
        <v>0</v>
      </c>
      <c r="R241">
        <f t="shared" si="15"/>
        <v>0</v>
      </c>
    </row>
    <row r="242" spans="1:18">
      <c r="A242">
        <v>2.2960036947516325</v>
      </c>
      <c r="B242">
        <v>0</v>
      </c>
      <c r="C242">
        <v>5.4174305976522187E-4</v>
      </c>
      <c r="D242">
        <v>7.2232407968696242E-4</v>
      </c>
      <c r="E242">
        <f t="shared" si="13"/>
        <v>0</v>
      </c>
      <c r="F242">
        <f t="shared" si="12"/>
        <v>0</v>
      </c>
      <c r="P242">
        <v>7.2232407968696242E-4</v>
      </c>
      <c r="Q242">
        <f t="shared" si="14"/>
        <v>0</v>
      </c>
      <c r="R242">
        <f t="shared" si="15"/>
        <v>0</v>
      </c>
    </row>
    <row r="243" spans="1:18">
      <c r="A243">
        <v>2.2917596953158625</v>
      </c>
      <c r="B243">
        <v>0</v>
      </c>
      <c r="C243">
        <v>5.4174305976522187E-4</v>
      </c>
      <c r="D243">
        <v>7.2232407968696242E-4</v>
      </c>
      <c r="E243">
        <f t="shared" si="13"/>
        <v>0</v>
      </c>
      <c r="F243">
        <f t="shared" si="12"/>
        <v>0</v>
      </c>
      <c r="P243">
        <v>7.2232407968696242E-4</v>
      </c>
      <c r="Q243">
        <f t="shared" si="14"/>
        <v>0</v>
      </c>
      <c r="R243">
        <f t="shared" si="15"/>
        <v>0</v>
      </c>
    </row>
    <row r="244" spans="1:18">
      <c r="A244">
        <v>2.2875313563946151</v>
      </c>
      <c r="B244">
        <v>0</v>
      </c>
      <c r="C244">
        <v>5.4174305976522187E-4</v>
      </c>
      <c r="D244">
        <v>7.2232407968696242E-4</v>
      </c>
      <c r="E244">
        <f t="shared" si="13"/>
        <v>0</v>
      </c>
      <c r="F244">
        <f t="shared" si="12"/>
        <v>0</v>
      </c>
      <c r="P244">
        <v>8.9339930366084941E-4</v>
      </c>
      <c r="Q244">
        <f t="shared" si="14"/>
        <v>0</v>
      </c>
      <c r="R244">
        <f t="shared" si="15"/>
        <v>0</v>
      </c>
    </row>
    <row r="245" spans="1:18">
      <c r="A245">
        <v>2.2833185914657119</v>
      </c>
      <c r="B245">
        <v>0</v>
      </c>
      <c r="C245">
        <v>5.4174305976522187E-4</v>
      </c>
      <c r="D245">
        <v>7.2232407968696242E-4</v>
      </c>
      <c r="E245">
        <f t="shared" si="13"/>
        <v>0</v>
      </c>
      <c r="F245">
        <f t="shared" si="12"/>
        <v>0</v>
      </c>
      <c r="P245">
        <v>8.9339930366084941E-4</v>
      </c>
      <c r="Q245">
        <f t="shared" si="14"/>
        <v>0</v>
      </c>
      <c r="R245">
        <f t="shared" si="15"/>
        <v>0</v>
      </c>
    </row>
    <row r="246" spans="1:18">
      <c r="A246">
        <v>2.2791213146431648</v>
      </c>
      <c r="B246">
        <v>0</v>
      </c>
      <c r="C246">
        <v>5.4174305976522187E-4</v>
      </c>
      <c r="D246">
        <v>7.2232407968696242E-4</v>
      </c>
      <c r="E246">
        <f t="shared" si="13"/>
        <v>0</v>
      </c>
      <c r="F246">
        <f t="shared" si="12"/>
        <v>0</v>
      </c>
      <c r="P246">
        <v>8.9339930366084941E-4</v>
      </c>
      <c r="Q246">
        <f t="shared" si="14"/>
        <v>0</v>
      </c>
      <c r="R246">
        <f t="shared" si="15"/>
        <v>0</v>
      </c>
    </row>
    <row r="247" spans="1:18">
      <c r="A247">
        <v>2.2749394406713423</v>
      </c>
      <c r="B247">
        <v>0</v>
      </c>
      <c r="C247">
        <v>5.4174305976522187E-4</v>
      </c>
      <c r="D247">
        <v>7.2232407968696242E-4</v>
      </c>
      <c r="E247">
        <f t="shared" si="13"/>
        <v>0</v>
      </c>
      <c r="F247">
        <f t="shared" si="12"/>
        <v>0</v>
      </c>
      <c r="P247">
        <v>8.9339930366084941E-4</v>
      </c>
      <c r="Q247">
        <f t="shared" si="14"/>
        <v>0</v>
      </c>
      <c r="R247">
        <f t="shared" si="15"/>
        <v>0</v>
      </c>
    </row>
    <row r="248" spans="1:18">
      <c r="A248">
        <v>2.2707728849191966</v>
      </c>
      <c r="B248">
        <v>0</v>
      </c>
      <c r="C248">
        <v>5.4174305976522187E-4</v>
      </c>
      <c r="D248">
        <v>7.2232407968696242E-4</v>
      </c>
      <c r="E248">
        <f t="shared" si="13"/>
        <v>0</v>
      </c>
      <c r="F248">
        <f t="shared" si="12"/>
        <v>0</v>
      </c>
      <c r="P248">
        <v>8.9339930366084941E-4</v>
      </c>
      <c r="Q248">
        <f t="shared" si="14"/>
        <v>0</v>
      </c>
      <c r="R248">
        <f t="shared" si="15"/>
        <v>0</v>
      </c>
    </row>
    <row r="249" spans="1:18">
      <c r="A249">
        <v>2.2666215633745552</v>
      </c>
      <c r="B249">
        <v>0</v>
      </c>
      <c r="C249">
        <v>5.4174305976522187E-4</v>
      </c>
      <c r="D249">
        <v>8.9339930366084941E-4</v>
      </c>
      <c r="E249">
        <f t="shared" si="13"/>
        <v>0</v>
      </c>
      <c r="F249">
        <f t="shared" si="12"/>
        <v>0</v>
      </c>
      <c r="P249">
        <v>9.6549128923245913E-4</v>
      </c>
      <c r="Q249">
        <f t="shared" si="14"/>
        <v>0</v>
      </c>
      <c r="R249">
        <f t="shared" si="15"/>
        <v>0</v>
      </c>
    </row>
    <row r="250" spans="1:18">
      <c r="A250">
        <v>2.2624853926384705</v>
      </c>
      <c r="B250">
        <v>0</v>
      </c>
      <c r="C250">
        <v>5.4174305976522187E-4</v>
      </c>
      <c r="D250">
        <v>8.9339930366084941E-4</v>
      </c>
      <c r="E250">
        <f t="shared" si="13"/>
        <v>0</v>
      </c>
      <c r="F250">
        <f t="shared" si="12"/>
        <v>0</v>
      </c>
      <c r="P250">
        <v>1.07398032358259E-3</v>
      </c>
      <c r="Q250">
        <f t="shared" si="14"/>
        <v>0</v>
      </c>
      <c r="R250">
        <f t="shared" si="15"/>
        <v>0</v>
      </c>
    </row>
    <row r="251" spans="1:18">
      <c r="A251">
        <v>2.2583642899196383</v>
      </c>
      <c r="B251">
        <v>0</v>
      </c>
      <c r="C251">
        <v>5.4174305976522187E-4</v>
      </c>
      <c r="D251">
        <v>8.9339930366084941E-4</v>
      </c>
      <c r="E251">
        <f t="shared" si="13"/>
        <v>0</v>
      </c>
      <c r="F251">
        <f t="shared" si="12"/>
        <v>0</v>
      </c>
      <c r="P251">
        <v>1.07398032358259E-3</v>
      </c>
      <c r="Q251">
        <f t="shared" si="14"/>
        <v>0</v>
      </c>
      <c r="R251">
        <f t="shared" si="15"/>
        <v>0</v>
      </c>
    </row>
    <row r="252" spans="1:18">
      <c r="A252">
        <v>2.2542581730288758</v>
      </c>
      <c r="B252">
        <v>0</v>
      </c>
      <c r="C252">
        <v>7.2232407968696242E-4</v>
      </c>
      <c r="D252">
        <v>8.9339930366084941E-4</v>
      </c>
      <c r="E252">
        <f t="shared" si="13"/>
        <v>0</v>
      </c>
      <c r="F252">
        <f t="shared" si="12"/>
        <v>0</v>
      </c>
      <c r="P252">
        <v>1.07398032358259E-3</v>
      </c>
      <c r="Q252">
        <f t="shared" si="14"/>
        <v>0</v>
      </c>
      <c r="R252">
        <f t="shared" si="15"/>
        <v>0</v>
      </c>
    </row>
    <row r="253" spans="1:18">
      <c r="A253">
        <v>2.2501669603736509</v>
      </c>
      <c r="B253">
        <v>0</v>
      </c>
      <c r="C253">
        <v>7.2232407968696242E-4</v>
      </c>
      <c r="D253">
        <v>8.9339930366084941E-4</v>
      </c>
      <c r="E253">
        <f t="shared" si="13"/>
        <v>0</v>
      </c>
      <c r="F253">
        <f t="shared" si="12"/>
        <v>0</v>
      </c>
      <c r="P253">
        <v>1.07398032358259E-3</v>
      </c>
      <c r="Q253">
        <f t="shared" si="14"/>
        <v>0</v>
      </c>
      <c r="R253">
        <f t="shared" si="15"/>
        <v>0</v>
      </c>
    </row>
    <row r="254" spans="1:18">
      <c r="A254">
        <v>2.2460905709526835</v>
      </c>
      <c r="B254">
        <v>0</v>
      </c>
      <c r="C254">
        <v>7.2232407968696242E-4</v>
      </c>
      <c r="D254">
        <v>9.6549128923245913E-4</v>
      </c>
      <c r="E254">
        <f t="shared" si="13"/>
        <v>0</v>
      </c>
      <c r="F254">
        <f t="shared" si="12"/>
        <v>0</v>
      </c>
      <c r="P254">
        <v>1.2137697285164687E-3</v>
      </c>
      <c r="Q254">
        <f t="shared" si="14"/>
        <v>0</v>
      </c>
      <c r="R254">
        <f t="shared" si="15"/>
        <v>0</v>
      </c>
    </row>
    <row r="255" spans="1:18">
      <c r="A255">
        <v>2.2420289243505995</v>
      </c>
      <c r="B255">
        <v>0</v>
      </c>
      <c r="C255">
        <v>7.2232407968696242E-4</v>
      </c>
      <c r="D255">
        <v>1.07398032358259E-3</v>
      </c>
      <c r="E255">
        <f t="shared" si="13"/>
        <v>0</v>
      </c>
      <c r="F255">
        <f t="shared" si="12"/>
        <v>0</v>
      </c>
      <c r="P255">
        <v>1.2545613435043306E-3</v>
      </c>
      <c r="Q255">
        <f t="shared" si="14"/>
        <v>0</v>
      </c>
      <c r="R255">
        <f t="shared" si="15"/>
        <v>0</v>
      </c>
    </row>
    <row r="256" spans="1:18">
      <c r="A256">
        <v>2.2379819407326385</v>
      </c>
      <c r="B256">
        <v>0</v>
      </c>
      <c r="C256">
        <v>7.2232407968696242E-4</v>
      </c>
      <c r="D256">
        <v>1.07398032358259E-3</v>
      </c>
      <c r="E256">
        <f t="shared" si="13"/>
        <v>0</v>
      </c>
      <c r="F256">
        <f t="shared" si="12"/>
        <v>0</v>
      </c>
      <c r="P256">
        <v>1.2545613435043306E-3</v>
      </c>
      <c r="Q256">
        <f t="shared" si="14"/>
        <v>0</v>
      </c>
      <c r="R256">
        <f t="shared" si="15"/>
        <v>0</v>
      </c>
    </row>
    <row r="257" spans="1:18">
      <c r="A257">
        <v>2.2339495408394261</v>
      </c>
      <c r="B257">
        <v>0</v>
      </c>
      <c r="C257">
        <v>7.2232407968696242E-4</v>
      </c>
      <c r="D257">
        <v>1.07398032358259E-3</v>
      </c>
      <c r="E257">
        <f t="shared" si="13"/>
        <v>0</v>
      </c>
      <c r="F257">
        <f t="shared" si="12"/>
        <v>0</v>
      </c>
      <c r="P257">
        <v>1.2545613435043306E-3</v>
      </c>
      <c r="Q257">
        <f t="shared" si="14"/>
        <v>0</v>
      </c>
      <c r="R257">
        <f t="shared" si="15"/>
        <v>0</v>
      </c>
    </row>
    <row r="258" spans="1:18">
      <c r="A258">
        <v>2.2299316459818015</v>
      </c>
      <c r="B258">
        <v>0</v>
      </c>
      <c r="C258">
        <v>7.2232407968696242E-4</v>
      </c>
      <c r="D258">
        <v>1.07398032358259E-3</v>
      </c>
      <c r="E258">
        <f t="shared" si="13"/>
        <v>0</v>
      </c>
      <c r="F258">
        <f t="shared" ref="F258:F321" si="16">E258*(A269-A270)</f>
        <v>0</v>
      </c>
      <c r="P258">
        <v>1.4351423634260711E-3</v>
      </c>
      <c r="Q258">
        <f t="shared" si="14"/>
        <v>0</v>
      </c>
      <c r="R258">
        <f t="shared" si="15"/>
        <v>0</v>
      </c>
    </row>
    <row r="259" spans="1:18">
      <c r="A259">
        <v>2.2259281780356939</v>
      </c>
      <c r="B259">
        <v>0</v>
      </c>
      <c r="C259">
        <v>7.2232407968696242E-4</v>
      </c>
      <c r="D259">
        <v>1.2137697285164687E-3</v>
      </c>
      <c r="E259">
        <f t="shared" ref="E259:E322" si="17">D259*B259</f>
        <v>0</v>
      </c>
      <c r="F259">
        <f t="shared" si="16"/>
        <v>0</v>
      </c>
      <c r="P259">
        <v>1.4351423634260711E-3</v>
      </c>
      <c r="Q259">
        <f t="shared" ref="Q259:Q322" si="18">P259*B259</f>
        <v>0</v>
      </c>
      <c r="R259">
        <f t="shared" ref="R259:R322" si="19">Q259*(A259-A260)</f>
        <v>0</v>
      </c>
    </row>
    <row r="260" spans="1:18">
      <c r="A260">
        <v>2.221939059437064</v>
      </c>
      <c r="B260">
        <v>0</v>
      </c>
      <c r="C260">
        <v>8.9339930366084941E-4</v>
      </c>
      <c r="D260">
        <v>1.2545613435043306E-3</v>
      </c>
      <c r="E260">
        <f t="shared" si="17"/>
        <v>0</v>
      </c>
      <c r="F260">
        <f t="shared" si="16"/>
        <v>0</v>
      </c>
      <c r="P260">
        <v>1.4351423634260711E-3</v>
      </c>
      <c r="Q260">
        <f t="shared" si="18"/>
        <v>0</v>
      </c>
      <c r="R260">
        <f t="shared" si="19"/>
        <v>0</v>
      </c>
    </row>
    <row r="261" spans="1:18">
      <c r="A261">
        <v>2.2179642131768902</v>
      </c>
      <c r="B261">
        <v>0</v>
      </c>
      <c r="C261">
        <v>8.9339930366084941E-4</v>
      </c>
      <c r="D261">
        <v>1.2545613435043306E-3</v>
      </c>
      <c r="E261">
        <f t="shared" si="17"/>
        <v>0</v>
      </c>
      <c r="F261">
        <f t="shared" si="16"/>
        <v>0</v>
      </c>
      <c r="P261">
        <v>1.5479932230121291E-3</v>
      </c>
      <c r="Q261">
        <f t="shared" si="18"/>
        <v>0</v>
      </c>
      <c r="R261">
        <f t="shared" si="19"/>
        <v>0</v>
      </c>
    </row>
    <row r="262" spans="1:18">
      <c r="A262">
        <v>2.2140035627962171</v>
      </c>
      <c r="B262">
        <v>0</v>
      </c>
      <c r="C262">
        <v>8.9339930366084941E-4</v>
      </c>
      <c r="D262">
        <v>1.2545613435043306E-3</v>
      </c>
      <c r="E262">
        <f t="shared" si="17"/>
        <v>0</v>
      </c>
      <c r="F262">
        <f t="shared" si="16"/>
        <v>0</v>
      </c>
      <c r="P262">
        <v>1.6157233833478117E-3</v>
      </c>
      <c r="Q262">
        <f t="shared" si="18"/>
        <v>0</v>
      </c>
      <c r="R262">
        <f t="shared" si="19"/>
        <v>0</v>
      </c>
    </row>
    <row r="263" spans="1:18">
      <c r="A263">
        <v>2.210057032381251</v>
      </c>
      <c r="B263">
        <v>0</v>
      </c>
      <c r="C263">
        <v>8.9339930366084941E-4</v>
      </c>
      <c r="D263">
        <v>1.4351423634260711E-3</v>
      </c>
      <c r="E263">
        <f t="shared" si="17"/>
        <v>0</v>
      </c>
      <c r="F263">
        <f t="shared" si="16"/>
        <v>0</v>
      </c>
      <c r="P263">
        <v>1.6157233833478117E-3</v>
      </c>
      <c r="Q263">
        <f t="shared" si="18"/>
        <v>0</v>
      </c>
      <c r="R263">
        <f t="shared" si="19"/>
        <v>0</v>
      </c>
    </row>
    <row r="264" spans="1:18">
      <c r="A264">
        <v>2.2061245465585082</v>
      </c>
      <c r="B264">
        <v>0</v>
      </c>
      <c r="C264">
        <v>8.9339930366084941E-4</v>
      </c>
      <c r="D264">
        <v>1.4351423634260711E-3</v>
      </c>
      <c r="E264">
        <f t="shared" si="17"/>
        <v>0</v>
      </c>
      <c r="F264">
        <f t="shared" si="16"/>
        <v>0</v>
      </c>
      <c r="P264">
        <v>1.7963044032695524E-3</v>
      </c>
      <c r="Q264">
        <f t="shared" si="18"/>
        <v>0</v>
      </c>
      <c r="R264">
        <f t="shared" si="19"/>
        <v>0</v>
      </c>
    </row>
    <row r="265" spans="1:18">
      <c r="A265">
        <v>2.2022060304900202</v>
      </c>
      <c r="B265">
        <v>0</v>
      </c>
      <c r="C265">
        <v>9.6549128923245913E-4</v>
      </c>
      <c r="D265">
        <v>1.4351423634260711E-3</v>
      </c>
      <c r="E265">
        <f t="shared" si="17"/>
        <v>0</v>
      </c>
      <c r="F265">
        <f t="shared" si="16"/>
        <v>0</v>
      </c>
      <c r="P265">
        <v>1.7963044032695524E-3</v>
      </c>
      <c r="Q265">
        <f t="shared" si="18"/>
        <v>0</v>
      </c>
      <c r="R265">
        <f t="shared" si="19"/>
        <v>0</v>
      </c>
    </row>
    <row r="266" spans="1:18">
      <c r="A266">
        <v>2.1983014098685842</v>
      </c>
      <c r="B266">
        <v>0</v>
      </c>
      <c r="C266">
        <v>1.07398032358259E-3</v>
      </c>
      <c r="D266">
        <v>1.5479932230121291E-3</v>
      </c>
      <c r="E266">
        <f t="shared" si="17"/>
        <v>0</v>
      </c>
      <c r="F266">
        <f t="shared" si="16"/>
        <v>0</v>
      </c>
      <c r="P266">
        <v>1.7963044032695524E-3</v>
      </c>
      <c r="Q266">
        <f t="shared" si="18"/>
        <v>0</v>
      </c>
      <c r="R266">
        <f t="shared" si="19"/>
        <v>0</v>
      </c>
    </row>
    <row r="267" spans="1:18">
      <c r="A267">
        <v>2.194410610913065</v>
      </c>
      <c r="B267">
        <v>0</v>
      </c>
      <c r="C267">
        <v>1.07398032358259E-3</v>
      </c>
      <c r="D267">
        <v>1.6157233833478117E-3</v>
      </c>
      <c r="E267">
        <f t="shared" si="17"/>
        <v>0</v>
      </c>
      <c r="F267">
        <f t="shared" si="16"/>
        <v>0</v>
      </c>
      <c r="P267">
        <v>1.976885423191293E-3</v>
      </c>
      <c r="Q267">
        <f t="shared" si="18"/>
        <v>0</v>
      </c>
      <c r="R267">
        <f t="shared" si="19"/>
        <v>0</v>
      </c>
    </row>
    <row r="268" spans="1:18">
      <c r="A268">
        <v>2.1905335603637481</v>
      </c>
      <c r="B268">
        <v>0</v>
      </c>
      <c r="C268">
        <v>1.07398032358259E-3</v>
      </c>
      <c r="D268">
        <v>1.6157233833478117E-3</v>
      </c>
      <c r="E268">
        <f t="shared" si="17"/>
        <v>0</v>
      </c>
      <c r="F268">
        <f t="shared" si="16"/>
        <v>0</v>
      </c>
      <c r="P268">
        <v>1.976885423191293E-3</v>
      </c>
      <c r="Q268">
        <f t="shared" si="18"/>
        <v>0</v>
      </c>
      <c r="R268">
        <f t="shared" si="19"/>
        <v>0</v>
      </c>
    </row>
    <row r="269" spans="1:18">
      <c r="A269">
        <v>2.1866701854777455</v>
      </c>
      <c r="B269">
        <v>0</v>
      </c>
      <c r="C269">
        <v>1.07398032358259E-3</v>
      </c>
      <c r="D269">
        <v>1.7963044032695524E-3</v>
      </c>
      <c r="E269">
        <f t="shared" si="17"/>
        <v>0</v>
      </c>
      <c r="F269">
        <f t="shared" si="16"/>
        <v>0</v>
      </c>
      <c r="P269">
        <v>2.1455341772466121E-3</v>
      </c>
      <c r="Q269">
        <f t="shared" si="18"/>
        <v>0</v>
      </c>
      <c r="R269">
        <f t="shared" si="19"/>
        <v>0</v>
      </c>
    </row>
    <row r="270" spans="1:18">
      <c r="A270">
        <v>2.1828204140244392</v>
      </c>
      <c r="B270">
        <v>0</v>
      </c>
      <c r="C270">
        <v>1.2137697285164687E-3</v>
      </c>
      <c r="D270">
        <v>1.7963044032695524E-3</v>
      </c>
      <c r="E270">
        <f t="shared" si="17"/>
        <v>0</v>
      </c>
      <c r="F270">
        <f t="shared" si="16"/>
        <v>0</v>
      </c>
      <c r="P270">
        <v>2.1574664431130339E-3</v>
      </c>
      <c r="Q270">
        <f t="shared" si="18"/>
        <v>0</v>
      </c>
      <c r="R270">
        <f t="shared" si="19"/>
        <v>0</v>
      </c>
    </row>
    <row r="271" spans="1:18">
      <c r="A271">
        <v>2.1789841742809868</v>
      </c>
      <c r="B271">
        <v>0</v>
      </c>
      <c r="C271">
        <v>1.2545613435043306E-3</v>
      </c>
      <c r="D271">
        <v>1.7963044032695524E-3</v>
      </c>
      <c r="E271">
        <f t="shared" si="17"/>
        <v>0</v>
      </c>
      <c r="F271">
        <f t="shared" si="16"/>
        <v>0</v>
      </c>
      <c r="P271">
        <v>2.2386931602671389E-3</v>
      </c>
      <c r="Q271">
        <f t="shared" si="18"/>
        <v>0</v>
      </c>
      <c r="R271">
        <f t="shared" si="19"/>
        <v>0</v>
      </c>
    </row>
    <row r="272" spans="1:18">
      <c r="A272">
        <v>2.1751613950278625</v>
      </c>
      <c r="B272">
        <v>5.6279364191289802E-2</v>
      </c>
      <c r="C272">
        <v>1.2545613435043306E-3</v>
      </c>
      <c r="D272">
        <v>1.976885423191293E-3</v>
      </c>
      <c r="E272">
        <f t="shared" si="17"/>
        <v>1.1125785469623484E-4</v>
      </c>
      <c r="F272">
        <f t="shared" si="16"/>
        <v>4.0794151730473433E-7</v>
      </c>
      <c r="P272">
        <v>2.3380474630347744E-3</v>
      </c>
      <c r="Q272">
        <f t="shared" si="18"/>
        <v>1.3158382466865525E-4</v>
      </c>
      <c r="R272">
        <f t="shared" si="19"/>
        <v>5.0125403787980539E-7</v>
      </c>
    </row>
    <row r="273" spans="1:18">
      <c r="A273">
        <v>2.1713520055444513</v>
      </c>
      <c r="B273">
        <v>6.3024909496530696E-2</v>
      </c>
      <c r="C273">
        <v>1.2545613435043306E-3</v>
      </c>
      <c r="D273">
        <v>1.976885423191293E-3</v>
      </c>
      <c r="E273">
        <f t="shared" si="17"/>
        <v>1.2459302488164204E-4</v>
      </c>
      <c r="F273">
        <f t="shared" si="16"/>
        <v>4.5526947520236816E-7</v>
      </c>
      <c r="P273">
        <v>2.5081695608937214E-3</v>
      </c>
      <c r="Q273">
        <f t="shared" si="18"/>
        <v>1.5807715957727992E-4</v>
      </c>
      <c r="R273">
        <f t="shared" si="19"/>
        <v>6.0007195363439643E-7</v>
      </c>
    </row>
    <row r="274" spans="1:18">
      <c r="A274">
        <v>2.1675559356046885</v>
      </c>
      <c r="B274">
        <v>6.5546336456586002E-2</v>
      </c>
      <c r="C274">
        <v>1.4351423634260711E-3</v>
      </c>
      <c r="D274">
        <v>2.1455341772466121E-3</v>
      </c>
      <c r="E274">
        <f t="shared" si="17"/>
        <v>1.4063190506091085E-4</v>
      </c>
      <c r="F274">
        <f t="shared" si="16"/>
        <v>5.1211653749703681E-7</v>
      </c>
      <c r="P274">
        <v>2.5186284829565148E-3</v>
      </c>
      <c r="Q274">
        <f t="shared" si="18"/>
        <v>1.650868699530085E-4</v>
      </c>
      <c r="R274">
        <f t="shared" si="19"/>
        <v>6.2449393517820582E-7</v>
      </c>
    </row>
    <row r="275" spans="1:18">
      <c r="A275">
        <v>2.1637731154727424</v>
      </c>
      <c r="B275">
        <v>8.4453872626161983E-2</v>
      </c>
      <c r="C275">
        <v>1.4351423634260711E-3</v>
      </c>
      <c r="D275">
        <v>2.1574664431130339E-3</v>
      </c>
      <c r="E275">
        <f t="shared" si="17"/>
        <v>1.8220639618188691E-4</v>
      </c>
      <c r="F275">
        <f t="shared" si="16"/>
        <v>6.6124324368962264E-7</v>
      </c>
      <c r="P275">
        <v>2.6992095028782557E-3</v>
      </c>
      <c r="Q275">
        <f t="shared" si="18"/>
        <v>2.2795869554740621E-4</v>
      </c>
      <c r="R275">
        <f t="shared" si="19"/>
        <v>8.5932211997152938E-7</v>
      </c>
    </row>
    <row r="276" spans="1:18">
      <c r="A276">
        <v>2.1600034758987485</v>
      </c>
      <c r="B276">
        <v>9.2735576094409952E-2</v>
      </c>
      <c r="C276">
        <v>1.4351423634260711E-3</v>
      </c>
      <c r="D276">
        <v>2.2386931602671389E-3</v>
      </c>
      <c r="E276">
        <f t="shared" si="17"/>
        <v>2.0760649991598834E-4</v>
      </c>
      <c r="F276">
        <f t="shared" si="16"/>
        <v>7.5085107512987796E-7</v>
      </c>
      <c r="P276">
        <v>2.8702847268521421E-3</v>
      </c>
      <c r="Q276">
        <f t="shared" si="18"/>
        <v>2.6617750769961952E-4</v>
      </c>
      <c r="R276">
        <f t="shared" si="19"/>
        <v>9.9990320319516298E-7</v>
      </c>
    </row>
    <row r="277" spans="1:18">
      <c r="A277">
        <v>2.156246948114577</v>
      </c>
      <c r="B277">
        <v>0.11687212879742058</v>
      </c>
      <c r="C277">
        <v>1.5479932230121291E-3</v>
      </c>
      <c r="D277">
        <v>2.3380474630347744E-3</v>
      </c>
      <c r="E277">
        <f t="shared" si="17"/>
        <v>2.7325258423428257E-4</v>
      </c>
      <c r="F277">
        <f t="shared" si="16"/>
        <v>9.8490627190159719E-7</v>
      </c>
      <c r="P277">
        <v>2.8702847268521421E-3</v>
      </c>
      <c r="Q277">
        <f t="shared" si="18"/>
        <v>3.3545628628193271E-4</v>
      </c>
      <c r="R277">
        <f t="shared" si="19"/>
        <v>1.2557753359747087E-6</v>
      </c>
    </row>
    <row r="278" spans="1:18">
      <c r="A278">
        <v>2.152503463829655</v>
      </c>
      <c r="B278">
        <v>0.13826119993848243</v>
      </c>
      <c r="C278">
        <v>1.6157233833478117E-3</v>
      </c>
      <c r="D278">
        <v>2.5081695608937214E-3</v>
      </c>
      <c r="E278">
        <f t="shared" si="17"/>
        <v>3.4678253313834252E-4</v>
      </c>
      <c r="F278">
        <f t="shared" si="16"/>
        <v>1.2456846984404253E-6</v>
      </c>
      <c r="P278">
        <v>3.050865746773883E-3</v>
      </c>
      <c r="Q278">
        <f t="shared" si="18"/>
        <v>4.2181635900017138E-4</v>
      </c>
      <c r="R278">
        <f t="shared" si="19"/>
        <v>1.5735895560619802E-6</v>
      </c>
    </row>
    <row r="279" spans="1:18">
      <c r="A279">
        <v>2.1487729552268311</v>
      </c>
      <c r="B279">
        <v>0.15106336223843178</v>
      </c>
      <c r="C279">
        <v>1.6157233833478117E-3</v>
      </c>
      <c r="D279">
        <v>2.5186284829565148E-3</v>
      </c>
      <c r="E279">
        <f t="shared" si="17"/>
        <v>3.8047248686489191E-4</v>
      </c>
      <c r="F279">
        <f t="shared" si="16"/>
        <v>1.3620623194515205E-6</v>
      </c>
      <c r="P279">
        <v>3.2314467666956235E-3</v>
      </c>
      <c r="Q279">
        <f t="shared" si="18"/>
        <v>4.8815321347155013E-4</v>
      </c>
      <c r="R279">
        <f t="shared" si="19"/>
        <v>1.8147585174994735E-6</v>
      </c>
    </row>
    <row r="280" spans="1:18">
      <c r="A280">
        <v>2.1450553549582727</v>
      </c>
      <c r="B280">
        <v>0.18690916339582281</v>
      </c>
      <c r="C280">
        <v>1.7963044032695524E-3</v>
      </c>
      <c r="D280">
        <v>2.6992095028782557E-3</v>
      </c>
      <c r="E280">
        <f t="shared" si="17"/>
        <v>5.0450699001302951E-4</v>
      </c>
      <c r="F280">
        <f t="shared" si="16"/>
        <v>1.7999739664266879E-6</v>
      </c>
      <c r="P280">
        <v>3.408288039876303E-3</v>
      </c>
      <c r="Q280">
        <f t="shared" si="18"/>
        <v>6.3704026614526854E-4</v>
      </c>
      <c r="R280">
        <f t="shared" si="19"/>
        <v>2.3600805426925278E-6</v>
      </c>
    </row>
    <row r="281" spans="1:18">
      <c r="A281">
        <v>2.141350596141419</v>
      </c>
      <c r="B281">
        <v>0.21156747798107492</v>
      </c>
      <c r="C281">
        <v>1.7963044032695524E-3</v>
      </c>
      <c r="D281">
        <v>2.8702847268521421E-3</v>
      </c>
      <c r="E281">
        <f t="shared" si="17"/>
        <v>6.0725890074770619E-4</v>
      </c>
      <c r="F281">
        <f t="shared" si="16"/>
        <v>2.1592391152175504E-6</v>
      </c>
      <c r="P281">
        <v>3.534020653557787E-3</v>
      </c>
      <c r="Q281">
        <f t="shared" si="18"/>
        <v>7.476838368062511E-4</v>
      </c>
      <c r="R281">
        <f t="shared" si="19"/>
        <v>2.7604366028800489E-6</v>
      </c>
    </row>
    <row r="282" spans="1:18">
      <c r="A282">
        <v>2.1376586123549681</v>
      </c>
      <c r="B282">
        <v>0.25026903895510316</v>
      </c>
      <c r="C282">
        <v>1.7963044032695524E-3</v>
      </c>
      <c r="D282">
        <v>2.8702847268521421E-3</v>
      </c>
      <c r="E282">
        <f t="shared" si="17"/>
        <v>7.1834340011679644E-4</v>
      </c>
      <c r="F282">
        <f t="shared" si="16"/>
        <v>2.5455947158246728E-6</v>
      </c>
      <c r="P282">
        <v>3.6587674001509174E-3</v>
      </c>
      <c r="Q282">
        <f t="shared" si="18"/>
        <v>9.1567620099603148E-4</v>
      </c>
      <c r="R282">
        <f t="shared" si="19"/>
        <v>3.369024298085298E-6</v>
      </c>
    </row>
    <row r="283" spans="1:18">
      <c r="A283">
        <v>2.1339793376349081</v>
      </c>
      <c r="B283">
        <v>0.30157520190473697</v>
      </c>
      <c r="C283">
        <v>1.976885423191293E-3</v>
      </c>
      <c r="D283">
        <v>3.050865746773883E-3</v>
      </c>
      <c r="E283">
        <f t="shared" si="17"/>
        <v>9.2006545356757995E-4</v>
      </c>
      <c r="F283">
        <f t="shared" si="16"/>
        <v>3.2494410795843801E-6</v>
      </c>
      <c r="P283">
        <v>3.9537635706107166E-3</v>
      </c>
      <c r="Q283">
        <f t="shared" si="18"/>
        <v>1.1923570470905205E-3</v>
      </c>
      <c r="R283">
        <f t="shared" si="19"/>
        <v>4.3719335078601019E-6</v>
      </c>
    </row>
    <row r="284" spans="1:18">
      <c r="A284">
        <v>2.1303127064705869</v>
      </c>
      <c r="B284">
        <v>0.35877081542078815</v>
      </c>
      <c r="C284">
        <v>1.976885423191293E-3</v>
      </c>
      <c r="D284">
        <v>3.2314467666956235E-3</v>
      </c>
      <c r="E284">
        <f t="shared" si="17"/>
        <v>1.1593487914762582E-3</v>
      </c>
      <c r="F284">
        <f t="shared" si="16"/>
        <v>4.0807436896141634E-6</v>
      </c>
      <c r="P284">
        <v>4.0857824511876814E-3</v>
      </c>
      <c r="Q284">
        <f t="shared" si="18"/>
        <v>1.4658595016445511E-3</v>
      </c>
      <c r="R284">
        <f t="shared" si="19"/>
        <v>5.3563278254788645E-6</v>
      </c>
    </row>
    <row r="285" spans="1:18">
      <c r="A285">
        <v>2.1266586538008259</v>
      </c>
      <c r="B285">
        <v>0.4263655738301062</v>
      </c>
      <c r="C285">
        <v>2.1455341772466121E-3</v>
      </c>
      <c r="D285">
        <v>3.408288039876303E-3</v>
      </c>
      <c r="E285">
        <f t="shared" si="17"/>
        <v>1.4531766859001479E-3</v>
      </c>
      <c r="F285">
        <f t="shared" si="16"/>
        <v>5.0977831015336258E-6</v>
      </c>
      <c r="P285">
        <v>4.2074333568502247E-3</v>
      </c>
      <c r="Q285">
        <f t="shared" si="18"/>
        <v>1.7939047375453761E-3</v>
      </c>
      <c r="R285">
        <f t="shared" si="19"/>
        <v>6.5325736886900873E-6</v>
      </c>
    </row>
    <row r="286" spans="1:18">
      <c r="A286">
        <v>2.1230171150100712</v>
      </c>
      <c r="B286">
        <v>0.4965596435581151</v>
      </c>
      <c r="C286">
        <v>2.1574664431130339E-3</v>
      </c>
      <c r="D286">
        <v>3.534020653557787E-3</v>
      </c>
      <c r="E286">
        <f t="shared" si="17"/>
        <v>1.7548520360576717E-3</v>
      </c>
      <c r="F286">
        <f t="shared" si="16"/>
        <v>6.1354104382331243E-6</v>
      </c>
      <c r="P286">
        <v>4.5087594488367232E-3</v>
      </c>
      <c r="Q286">
        <f t="shared" si="18"/>
        <v>2.2388679848036469E-3</v>
      </c>
      <c r="R286">
        <f t="shared" si="19"/>
        <v>8.1250513674973945E-6</v>
      </c>
    </row>
    <row r="287" spans="1:18">
      <c r="A287">
        <v>2.1193880259245841</v>
      </c>
      <c r="B287">
        <v>0.59724259026419113</v>
      </c>
      <c r="C287">
        <v>2.2386931602671389E-3</v>
      </c>
      <c r="D287">
        <v>3.6587674001509174E-3</v>
      </c>
      <c r="E287">
        <f t="shared" si="17"/>
        <v>2.1851717192403141E-3</v>
      </c>
      <c r="F287">
        <f t="shared" si="16"/>
        <v>7.6143234746529187E-6</v>
      </c>
      <c r="P287">
        <v>4.6761022018414183E-3</v>
      </c>
      <c r="Q287">
        <f t="shared" si="18"/>
        <v>2.7927673913678563E-3</v>
      </c>
      <c r="R287">
        <f t="shared" si="19"/>
        <v>1.0100610526379418E-5</v>
      </c>
    </row>
    <row r="288" spans="1:18">
      <c r="A288">
        <v>2.1157713228086714</v>
      </c>
      <c r="B288">
        <v>0.69154408521149324</v>
      </c>
      <c r="C288">
        <v>2.3380474630347744E-3</v>
      </c>
      <c r="D288">
        <v>3.9537635706107166E-3</v>
      </c>
      <c r="E288">
        <f t="shared" si="17"/>
        <v>2.7342018115805149E-3</v>
      </c>
      <c r="F288">
        <f t="shared" si="16"/>
        <v>9.495577747309998E-6</v>
      </c>
      <c r="P288">
        <v>4.9181307530892955E-3</v>
      </c>
      <c r="Q288">
        <f t="shared" si="18"/>
        <v>3.4011042325956492E-3</v>
      </c>
      <c r="R288">
        <f t="shared" si="19"/>
        <v>1.2258873596607902E-5</v>
      </c>
    </row>
    <row r="289" spans="1:18">
      <c r="A289">
        <v>2.1121669423609566</v>
      </c>
      <c r="B289">
        <v>0.80025228688787087</v>
      </c>
      <c r="C289">
        <v>2.5081695608937214E-3</v>
      </c>
      <c r="D289">
        <v>4.0857824511876814E-3</v>
      </c>
      <c r="E289">
        <f t="shared" si="17"/>
        <v>3.2696567502892727E-3</v>
      </c>
      <c r="F289">
        <f t="shared" si="16"/>
        <v>1.1317239291756603E-5</v>
      </c>
      <c r="P289">
        <v>5.21643739974984E-3</v>
      </c>
      <c r="Q289">
        <f t="shared" si="18"/>
        <v>4.174465958557228E-3</v>
      </c>
      <c r="R289">
        <f t="shared" si="19"/>
        <v>1.4995185373597551E-5</v>
      </c>
    </row>
    <row r="290" spans="1:18">
      <c r="A290">
        <v>2.108574821710683</v>
      </c>
      <c r="B290">
        <v>0.9286069763316106</v>
      </c>
      <c r="C290">
        <v>2.5186284829565148E-3</v>
      </c>
      <c r="D290">
        <v>4.2074333568502247E-3</v>
      </c>
      <c r="E290">
        <f t="shared" si="17"/>
        <v>3.9070519676214456E-3</v>
      </c>
      <c r="F290">
        <f t="shared" si="16"/>
        <v>1.3478372584176412E-5</v>
      </c>
      <c r="P290">
        <v>5.5136890594892664E-3</v>
      </c>
      <c r="Q290">
        <f t="shared" si="18"/>
        <v>5.1200501259650094E-3</v>
      </c>
      <c r="R290">
        <f t="shared" si="19"/>
        <v>1.8329386725817047E-5</v>
      </c>
    </row>
    <row r="291" spans="1:18">
      <c r="A291">
        <v>2.1049948984140605</v>
      </c>
      <c r="B291">
        <v>1.0754658496160576</v>
      </c>
      <c r="C291">
        <v>2.6992095028782557E-3</v>
      </c>
      <c r="D291">
        <v>4.5087594488367232E-3</v>
      </c>
      <c r="E291">
        <f t="shared" si="17"/>
        <v>4.8490168113576142E-3</v>
      </c>
      <c r="F291">
        <f t="shared" si="16"/>
        <v>1.6672253682717342E-5</v>
      </c>
      <c r="P291">
        <v>5.8099948688856238E-3</v>
      </c>
      <c r="Q291">
        <f t="shared" si="18"/>
        <v>6.2484510679310127E-3</v>
      </c>
      <c r="R291">
        <f t="shared" si="19"/>
        <v>2.2293148510145301E-5</v>
      </c>
    </row>
    <row r="292" spans="1:18">
      <c r="A292">
        <v>2.1014271104506466</v>
      </c>
      <c r="B292">
        <v>1.2416944995725516</v>
      </c>
      <c r="C292">
        <v>2.8702847268521421E-3</v>
      </c>
      <c r="D292">
        <v>4.6761022018414183E-3</v>
      </c>
      <c r="E292">
        <f t="shared" si="17"/>
        <v>5.806290383465587E-3</v>
      </c>
      <c r="F292">
        <f t="shared" si="16"/>
        <v>1.9897299223187768E-5</v>
      </c>
      <c r="P292">
        <v>6.1053548279389113E-3</v>
      </c>
      <c r="Q292">
        <f t="shared" si="18"/>
        <v>7.5809855077904687E-3</v>
      </c>
      <c r="R292">
        <f t="shared" si="19"/>
        <v>2.695581805415043E-5</v>
      </c>
    </row>
    <row r="293" spans="1:18">
      <c r="A293">
        <v>2.0978713962197659</v>
      </c>
      <c r="B293">
        <v>1.4462308562667221</v>
      </c>
      <c r="C293">
        <v>2.8702847268521421E-3</v>
      </c>
      <c r="D293">
        <v>4.9181307530892955E-3</v>
      </c>
      <c r="E293">
        <f t="shared" si="17"/>
        <v>7.1127524502720306E-3</v>
      </c>
      <c r="F293">
        <f t="shared" si="16"/>
        <v>2.4293508066162874E-5</v>
      </c>
      <c r="P293">
        <v>6.5075231180404128E-3</v>
      </c>
      <c r="Q293">
        <f t="shared" si="18"/>
        <v>9.4113807311790761E-3</v>
      </c>
      <c r="R293">
        <f t="shared" si="19"/>
        <v>3.335112573458364E-5</v>
      </c>
    </row>
    <row r="294" spans="1:18">
      <c r="A294">
        <v>2.0943276945369624</v>
      </c>
      <c r="B294">
        <v>1.6336326540610691</v>
      </c>
      <c r="C294">
        <v>3.050865746773883E-3</v>
      </c>
      <c r="D294">
        <v>5.21643739974984E-3</v>
      </c>
      <c r="E294">
        <f t="shared" si="17"/>
        <v>8.5217424740967537E-3</v>
      </c>
      <c r="F294">
        <f t="shared" si="16"/>
        <v>2.9009516960931778E-5</v>
      </c>
      <c r="P294">
        <v>6.8641450762371584E-3</v>
      </c>
      <c r="Q294">
        <f t="shared" si="18"/>
        <v>1.1213491538753529E-2</v>
      </c>
      <c r="R294">
        <f t="shared" si="19"/>
        <v>3.9603247693204679E-5</v>
      </c>
    </row>
    <row r="295" spans="1:18">
      <c r="A295">
        <v>2.0907959446304916</v>
      </c>
      <c r="B295">
        <v>1.8579630355596917</v>
      </c>
      <c r="C295">
        <v>3.2314467666956235E-3</v>
      </c>
      <c r="D295">
        <v>5.5136890594892664E-3</v>
      </c>
      <c r="E295">
        <f t="shared" si="17"/>
        <v>1.0244230462100939E-2</v>
      </c>
      <c r="F295">
        <f t="shared" si="16"/>
        <v>3.4757887184798038E-5</v>
      </c>
      <c r="P295">
        <v>7.308476464323972E-3</v>
      </c>
      <c r="Q295">
        <f t="shared" si="18"/>
        <v>1.3578879116971929E-2</v>
      </c>
      <c r="R295">
        <f t="shared" si="19"/>
        <v>4.7795732980458717E-5</v>
      </c>
    </row>
    <row r="296" spans="1:18">
      <c r="A296">
        <v>2.0872760861378477</v>
      </c>
      <c r="B296">
        <v>2.1271984988579735</v>
      </c>
      <c r="C296">
        <v>3.408288039876303E-3</v>
      </c>
      <c r="D296">
        <v>5.8099948688856238E-3</v>
      </c>
      <c r="E296">
        <f t="shared" si="17"/>
        <v>1.2359012363466027E-2</v>
      </c>
      <c r="F296">
        <f t="shared" si="16"/>
        <v>4.1794786425004294E-5</v>
      </c>
      <c r="P296">
        <v>7.7107538910035208E-3</v>
      </c>
      <c r="Q296">
        <f t="shared" si="18"/>
        <v>1.6402304102005969E-2</v>
      </c>
      <c r="R296">
        <f t="shared" si="19"/>
        <v>5.7539726234754055E-5</v>
      </c>
    </row>
    <row r="297" spans="1:18">
      <c r="A297">
        <v>2.0837680591023218</v>
      </c>
      <c r="B297">
        <v>2.3717167593974007</v>
      </c>
      <c r="C297">
        <v>3.534020653557787E-3</v>
      </c>
      <c r="D297">
        <v>6.1053548279389113E-3</v>
      </c>
      <c r="E297">
        <f t="shared" si="17"/>
        <v>1.448017236749055E-2</v>
      </c>
      <c r="F297">
        <f t="shared" si="16"/>
        <v>4.880662294805333E-5</v>
      </c>
      <c r="P297">
        <v>8.1112487535749747E-3</v>
      </c>
      <c r="Q297">
        <f t="shared" si="18"/>
        <v>1.9237584608495045E-2</v>
      </c>
      <c r="R297">
        <f t="shared" si="19"/>
        <v>6.7259503928611799E-5</v>
      </c>
    </row>
    <row r="298" spans="1:18">
      <c r="A298">
        <v>2.0802718039696004</v>
      </c>
      <c r="B298">
        <v>2.6960994142590011</v>
      </c>
      <c r="C298">
        <v>3.6587674001509174E-3</v>
      </c>
      <c r="D298">
        <v>6.5075231180404128E-3</v>
      </c>
      <c r="E298">
        <f t="shared" si="17"/>
        <v>1.7544929266825667E-2</v>
      </c>
      <c r="F298">
        <f t="shared" si="16"/>
        <v>5.8942112056770342E-5</v>
      </c>
      <c r="P298">
        <v>8.6839611363038697E-3</v>
      </c>
      <c r="Q298">
        <f t="shared" si="18"/>
        <v>2.3412822533036792E-2</v>
      </c>
      <c r="R298">
        <f t="shared" si="19"/>
        <v>8.1582972473743289E-5</v>
      </c>
    </row>
    <row r="299" spans="1:18">
      <c r="A299">
        <v>2.0767872615843914</v>
      </c>
      <c r="B299">
        <v>2.9407158217544325</v>
      </c>
      <c r="C299">
        <v>3.9537635706107166E-3</v>
      </c>
      <c r="D299">
        <v>6.8641450762371584E-3</v>
      </c>
      <c r="E299">
        <f t="shared" si="17"/>
        <v>2.0185500028508396E-2</v>
      </c>
      <c r="F299">
        <f t="shared" si="16"/>
        <v>6.7590394706505187E-5</v>
      </c>
      <c r="P299">
        <v>9.2580559156880213E-3</v>
      </c>
      <c r="Q299">
        <f t="shared" si="18"/>
        <v>2.7225311509950983E-2</v>
      </c>
      <c r="R299">
        <f t="shared" si="19"/>
        <v>9.4550468455740976E-5</v>
      </c>
    </row>
    <row r="300" spans="1:18">
      <c r="A300">
        <v>2.0733143731870931</v>
      </c>
      <c r="B300">
        <v>3.2837103055052617</v>
      </c>
      <c r="C300">
        <v>4.0857824511876814E-3</v>
      </c>
      <c r="D300">
        <v>7.308476464323972E-3</v>
      </c>
      <c r="E300">
        <f t="shared" si="17"/>
        <v>2.3998919483443286E-2</v>
      </c>
      <c r="F300">
        <f t="shared" si="16"/>
        <v>8.0096013928181037E-5</v>
      </c>
      <c r="P300">
        <v>9.8333875762900338E-3</v>
      </c>
      <c r="Q300">
        <f t="shared" si="18"/>
        <v>3.2289996122290991E-2</v>
      </c>
      <c r="R300">
        <f t="shared" si="19"/>
        <v>1.1176513033471459E-4</v>
      </c>
    </row>
    <row r="301" spans="1:18">
      <c r="A301">
        <v>2.0698530804104873</v>
      </c>
      <c r="B301">
        <v>3.5482195179673166</v>
      </c>
      <c r="C301">
        <v>4.2074333568502247E-3</v>
      </c>
      <c r="D301">
        <v>7.7107538910035208E-3</v>
      </c>
      <c r="E301">
        <f t="shared" si="17"/>
        <v>2.7359447454301123E-2</v>
      </c>
      <c r="F301">
        <f t="shared" si="16"/>
        <v>9.1012830131667564E-5</v>
      </c>
      <c r="P301">
        <v>1.0402571209662091E-2</v>
      </c>
      <c r="Q301">
        <f t="shared" si="18"/>
        <v>3.6910606203167912E-2</v>
      </c>
      <c r="R301">
        <f t="shared" si="19"/>
        <v>1.2733255324908759E-4</v>
      </c>
    </row>
    <row r="302" spans="1:18">
      <c r="A302">
        <v>2.0664033252764695</v>
      </c>
      <c r="B302">
        <v>3.8686629972592286</v>
      </c>
      <c r="C302">
        <v>4.5087594488367232E-3</v>
      </c>
      <c r="D302">
        <v>8.1112487535749747E-3</v>
      </c>
      <c r="E302">
        <f t="shared" si="17"/>
        <v>3.1379687914520546E-2</v>
      </c>
      <c r="F302">
        <f t="shared" si="16"/>
        <v>1.0404526724545244E-4</v>
      </c>
      <c r="P302">
        <v>1.1149574707531312E-2</v>
      </c>
      <c r="Q302">
        <f t="shared" si="18"/>
        <v>4.3133947106203774E-2</v>
      </c>
      <c r="R302">
        <f t="shared" si="19"/>
        <v>1.4830637559497305E-4</v>
      </c>
    </row>
    <row r="303" spans="1:18">
      <c r="A303">
        <v>2.0629650501928141</v>
      </c>
      <c r="B303">
        <v>4.1439063206773001</v>
      </c>
      <c r="C303">
        <v>4.6761022018414183E-3</v>
      </c>
      <c r="D303">
        <v>8.6839611363038697E-3</v>
      </c>
      <c r="E303">
        <f t="shared" si="17"/>
        <v>3.5985521441245637E-2</v>
      </c>
      <c r="F303">
        <f t="shared" si="16"/>
        <v>1.1892748803375421E-4</v>
      </c>
      <c r="P303">
        <v>1.1828804390433628E-2</v>
      </c>
      <c r="Q303">
        <f t="shared" si="18"/>
        <v>4.9017457279573309E-2</v>
      </c>
      <c r="R303">
        <f t="shared" si="19"/>
        <v>1.6797558341705943E-4</v>
      </c>
    </row>
    <row r="304" spans="1:18">
      <c r="A304">
        <v>2.0595381979499692</v>
      </c>
      <c r="B304">
        <v>4.4403208923147206</v>
      </c>
      <c r="C304">
        <v>4.9181307530892955E-3</v>
      </c>
      <c r="D304">
        <v>9.2580559156880213E-3</v>
      </c>
      <c r="E304">
        <f t="shared" si="17"/>
        <v>4.1108739104647414E-2</v>
      </c>
      <c r="F304">
        <f t="shared" si="16"/>
        <v>1.3541652127430079E-4</v>
      </c>
      <c r="P304">
        <v>1.2671229636374874E-2</v>
      </c>
      <c r="Q304">
        <f t="shared" si="18"/>
        <v>5.626432568571281E-2</v>
      </c>
      <c r="R304">
        <f t="shared" si="19"/>
        <v>1.9217002973733507E-4</v>
      </c>
    </row>
    <row r="305" spans="1:18">
      <c r="A305">
        <v>2.05612271171788</v>
      </c>
      <c r="B305">
        <v>4.6689843036193857</v>
      </c>
      <c r="C305">
        <v>5.21643739974984E-3</v>
      </c>
      <c r="D305">
        <v>9.8333875762900338E-3</v>
      </c>
      <c r="E305">
        <f t="shared" si="17"/>
        <v>4.5911932245104044E-2</v>
      </c>
      <c r="F305">
        <f t="shared" si="16"/>
        <v>1.5074691262596237E-4</v>
      </c>
      <c r="P305">
        <v>1.3655132266323785E-2</v>
      </c>
      <c r="Q305">
        <f t="shared" si="18"/>
        <v>6.3755598215312362E-2</v>
      </c>
      <c r="R305">
        <f t="shared" si="19"/>
        <v>2.1703532034714437E-4</v>
      </c>
    </row>
    <row r="306" spans="1:18">
      <c r="A306">
        <v>2.0527185350428501</v>
      </c>
      <c r="B306">
        <v>5.0383714536489856</v>
      </c>
      <c r="C306">
        <v>5.5136890594892664E-3</v>
      </c>
      <c r="D306">
        <v>1.0402571209662091E-2</v>
      </c>
      <c r="E306">
        <f t="shared" si="17"/>
        <v>5.2412017827312272E-2</v>
      </c>
      <c r="F306">
        <f t="shared" si="16"/>
        <v>1.7153051619068859E-4</v>
      </c>
      <c r="P306">
        <v>1.4600109516769428E-2</v>
      </c>
      <c r="Q306">
        <f t="shared" si="18"/>
        <v>7.3560775009439971E-2</v>
      </c>
      <c r="R306">
        <f t="shared" si="19"/>
        <v>2.4958606002310302E-4</v>
      </c>
    </row>
    <row r="307" spans="1:18">
      <c r="A307">
        <v>2.0493256118444325</v>
      </c>
      <c r="B307">
        <v>5.2513763096308956</v>
      </c>
      <c r="C307">
        <v>5.8099948688856238E-3</v>
      </c>
      <c r="D307">
        <v>1.1149574707531312E-2</v>
      </c>
      <c r="E307">
        <f t="shared" si="17"/>
        <v>5.8550612481589756E-2</v>
      </c>
      <c r="F307">
        <f t="shared" si="16"/>
        <v>1.9099935853567141E-4</v>
      </c>
      <c r="P307">
        <v>1.571846841087168E-2</v>
      </c>
      <c r="Q307">
        <f t="shared" si="18"/>
        <v>8.2543592636533131E-2</v>
      </c>
      <c r="R307">
        <f t="shared" si="19"/>
        <v>2.7913976647475039E-4</v>
      </c>
    </row>
    <row r="308" spans="1:18">
      <c r="A308">
        <v>2.045943886412346</v>
      </c>
      <c r="B308">
        <v>5.559412747271546</v>
      </c>
      <c r="C308">
        <v>6.1053548279389113E-3</v>
      </c>
      <c r="D308">
        <v>1.1828804390433628E-2</v>
      </c>
      <c r="E308">
        <f t="shared" si="17"/>
        <v>6.5761205913158344E-2</v>
      </c>
      <c r="F308">
        <f t="shared" si="16"/>
        <v>2.138269650723472E-4</v>
      </c>
      <c r="P308" s="2">
        <v>1.6905656106861944E-2</v>
      </c>
      <c r="Q308">
        <f t="shared" si="18"/>
        <v>9.3985520061477354E-2</v>
      </c>
      <c r="R308">
        <f t="shared" si="19"/>
        <v>3.1678599700344495E-4</v>
      </c>
    </row>
    <row r="309" spans="1:18">
      <c r="A309">
        <v>2.042573303403429</v>
      </c>
      <c r="B309">
        <v>5.7388367805581728</v>
      </c>
      <c r="C309">
        <v>6.5075231180404128E-3</v>
      </c>
      <c r="D309">
        <v>1.2671229636374874E-2</v>
      </c>
      <c r="E309">
        <f t="shared" si="17"/>
        <v>7.2718118692126882E-2</v>
      </c>
      <c r="F309">
        <f t="shared" si="16"/>
        <v>2.3568386572963941E-4</v>
      </c>
      <c r="P309">
        <v>1.8293727864176542E-2</v>
      </c>
      <c r="Q309">
        <f t="shared" si="18"/>
        <v>0.10498471832045825</v>
      </c>
      <c r="R309">
        <f t="shared" si="19"/>
        <v>3.5269569557019333E-4</v>
      </c>
    </row>
    <row r="310" spans="1:18">
      <c r="A310">
        <v>2.0392138078386211</v>
      </c>
      <c r="B310">
        <v>5.90358879373143</v>
      </c>
      <c r="C310">
        <v>6.8641450762371584E-3</v>
      </c>
      <c r="D310">
        <v>1.3655132266323785E-2</v>
      </c>
      <c r="E310">
        <f t="shared" si="17"/>
        <v>8.0614285824389564E-2</v>
      </c>
      <c r="F310">
        <f t="shared" si="16"/>
        <v>2.6043300061333064E-4</v>
      </c>
      <c r="P310">
        <v>1.977267401214456E-2</v>
      </c>
      <c r="Q310">
        <f t="shared" si="18"/>
        <v>0.1167297367202013</v>
      </c>
      <c r="R310">
        <f t="shared" si="19"/>
        <v>3.9086517390017085E-4</v>
      </c>
    </row>
    <row r="311" spans="1:18">
      <c r="A311">
        <v>2.0358653450999697</v>
      </c>
      <c r="B311">
        <v>6.0107317097610835</v>
      </c>
      <c r="C311">
        <v>7.308476464323972E-3</v>
      </c>
      <c r="D311">
        <v>1.4600109516769428E-2</v>
      </c>
      <c r="E311">
        <f t="shared" si="17"/>
        <v>8.775734123843057E-2</v>
      </c>
      <c r="F311">
        <f t="shared" si="16"/>
        <v>2.8259632500005121E-4</v>
      </c>
      <c r="P311">
        <v>2.144180883678835E-2</v>
      </c>
      <c r="Q311">
        <f t="shared" si="18"/>
        <v>0.12888096028991916</v>
      </c>
      <c r="R311">
        <f t="shared" si="19"/>
        <v>4.301381650778231E-4</v>
      </c>
    </row>
    <row r="312" spans="1:18">
      <c r="A312">
        <v>2.0325278609276745</v>
      </c>
      <c r="B312">
        <v>6.1152157930922755</v>
      </c>
      <c r="C312">
        <v>7.7107538910035208E-3</v>
      </c>
      <c r="D312">
        <v>1.571846841087168E-2</v>
      </c>
      <c r="E312">
        <f t="shared" si="17"/>
        <v>9.6121826269384536E-2</v>
      </c>
      <c r="F312">
        <f t="shared" si="16"/>
        <v>3.0853637391412708E-4</v>
      </c>
      <c r="P312">
        <v>2.3369633730261786E-2</v>
      </c>
      <c r="Q312">
        <f t="shared" si="18"/>
        <v>0.14291035326607882</v>
      </c>
      <c r="R312">
        <f t="shared" si="19"/>
        <v>4.7539979480899503E-4</v>
      </c>
    </row>
    <row r="313" spans="1:18">
      <c r="A313">
        <v>2.0292013014171548</v>
      </c>
      <c r="B313">
        <v>6.2221611487975856</v>
      </c>
      <c r="C313">
        <v>8.1112487535749747E-3</v>
      </c>
      <c r="D313">
        <v>1.6905656106861944E-2</v>
      </c>
      <c r="E313">
        <f t="shared" si="17"/>
        <v>0.10518971662304903</v>
      </c>
      <c r="F313">
        <f t="shared" si="16"/>
        <v>3.3655899038685151E-4</v>
      </c>
      <c r="P313">
        <v>2.5328453411900445E-2</v>
      </c>
      <c r="Q313">
        <f t="shared" si="18"/>
        <v>0.15759771877865661</v>
      </c>
      <c r="R313">
        <f t="shared" si="19"/>
        <v>5.2254492817984169E-4</v>
      </c>
    </row>
    <row r="314" spans="1:18">
      <c r="A314">
        <v>2.025885613016146</v>
      </c>
      <c r="B314">
        <v>6.3112830172925385</v>
      </c>
      <c r="C314">
        <v>8.6839611363038697E-3</v>
      </c>
      <c r="D314">
        <v>1.8293727864176542E-2</v>
      </c>
      <c r="E314">
        <f t="shared" si="17"/>
        <v>0.11545689399214872</v>
      </c>
      <c r="F314">
        <f t="shared" si="16"/>
        <v>3.6822525878423733E-4</v>
      </c>
      <c r="P314">
        <v>2.7788537396506861E-2</v>
      </c>
      <c r="Q314">
        <f t="shared" si="18"/>
        <v>0.17538132414597235</v>
      </c>
      <c r="R314">
        <f t="shared" si="19"/>
        <v>5.796125634241221E-4</v>
      </c>
    </row>
    <row r="315" spans="1:18">
      <c r="A315">
        <v>2.0225807425218298</v>
      </c>
      <c r="B315">
        <v>6.3320616776878715</v>
      </c>
      <c r="C315">
        <v>9.2580559156880213E-3</v>
      </c>
      <c r="D315">
        <v>1.977267401214456E-2</v>
      </c>
      <c r="E315">
        <f t="shared" si="17"/>
        <v>0.12520179137771545</v>
      </c>
      <c r="F315">
        <f t="shared" si="16"/>
        <v>3.9802676620537996E-4</v>
      </c>
      <c r="P315">
        <v>3.0448195803501048E-2</v>
      </c>
      <c r="Q315">
        <f t="shared" si="18"/>
        <v>0.19279985380208564</v>
      </c>
      <c r="R315">
        <f t="shared" si="19"/>
        <v>6.351030479823358E-4</v>
      </c>
    </row>
    <row r="316" spans="1:18">
      <c r="A316">
        <v>2.0192866370779829</v>
      </c>
      <c r="B316">
        <v>6.2573180216444433</v>
      </c>
      <c r="C316">
        <v>9.8333875762900338E-3</v>
      </c>
      <c r="D316">
        <v>2.144180883678835E-2</v>
      </c>
      <c r="E316">
        <f t="shared" si="17"/>
        <v>0.13416821685109082</v>
      </c>
      <c r="F316">
        <f t="shared" si="16"/>
        <v>4.2516904707605788E-4</v>
      </c>
      <c r="P316">
        <v>3.3404014504454203E-2</v>
      </c>
      <c r="Q316">
        <f t="shared" si="18"/>
        <v>0.20901954195399366</v>
      </c>
      <c r="R316">
        <f t="shared" si="19"/>
        <v>6.8629328122903001E-4</v>
      </c>
    </row>
    <row r="317" spans="1:18">
      <c r="A317">
        <v>2.0160032441721651</v>
      </c>
      <c r="B317">
        <v>6.2268886660461469</v>
      </c>
      <c r="C317">
        <v>1.0402571209662091E-2</v>
      </c>
      <c r="D317">
        <v>2.3369633730261786E-2</v>
      </c>
      <c r="E317">
        <f t="shared" si="17"/>
        <v>0.14552010740461685</v>
      </c>
      <c r="F317">
        <f t="shared" si="16"/>
        <v>4.5967139097704131E-4</v>
      </c>
      <c r="P317">
        <v>3.6899440826128796E-2</v>
      </c>
      <c r="Q317">
        <f t="shared" si="18"/>
        <v>0.22976870986366188</v>
      </c>
      <c r="R317">
        <f t="shared" si="19"/>
        <v>7.5197153327007441E-4</v>
      </c>
    </row>
    <row r="318" spans="1:18">
      <c r="A318">
        <v>2.0127305116329248</v>
      </c>
      <c r="B318">
        <v>6.180604461213087</v>
      </c>
      <c r="C318">
        <v>1.1149574707531312E-2</v>
      </c>
      <c r="D318">
        <v>2.5328453411900445E-2</v>
      </c>
      <c r="E318">
        <f t="shared" si="17"/>
        <v>0.15654515215321974</v>
      </c>
      <c r="F318">
        <f t="shared" si="16"/>
        <v>4.9292265712578523E-4</v>
      </c>
      <c r="P318">
        <v>4.0921851304330785E-2</v>
      </c>
      <c r="Q318">
        <f t="shared" si="18"/>
        <v>0.25292177673264543</v>
      </c>
      <c r="R318">
        <f t="shared" si="19"/>
        <v>8.2506219949154546E-4</v>
      </c>
    </row>
    <row r="319" spans="1:18">
      <c r="A319">
        <v>2.0094683876270363</v>
      </c>
      <c r="B319">
        <v>6.0762185248378993</v>
      </c>
      <c r="C319">
        <v>1.1828804390433628E-2</v>
      </c>
      <c r="D319">
        <v>2.7788537396506861E-2</v>
      </c>
      <c r="E319">
        <f t="shared" si="17"/>
        <v>0.16884922570680572</v>
      </c>
      <c r="F319">
        <f t="shared" si="16"/>
        <v>5.2997468654757054E-4</v>
      </c>
      <c r="P319">
        <v>4.5505951370878969E-2</v>
      </c>
      <c r="Q319">
        <f t="shared" si="18"/>
        <v>0.27650410471010739</v>
      </c>
      <c r="R319">
        <f t="shared" si="19"/>
        <v>8.9907161401945137E-4</v>
      </c>
    </row>
    <row r="320" spans="1:18">
      <c r="A320">
        <v>2.0062168206567663</v>
      </c>
      <c r="B320">
        <v>5.9557814453159406</v>
      </c>
      <c r="C320">
        <v>1.2671229636374874E-2</v>
      </c>
      <c r="D320">
        <v>3.0448195803501048E-2</v>
      </c>
      <c r="E320">
        <f t="shared" si="17"/>
        <v>0.18134279960983823</v>
      </c>
      <c r="F320">
        <f t="shared" si="16"/>
        <v>5.6738188224497591E-4</v>
      </c>
      <c r="P320">
        <v>5.0843093825948281E-2</v>
      </c>
      <c r="Q320">
        <f t="shared" si="18"/>
        <v>0.30281035483104024</v>
      </c>
      <c r="R320">
        <f t="shared" si="19"/>
        <v>9.8142686160100352E-4</v>
      </c>
    </row>
    <row r="321" spans="1:18">
      <c r="A321">
        <v>2.0029757595571596</v>
      </c>
      <c r="B321">
        <v>5.8120050196561923</v>
      </c>
      <c r="C321">
        <v>1.3655132266323785E-2</v>
      </c>
      <c r="D321">
        <v>3.3404014504454203E-2</v>
      </c>
      <c r="E321">
        <f t="shared" si="17"/>
        <v>0.19414429997655608</v>
      </c>
      <c r="F321">
        <f t="shared" si="16"/>
        <v>6.0550966275009532E-4</v>
      </c>
      <c r="P321">
        <v>5.7169377466712738E-2</v>
      </c>
      <c r="Q321">
        <f t="shared" si="18"/>
        <v>0.33226870880715403</v>
      </c>
      <c r="R321">
        <f t="shared" si="19"/>
        <v>1.0734293054840121E-3</v>
      </c>
    </row>
    <row r="322" spans="1:18">
      <c r="A322">
        <v>1.9997451534933577</v>
      </c>
      <c r="B322">
        <v>5.6691157158374876</v>
      </c>
      <c r="C322">
        <v>1.4600109516769428E-2</v>
      </c>
      <c r="D322">
        <v>3.6899440826128796E-2</v>
      </c>
      <c r="E322">
        <f t="shared" si="17"/>
        <v>0.20918719989302217</v>
      </c>
      <c r="F322">
        <f t="shared" ref="F322:F385" si="20">E322*(A333-A334)</f>
        <v>6.5036178077421396E-4</v>
      </c>
      <c r="P322">
        <v>6.4601214643088656E-2</v>
      </c>
      <c r="Q322">
        <f t="shared" si="18"/>
        <v>0.36623176119532475</v>
      </c>
      <c r="R322">
        <f t="shared" si="19"/>
        <v>1.179340079719421E-3</v>
      </c>
    </row>
    <row r="323" spans="1:18">
      <c r="A323">
        <v>1.9965249519579413</v>
      </c>
      <c r="B323">
        <v>5.4278470693510501</v>
      </c>
      <c r="C323">
        <v>1.571846841087168E-2</v>
      </c>
      <c r="D323">
        <v>4.0921851304330785E-2</v>
      </c>
      <c r="E323">
        <f t="shared" ref="E323:E386" si="21">D323*B323</f>
        <v>0.22211755067463129</v>
      </c>
      <c r="F323">
        <f t="shared" si="20"/>
        <v>6.8838029473320479E-4</v>
      </c>
      <c r="P323">
        <v>7.3398714199420276E-2</v>
      </c>
      <c r="Q323">
        <f t="shared" ref="Q323:Q386" si="22">P323*B323</f>
        <v>0.39839699576145865</v>
      </c>
      <c r="R323">
        <f t="shared" ref="R323:R386" si="23">Q323*(A323-A324)</f>
        <v>1.2787934772070925E-3</v>
      </c>
    </row>
    <row r="324" spans="1:18">
      <c r="A324">
        <v>1.9933151047682984</v>
      </c>
      <c r="B324">
        <v>5.322181423310802</v>
      </c>
      <c r="C324">
        <v>1.6905656106861944E-2</v>
      </c>
      <c r="D324">
        <v>4.5505951370878969E-2</v>
      </c>
      <c r="E324">
        <f t="shared" si="21"/>
        <v>0.24219092903617678</v>
      </c>
      <c r="F324">
        <f t="shared" si="20"/>
        <v>7.4822333355088993E-4</v>
      </c>
      <c r="P324">
        <v>8.4008972317104941E-2</v>
      </c>
      <c r="Q324">
        <f t="shared" si="22"/>
        <v>0.44711099185752734</v>
      </c>
      <c r="R324">
        <f t="shared" si="23"/>
        <v>1.4305507120023972E-3</v>
      </c>
    </row>
    <row r="325" spans="1:18">
      <c r="A325">
        <v>1.9901155620640156</v>
      </c>
      <c r="B325">
        <v>5.1195161908423881</v>
      </c>
      <c r="C325">
        <v>1.8293727864176542E-2</v>
      </c>
      <c r="D325">
        <v>5.0843093825948281E-2</v>
      </c>
      <c r="E325">
        <f t="shared" si="21"/>
        <v>0.26029204203446088</v>
      </c>
      <c r="F325">
        <f t="shared" si="20"/>
        <v>8.016120736276895E-4</v>
      </c>
      <c r="P325">
        <v>9.6598240383366854E-2</v>
      </c>
      <c r="Q325">
        <f t="shared" si="22"/>
        <v>0.49453625564953163</v>
      </c>
      <c r="R325">
        <f t="shared" si="23"/>
        <v>1.5772184268799032E-3</v>
      </c>
    </row>
    <row r="326" spans="1:18">
      <c r="A326">
        <v>1.9869262743042975</v>
      </c>
      <c r="B326">
        <v>5.0131609832854389</v>
      </c>
      <c r="C326">
        <v>1.977267401214456E-2</v>
      </c>
      <c r="D326">
        <v>5.7169377466712738E-2</v>
      </c>
      <c r="E326">
        <f t="shared" si="21"/>
        <v>0.28659929255484207</v>
      </c>
      <c r="F326">
        <f t="shared" si="20"/>
        <v>8.7985400558205783E-4</v>
      </c>
      <c r="P326">
        <v>0.11211309631846303</v>
      </c>
      <c r="Q326">
        <f t="shared" si="22"/>
        <v>0.56204100017904124</v>
      </c>
      <c r="R326">
        <f t="shared" si="23"/>
        <v>1.7867744487873088E-3</v>
      </c>
    </row>
    <row r="327" spans="1:18">
      <c r="A327">
        <v>1.9837471922654104</v>
      </c>
      <c r="B327">
        <v>4.7894213831413444</v>
      </c>
      <c r="C327">
        <v>2.144180883678835E-2</v>
      </c>
      <c r="D327">
        <v>6.4601214643088656E-2</v>
      </c>
      <c r="E327">
        <f t="shared" si="21"/>
        <v>0.30940243878851253</v>
      </c>
      <c r="F327">
        <f t="shared" si="20"/>
        <v>9.4687691176384349E-4</v>
      </c>
      <c r="P327">
        <v>0.13070523996587816</v>
      </c>
      <c r="Q327">
        <f t="shared" si="22"/>
        <v>0.62600247118119745</v>
      </c>
      <c r="R327">
        <f t="shared" si="23"/>
        <v>1.9837550232538787E-3</v>
      </c>
    </row>
    <row r="328" spans="1:18">
      <c r="A328">
        <v>1.9805782670381493</v>
      </c>
      <c r="B328">
        <v>4.6147236006909429</v>
      </c>
      <c r="C328">
        <v>2.3369633730261786E-2</v>
      </c>
      <c r="D328">
        <v>7.3398714199420276E-2</v>
      </c>
      <c r="E328">
        <f t="shared" si="21"/>
        <v>0.33871477867643418</v>
      </c>
      <c r="F328">
        <f t="shared" si="20"/>
        <v>1.0333331864844277E-3</v>
      </c>
      <c r="P328">
        <v>0.15424781879348437</v>
      </c>
      <c r="Q328">
        <f t="shared" si="22"/>
        <v>0.71181104974139231</v>
      </c>
      <c r="R328">
        <f t="shared" si="23"/>
        <v>2.2484808538360992E-3</v>
      </c>
    </row>
    <row r="329" spans="1:18">
      <c r="A329">
        <v>1.9774194500253297</v>
      </c>
      <c r="B329">
        <v>4.4201336464800844</v>
      </c>
      <c r="C329">
        <v>2.5328453411900445E-2</v>
      </c>
      <c r="D329">
        <v>8.4008972317104941E-2</v>
      </c>
      <c r="E329">
        <f t="shared" si="21"/>
        <v>0.37133088514504953</v>
      </c>
      <c r="F329">
        <f t="shared" si="20"/>
        <v>1.1292910295400492E-3</v>
      </c>
      <c r="P329">
        <v>0.18285033316792168</v>
      </c>
      <c r="Q329">
        <f t="shared" si="22"/>
        <v>0.80822290990562395</v>
      </c>
      <c r="R329">
        <f t="shared" si="23"/>
        <v>2.5448976146555196E-3</v>
      </c>
    </row>
    <row r="330" spans="1:18">
      <c r="A330">
        <v>1.9742706929393017</v>
      </c>
      <c r="B330">
        <v>4.2783264920020967</v>
      </c>
      <c r="C330">
        <v>2.7788537396506861E-2</v>
      </c>
      <c r="D330">
        <v>9.6598240383366854E-2</v>
      </c>
      <c r="E330">
        <f t="shared" si="21"/>
        <v>0.41327881091294516</v>
      </c>
      <c r="F330">
        <f t="shared" si="20"/>
        <v>1.2529353127006477E-3</v>
      </c>
      <c r="P330">
        <v>0.21889123291341769</v>
      </c>
      <c r="Q330">
        <f t="shared" si="22"/>
        <v>0.93648816064047624</v>
      </c>
      <c r="R330">
        <f t="shared" si="23"/>
        <v>2.9393976626979736E-3</v>
      </c>
    </row>
    <row r="331" spans="1:18">
      <c r="A331">
        <v>1.9711319477994937</v>
      </c>
      <c r="B331">
        <v>4.1066813964865085</v>
      </c>
      <c r="C331">
        <v>3.0448195803501048E-2</v>
      </c>
      <c r="D331">
        <v>0.11211309631846303</v>
      </c>
      <c r="E331">
        <f t="shared" si="21"/>
        <v>0.46041276695353217</v>
      </c>
      <c r="F331">
        <f t="shared" si="20"/>
        <v>1.3914759252621146E-3</v>
      </c>
      <c r="P331">
        <v>0.26357684100598017</v>
      </c>
      <c r="Q331">
        <f t="shared" si="22"/>
        <v>1.0824261095039411</v>
      </c>
      <c r="R331">
        <f t="shared" si="23"/>
        <v>3.3866741040879662E-3</v>
      </c>
    </row>
    <row r="332" spans="1:18">
      <c r="A332">
        <v>1.9680031669299709</v>
      </c>
      <c r="B332">
        <v>3.9394681109391336</v>
      </c>
      <c r="C332">
        <v>3.3404014504454203E-2</v>
      </c>
      <c r="D332">
        <v>0.13070523996587816</v>
      </c>
      <c r="E332">
        <f t="shared" si="21"/>
        <v>0.51490912477822415</v>
      </c>
      <c r="F332">
        <f t="shared" si="20"/>
        <v>1.5513288635703299E-3</v>
      </c>
      <c r="P332">
        <v>0.32004010481273176</v>
      </c>
      <c r="Q332">
        <f t="shared" si="22"/>
        <v>1.2607877871313746</v>
      </c>
      <c r="R332">
        <f t="shared" si="23"/>
        <v>3.9322256068169111E-3</v>
      </c>
    </row>
    <row r="333" spans="1:18">
      <c r="A333">
        <v>1.9648843029570229</v>
      </c>
      <c r="B333">
        <v>3.7348329740827917</v>
      </c>
      <c r="C333">
        <v>3.6899440826128796E-2</v>
      </c>
      <c r="D333">
        <v>0.15424781879348437</v>
      </c>
      <c r="E333">
        <f t="shared" si="21"/>
        <v>0.57608983981025275</v>
      </c>
      <c r="F333">
        <f t="shared" si="20"/>
        <v>1.7302567704564357E-3</v>
      </c>
      <c r="P333">
        <v>0.3928916809675454</v>
      </c>
      <c r="Q333">
        <f t="shared" si="22"/>
        <v>1.4673848053204051</v>
      </c>
      <c r="R333">
        <f t="shared" si="23"/>
        <v>4.5620907759042831E-3</v>
      </c>
    </row>
    <row r="334" spans="1:18">
      <c r="A334">
        <v>1.9617753088067746</v>
      </c>
      <c r="B334">
        <v>3.6247361512804965</v>
      </c>
      <c r="C334">
        <v>4.0921851304330785E-2</v>
      </c>
      <c r="D334">
        <v>0.18285033316792168</v>
      </c>
      <c r="E334">
        <f t="shared" si="21"/>
        <v>0.66278421290744893</v>
      </c>
      <c r="F334">
        <f t="shared" si="20"/>
        <v>1.9844568378418327E-3</v>
      </c>
      <c r="P334">
        <v>0.4802009434047777</v>
      </c>
      <c r="Q334">
        <f t="shared" si="22"/>
        <v>1.7406017194382974</v>
      </c>
      <c r="R334">
        <f t="shared" si="23"/>
        <v>5.3944225523863921E-3</v>
      </c>
    </row>
    <row r="335" spans="1:18">
      <c r="A335">
        <v>1.9586761377028146</v>
      </c>
      <c r="B335">
        <v>3.4192145257892785</v>
      </c>
      <c r="C335">
        <v>4.5505951370878969E-2</v>
      </c>
      <c r="D335">
        <v>0.21889123291341769</v>
      </c>
      <c r="E335">
        <f t="shared" si="21"/>
        <v>0.74843608314548205</v>
      </c>
      <c r="F335">
        <f t="shared" si="20"/>
        <v>2.2339604376265605E-3</v>
      </c>
      <c r="P335">
        <v>0.5929754073862028</v>
      </c>
      <c r="Q335">
        <f t="shared" si="22"/>
        <v>2.0275101263707196</v>
      </c>
      <c r="R335">
        <f t="shared" si="23"/>
        <v>6.263778712103138E-3</v>
      </c>
    </row>
    <row r="336" spans="1:18">
      <c r="A336">
        <v>1.9555867431638509</v>
      </c>
      <c r="B336">
        <v>3.2999596421825439</v>
      </c>
      <c r="C336">
        <v>5.0843093825948281E-2</v>
      </c>
      <c r="D336">
        <v>0.26357684100598017</v>
      </c>
      <c r="E336">
        <f t="shared" si="21"/>
        <v>0.86979293793369961</v>
      </c>
      <c r="F336">
        <f t="shared" si="20"/>
        <v>2.5881532424912707E-3</v>
      </c>
      <c r="P336">
        <v>0.73485295884670532</v>
      </c>
      <c r="Q336">
        <f t="shared" si="22"/>
        <v>2.4249851071325574</v>
      </c>
      <c r="R336">
        <f t="shared" si="23"/>
        <v>7.4681397289412159E-3</v>
      </c>
    </row>
    <row r="337" spans="1:18">
      <c r="A337">
        <v>1.9525070790013885</v>
      </c>
      <c r="B337">
        <v>3.1153154572488302</v>
      </c>
      <c r="C337">
        <v>5.7169377466712738E-2</v>
      </c>
      <c r="D337">
        <v>0.32004010481273176</v>
      </c>
      <c r="E337">
        <f t="shared" si="21"/>
        <v>0.99702588546263904</v>
      </c>
      <c r="F337">
        <f t="shared" si="20"/>
        <v>2.9575764377244834E-3</v>
      </c>
      <c r="P337">
        <v>0.91674725559093928</v>
      </c>
      <c r="Q337">
        <f t="shared" si="22"/>
        <v>2.8559568957328971</v>
      </c>
      <c r="R337">
        <f t="shared" si="23"/>
        <v>8.7677296481792552E-3</v>
      </c>
    </row>
    <row r="338" spans="1:18">
      <c r="A338">
        <v>1.9494370993174237</v>
      </c>
      <c r="B338">
        <v>2.9933023275752948</v>
      </c>
      <c r="C338">
        <v>6.4601214643088656E-2</v>
      </c>
      <c r="D338">
        <v>0.3928916809675454</v>
      </c>
      <c r="E338">
        <f t="shared" si="21"/>
        <v>1.1760435831251237</v>
      </c>
      <c r="F338">
        <f t="shared" si="20"/>
        <v>3.4778470016019703E-3</v>
      </c>
      <c r="P338">
        <v>1.1386582976189048</v>
      </c>
      <c r="Q338">
        <f t="shared" si="22"/>
        <v>3.4083485325755905</v>
      </c>
      <c r="R338">
        <f t="shared" si="23"/>
        <v>1.0430708126854704E-2</v>
      </c>
    </row>
    <row r="339" spans="1:18">
      <c r="A339">
        <v>1.946376758502169</v>
      </c>
      <c r="B339">
        <v>2.903885385006161</v>
      </c>
      <c r="C339">
        <v>7.3398714199420276E-2</v>
      </c>
      <c r="D339">
        <v>0.4802009434047777</v>
      </c>
      <c r="E339">
        <f t="shared" si="21"/>
        <v>1.3944485014193047</v>
      </c>
      <c r="F339">
        <f t="shared" si="20"/>
        <v>4.1110155513610549E-3</v>
      </c>
      <c r="P339">
        <v>1.4187755146050249</v>
      </c>
      <c r="Q339">
        <f t="shared" si="22"/>
        <v>4.1199614814661274</v>
      </c>
      <c r="R339">
        <f t="shared" si="23"/>
        <v>1.2568961243652681E-2</v>
      </c>
    </row>
    <row r="340" spans="1:18">
      <c r="A340">
        <v>1.9433260112317892</v>
      </c>
      <c r="B340">
        <v>2.7421866919738846</v>
      </c>
      <c r="C340">
        <v>8.4008972317104941E-2</v>
      </c>
      <c r="D340">
        <v>0.5929754073862028</v>
      </c>
      <c r="E340">
        <f t="shared" si="21"/>
        <v>1.626049270802238</v>
      </c>
      <c r="F340">
        <f t="shared" si="20"/>
        <v>4.7790545742550572E-3</v>
      </c>
      <c r="P340">
        <v>1.7607367924841848</v>
      </c>
      <c r="Q340">
        <f t="shared" si="22"/>
        <v>4.8282690004189153</v>
      </c>
      <c r="R340">
        <f t="shared" si="23"/>
        <v>1.4683725724159772E-2</v>
      </c>
    </row>
    <row r="341" spans="1:18">
      <c r="A341">
        <v>1.9402848124661682</v>
      </c>
      <c r="B341">
        <v>2.6570039990486212</v>
      </c>
      <c r="C341">
        <v>9.6598240383366854E-2</v>
      </c>
      <c r="D341">
        <v>0.73485295884670532</v>
      </c>
      <c r="E341">
        <f t="shared" si="21"/>
        <v>1.9525072503684078</v>
      </c>
      <c r="F341">
        <f t="shared" si="20"/>
        <v>5.7209038990255843E-3</v>
      </c>
      <c r="P341">
        <v>2.182731560930808</v>
      </c>
      <c r="Q341">
        <f t="shared" si="22"/>
        <v>5.7995264862427955</v>
      </c>
      <c r="R341">
        <f t="shared" si="23"/>
        <v>1.7582395563674177E-2</v>
      </c>
    </row>
    <row r="342" spans="1:18">
      <c r="A342">
        <v>1.93725311744669</v>
      </c>
      <c r="B342">
        <v>2.5536033314704811</v>
      </c>
      <c r="C342">
        <v>0.11211309631846303</v>
      </c>
      <c r="D342">
        <v>0.91674725559093928</v>
      </c>
      <c r="E342">
        <f t="shared" si="21"/>
        <v>2.3410088459934433</v>
      </c>
      <c r="F342">
        <f t="shared" si="20"/>
        <v>6.8381844786156607E-3</v>
      </c>
      <c r="P342">
        <v>2.6920355918146632</v>
      </c>
      <c r="Q342">
        <f t="shared" si="22"/>
        <v>6.8743910556950327</v>
      </c>
      <c r="R342">
        <f t="shared" si="23"/>
        <v>2.0776030426198556E-2</v>
      </c>
    </row>
    <row r="343" spans="1:18">
      <c r="A343">
        <v>1.934230881694043</v>
      </c>
      <c r="B343">
        <v>2.4610349218043623</v>
      </c>
      <c r="C343">
        <v>0.13070523996587816</v>
      </c>
      <c r="D343">
        <v>1.1386582976189048</v>
      </c>
      <c r="E343">
        <f t="shared" si="21"/>
        <v>2.8022778344424295</v>
      </c>
      <c r="F343">
        <f t="shared" si="20"/>
        <v>8.1604997727907514E-3</v>
      </c>
      <c r="P343">
        <v>3.3068383148101743</v>
      </c>
      <c r="Q343">
        <f t="shared" si="22"/>
        <v>8.1382445735085263</v>
      </c>
      <c r="R343">
        <f t="shared" si="23"/>
        <v>2.4519071615046874E-2</v>
      </c>
    </row>
    <row r="344" spans="1:18">
      <c r="A344">
        <v>1.9312180610060459</v>
      </c>
      <c r="B344">
        <v>2.3423701863459883</v>
      </c>
      <c r="C344">
        <v>0.15424781879348437</v>
      </c>
      <c r="D344">
        <v>1.4187755146050249</v>
      </c>
      <c r="E344">
        <f t="shared" si="21"/>
        <v>3.3232974665284978</v>
      </c>
      <c r="F344">
        <f t="shared" si="20"/>
        <v>9.6481629398784078E-3</v>
      </c>
      <c r="P344">
        <v>4.0271397299173408</v>
      </c>
      <c r="Q344">
        <f t="shared" si="22"/>
        <v>9.4330520396078139</v>
      </c>
      <c r="R344">
        <f t="shared" si="23"/>
        <v>2.8331695908706135E-2</v>
      </c>
    </row>
    <row r="345" spans="1:18">
      <c r="A345">
        <v>1.9282146114554926</v>
      </c>
      <c r="B345">
        <v>2.2876174822251891</v>
      </c>
      <c r="C345">
        <v>0.18285033316792168</v>
      </c>
      <c r="D345">
        <v>1.7607367924841848</v>
      </c>
      <c r="E345">
        <f t="shared" si="21"/>
        <v>4.0278922680839262</v>
      </c>
      <c r="F345">
        <f t="shared" si="20"/>
        <v>1.1658029241016846E-2</v>
      </c>
      <c r="P345">
        <v>4.8784050386803557</v>
      </c>
      <c r="Q345">
        <f t="shared" si="22"/>
        <v>11.159924651860631</v>
      </c>
      <c r="R345">
        <f t="shared" si="23"/>
        <v>3.3414176671520961E-2</v>
      </c>
    </row>
    <row r="346" spans="1:18">
      <c r="A346">
        <v>1.9252204893880152</v>
      </c>
      <c r="B346">
        <v>2.1680662581319385</v>
      </c>
      <c r="C346">
        <v>0.21889123291341769</v>
      </c>
      <c r="D346">
        <v>2.182731560930808</v>
      </c>
      <c r="E346">
        <f t="shared" si="21"/>
        <v>4.7323066478137426</v>
      </c>
      <c r="F346">
        <f t="shared" si="20"/>
        <v>1.3655074743907147E-2</v>
      </c>
      <c r="P346">
        <v>5.8424448114247962</v>
      </c>
      <c r="Q346">
        <f t="shared" si="22"/>
        <v>12.666807460648117</v>
      </c>
      <c r="R346">
        <f t="shared" si="23"/>
        <v>3.7808367842441945E-2</v>
      </c>
    </row>
    <row r="347" spans="1:18">
      <c r="A347">
        <v>1.9222356514199714</v>
      </c>
      <c r="B347">
        <v>2.0801265855522098</v>
      </c>
      <c r="C347">
        <v>0.26357684100598017</v>
      </c>
      <c r="D347">
        <v>2.6920355918146632</v>
      </c>
      <c r="E347">
        <f t="shared" si="21"/>
        <v>5.5997748037864579</v>
      </c>
      <c r="F347">
        <f t="shared" si="20"/>
        <v>1.6108967139079399E-2</v>
      </c>
      <c r="P347">
        <v>6.9338105918901993</v>
      </c>
      <c r="Q347">
        <f t="shared" si="22"/>
        <v>14.423203751374308</v>
      </c>
      <c r="R347">
        <f t="shared" si="23"/>
        <v>4.2917641576755511E-2</v>
      </c>
    </row>
    <row r="348" spans="1:18">
      <c r="A348">
        <v>1.9192600544363494</v>
      </c>
      <c r="B348">
        <v>2.0005572653042161</v>
      </c>
      <c r="C348">
        <v>0.32004010481273176</v>
      </c>
      <c r="D348">
        <v>3.3068383148101743</v>
      </c>
      <c r="E348">
        <f t="shared" si="21"/>
        <v>6.6155194158798443</v>
      </c>
      <c r="F348">
        <f t="shared" si="20"/>
        <v>1.8973131975136281E-2</v>
      </c>
      <c r="P348">
        <v>8.1379508363370281</v>
      </c>
      <c r="Q348">
        <f t="shared" si="22"/>
        <v>16.280436670322562</v>
      </c>
      <c r="R348">
        <f t="shared" si="23"/>
        <v>4.8294268578261475E-2</v>
      </c>
    </row>
    <row r="349" spans="1:18">
      <c r="A349">
        <v>1.9162936555886885</v>
      </c>
      <c r="B349">
        <v>1.939600407151618</v>
      </c>
      <c r="C349">
        <v>0.3928916809675454</v>
      </c>
      <c r="D349">
        <v>4.0271397299173408</v>
      </c>
      <c r="E349">
        <f t="shared" si="21"/>
        <v>7.8110418598041313</v>
      </c>
      <c r="F349">
        <f t="shared" si="20"/>
        <v>2.233387079941412E-2</v>
      </c>
      <c r="P349">
        <v>9.4221245713513202</v>
      </c>
      <c r="Q349">
        <f t="shared" si="22"/>
        <v>18.275156654826283</v>
      </c>
      <c r="R349">
        <f t="shared" si="23"/>
        <v>5.4044084494640439E-2</v>
      </c>
    </row>
    <row r="350" spans="1:18">
      <c r="A350">
        <v>1.9133364122930274</v>
      </c>
      <c r="B350">
        <v>1.880021405620085</v>
      </c>
      <c r="C350">
        <v>0.4802009434047777</v>
      </c>
      <c r="D350">
        <v>4.8784050386803557</v>
      </c>
      <c r="E350">
        <f t="shared" si="21"/>
        <v>9.1715058980039483</v>
      </c>
      <c r="F350">
        <f t="shared" si="20"/>
        <v>2.6144337543701962E-2</v>
      </c>
      <c r="P350">
        <v>10.786331796933075</v>
      </c>
      <c r="Q350">
        <f t="shared" si="22"/>
        <v>20.278534666354737</v>
      </c>
      <c r="R350">
        <f t="shared" si="23"/>
        <v>5.9783757727407801E-2</v>
      </c>
    </row>
    <row r="351" spans="1:18">
      <c r="A351">
        <v>1.9103882822278606</v>
      </c>
      <c r="B351">
        <v>1.8162087876508501</v>
      </c>
      <c r="C351">
        <v>0.5929754073862028</v>
      </c>
      <c r="D351">
        <v>5.8424448114247962</v>
      </c>
      <c r="E351">
        <f t="shared" si="21"/>
        <v>10.611099607874829</v>
      </c>
      <c r="F351">
        <f t="shared" si="20"/>
        <v>3.015652800790837E-2</v>
      </c>
      <c r="P351">
        <v>12.168728452189253</v>
      </c>
      <c r="Q351">
        <f t="shared" si="22"/>
        <v>22.10095154940305</v>
      </c>
      <c r="R351">
        <f t="shared" si="23"/>
        <v>6.4955998255485745E-2</v>
      </c>
    </row>
    <row r="352" spans="1:18">
      <c r="A352">
        <v>1.9074492233321254</v>
      </c>
      <c r="B352">
        <v>1.7662811145284489</v>
      </c>
      <c r="C352">
        <v>0.73485295884670532</v>
      </c>
      <c r="D352">
        <v>6.9338105918901993</v>
      </c>
      <c r="E352">
        <f t="shared" si="21"/>
        <v>12.247058700172985</v>
      </c>
      <c r="F352">
        <f t="shared" si="20"/>
        <v>3.4700736533354169E-2</v>
      </c>
      <c r="P352">
        <v>13.529297791836123</v>
      </c>
      <c r="Q352">
        <f t="shared" si="22"/>
        <v>23.896543182551593</v>
      </c>
      <c r="R352">
        <f t="shared" si="23"/>
        <v>7.0017577164180889E-2</v>
      </c>
    </row>
    <row r="353" spans="1:18">
      <c r="A353">
        <v>1.9045191938031973</v>
      </c>
      <c r="B353">
        <v>1.7291549704998292</v>
      </c>
      <c r="C353">
        <v>0.91674725559093928</v>
      </c>
      <c r="D353">
        <v>8.1379508363370281</v>
      </c>
      <c r="E353">
        <f t="shared" si="21"/>
        <v>14.071778138335414</v>
      </c>
      <c r="F353">
        <f t="shared" si="20"/>
        <v>3.9750610569381638E-2</v>
      </c>
      <c r="P353">
        <v>14.813471526850416</v>
      </c>
      <c r="Q353">
        <f t="shared" si="22"/>
        <v>25.614787921011089</v>
      </c>
      <c r="R353">
        <f t="shared" si="23"/>
        <v>7.4821863866199392E-2</v>
      </c>
    </row>
    <row r="354" spans="1:18">
      <c r="A354">
        <v>1.9015981520949103</v>
      </c>
      <c r="B354">
        <v>1.6657362067669468</v>
      </c>
      <c r="C354">
        <v>1.1386582976189048</v>
      </c>
      <c r="D354">
        <v>9.4221245713513202</v>
      </c>
      <c r="E354">
        <f t="shared" si="21"/>
        <v>15.694774043168392</v>
      </c>
      <c r="F354">
        <f t="shared" si="20"/>
        <v>4.4201784430384111E-2</v>
      </c>
      <c r="P354">
        <v>15.970319254143744</v>
      </c>
      <c r="Q354">
        <f t="shared" si="22"/>
        <v>26.602339015254536</v>
      </c>
      <c r="R354">
        <f t="shared" si="23"/>
        <v>7.7468543204917917E-2</v>
      </c>
    </row>
    <row r="355" spans="1:18">
      <c r="A355">
        <v>1.8986860569155919</v>
      </c>
      <c r="B355">
        <v>1.627723574103451</v>
      </c>
      <c r="C355">
        <v>1.4187755146050249</v>
      </c>
      <c r="D355">
        <v>10.786331796933075</v>
      </c>
      <c r="E355">
        <f t="shared" si="21"/>
        <v>17.557166543969604</v>
      </c>
      <c r="F355">
        <f t="shared" si="20"/>
        <v>4.9298198200330538E-2</v>
      </c>
      <c r="P355">
        <v>16.945272684692839</v>
      </c>
      <c r="Q355">
        <f t="shared" si="22"/>
        <v>27.582219818485807</v>
      </c>
      <c r="R355">
        <f t="shared" si="23"/>
        <v>8.0076416189815217E-2</v>
      </c>
    </row>
    <row r="356" spans="1:18">
      <c r="A356">
        <v>1.8957828672261186</v>
      </c>
      <c r="B356">
        <v>1.5997567572916067</v>
      </c>
      <c r="C356">
        <v>1.7607367924841848</v>
      </c>
      <c r="D356">
        <v>12.168728452189253</v>
      </c>
      <c r="E356">
        <f t="shared" si="21"/>
        <v>19.467005569036392</v>
      </c>
      <c r="F356">
        <f t="shared" si="20"/>
        <v>5.4496626757478697E-2</v>
      </c>
      <c r="P356">
        <v>17.661936213865122</v>
      </c>
      <c r="Q356">
        <f t="shared" si="22"/>
        <v>28.254801804984066</v>
      </c>
      <c r="R356">
        <f t="shared" si="23"/>
        <v>8.1778578898867527E-2</v>
      </c>
    </row>
    <row r="357" spans="1:18">
      <c r="A357">
        <v>1.8928885422379871</v>
      </c>
      <c r="B357">
        <v>1.5700163300038423</v>
      </c>
      <c r="C357">
        <v>2.182731560930808</v>
      </c>
      <c r="D357">
        <v>13.529297791836123</v>
      </c>
      <c r="E357">
        <f t="shared" si="21"/>
        <v>21.24121846666764</v>
      </c>
      <c r="F357">
        <f t="shared" si="20"/>
        <v>5.9285120240470064E-2</v>
      </c>
      <c r="P357">
        <v>18.054827894832666</v>
      </c>
      <c r="Q357">
        <f t="shared" si="22"/>
        <v>28.346374630296182</v>
      </c>
      <c r="R357">
        <f t="shared" si="23"/>
        <v>8.1793487426329262E-2</v>
      </c>
    </row>
    <row r="358" spans="1:18">
      <c r="A358" s="5">
        <v>1.8900030414114048</v>
      </c>
      <c r="B358">
        <v>1.5477610328252729</v>
      </c>
      <c r="C358">
        <v>2.6920355918146632</v>
      </c>
      <c r="D358">
        <v>14.813471526850416</v>
      </c>
      <c r="E358">
        <f t="shared" si="21"/>
        <v>22.92771399012577</v>
      </c>
      <c r="F358">
        <f t="shared" si="20"/>
        <v>6.3800605665978394E-2</v>
      </c>
      <c r="P358" s="5">
        <v>18.276738936860632</v>
      </c>
      <c r="Q358">
        <f t="shared" si="22"/>
        <v>28.288024333593292</v>
      </c>
      <c r="R358">
        <f t="shared" si="23"/>
        <v>8.1376639308995705E-2</v>
      </c>
    </row>
    <row r="359" spans="1:18">
      <c r="A359">
        <v>1.8871263244533967</v>
      </c>
      <c r="B359">
        <v>1.5389961930510172</v>
      </c>
      <c r="C359">
        <v>3.3068383148101743</v>
      </c>
      <c r="D359">
        <v>15.970319254143744</v>
      </c>
      <c r="E359">
        <f t="shared" si="21"/>
        <v>24.578260533936582</v>
      </c>
      <c r="F359">
        <f t="shared" si="20"/>
        <v>6.8189091722623107E-2</v>
      </c>
      <c r="P359">
        <v>18.091206754181513</v>
      </c>
      <c r="Q359">
        <f t="shared" si="22"/>
        <v>27.842298322384199</v>
      </c>
      <c r="R359">
        <f t="shared" si="23"/>
        <v>7.9850963673946743E-2</v>
      </c>
    </row>
    <row r="360" spans="1:18">
      <c r="A360">
        <v>1.8842583513159294</v>
      </c>
      <c r="B360">
        <v>1.5018706822285655</v>
      </c>
      <c r="C360">
        <v>4.0271397299173408</v>
      </c>
      <c r="D360">
        <v>16.945272684692839</v>
      </c>
      <c r="E360">
        <f t="shared" si="21"/>
        <v>25.44960824750871</v>
      </c>
      <c r="F360">
        <f t="shared" si="20"/>
        <v>7.0395763482544338E-2</v>
      </c>
      <c r="P360">
        <v>17.621919468581389</v>
      </c>
      <c r="Q360">
        <f t="shared" si="22"/>
        <v>26.465844214455171</v>
      </c>
      <c r="R360">
        <f t="shared" si="23"/>
        <v>7.5672971146756279E-2</v>
      </c>
    </row>
    <row r="361" spans="1:18">
      <c r="A361">
        <v>1.8813990821940541</v>
      </c>
      <c r="B361">
        <v>1.4758725033923146</v>
      </c>
      <c r="C361">
        <v>4.8784050386803557</v>
      </c>
      <c r="D361">
        <v>17.661936213865122</v>
      </c>
      <c r="E361">
        <f t="shared" si="21"/>
        <v>26.066766014712496</v>
      </c>
      <c r="F361">
        <f t="shared" si="20"/>
        <v>7.1887962237700581E-2</v>
      </c>
      <c r="P361">
        <v>16.868877080060262</v>
      </c>
      <c r="Q361">
        <f t="shared" si="22"/>
        <v>24.896311845565776</v>
      </c>
      <c r="R361">
        <f t="shared" si="23"/>
        <v>7.0969542812527237E-2</v>
      </c>
    </row>
    <row r="362" spans="1:18">
      <c r="A362">
        <v>1.8785484775240628</v>
      </c>
      <c r="B362">
        <v>1.4579496028136192</v>
      </c>
      <c r="C362">
        <v>5.8424448114247962</v>
      </c>
      <c r="D362">
        <v>18.054827894832666</v>
      </c>
      <c r="E362">
        <f t="shared" si="21"/>
        <v>26.323029158139537</v>
      </c>
      <c r="F362">
        <f t="shared" si="20"/>
        <v>7.237863926939643E-2</v>
      </c>
      <c r="P362">
        <v>15.853906904227435</v>
      </c>
      <c r="Q362">
        <f t="shared" si="22"/>
        <v>23.114197274062484</v>
      </c>
      <c r="R362">
        <f t="shared" si="23"/>
        <v>6.5690075791795088E-2</v>
      </c>
    </row>
    <row r="363" spans="1:18">
      <c r="A363">
        <v>1.8757064979816667</v>
      </c>
      <c r="B363">
        <v>1.4156045735502492</v>
      </c>
      <c r="C363">
        <v>6.9338105918901993</v>
      </c>
      <c r="D363">
        <v>18.276738936860632</v>
      </c>
      <c r="E363">
        <f t="shared" si="21"/>
        <v>25.87263522860383</v>
      </c>
      <c r="F363">
        <f t="shared" si="20"/>
        <v>7.0928809528302272E-2</v>
      </c>
      <c r="P363">
        <v>14.664318203520143</v>
      </c>
      <c r="Q363">
        <f t="shared" si="22"/>
        <v>20.758875916899289</v>
      </c>
      <c r="R363">
        <f t="shared" si="23"/>
        <v>5.881806412103982E-2</v>
      </c>
    </row>
    <row r="364" spans="1:18">
      <c r="A364">
        <v>1.8728731044801834</v>
      </c>
      <c r="B364">
        <v>1.4176726248941822</v>
      </c>
      <c r="C364">
        <v>8.1379508363370281</v>
      </c>
      <c r="D364">
        <v>18.091206754181513</v>
      </c>
      <c r="E364">
        <f t="shared" si="21"/>
        <v>25.647408566703863</v>
      </c>
      <c r="F364">
        <f t="shared" si="20"/>
        <v>7.0102720464575399E-2</v>
      </c>
      <c r="P364">
        <v>13.340127723222121</v>
      </c>
      <c r="Q364">
        <f t="shared" si="22"/>
        <v>18.911933885803954</v>
      </c>
      <c r="R364">
        <f t="shared" si="23"/>
        <v>5.3423306679379834E-2</v>
      </c>
    </row>
    <row r="365" spans="1:18">
      <c r="A365">
        <v>1.8700482581687503</v>
      </c>
      <c r="B365">
        <v>1.4070372941003375</v>
      </c>
      <c r="C365">
        <v>9.4221245713513202</v>
      </c>
      <c r="D365">
        <v>17.621919468581389</v>
      </c>
      <c r="E365">
        <f t="shared" si="21"/>
        <v>24.794697885926816</v>
      </c>
      <c r="F365">
        <f t="shared" si="20"/>
        <v>6.7571178583187619E-2</v>
      </c>
      <c r="P365">
        <v>11.924990094551978</v>
      </c>
      <c r="Q365">
        <f t="shared" si="22"/>
        <v>16.778905794811742</v>
      </c>
      <c r="R365">
        <f t="shared" si="23"/>
        <v>4.725506559572417E-2</v>
      </c>
    </row>
    <row r="366" spans="1:18">
      <c r="A366">
        <v>1.8672319204305448</v>
      </c>
      <c r="B366">
        <v>1.3771005729005648</v>
      </c>
      <c r="C366">
        <v>10.786331796933075</v>
      </c>
      <c r="D366">
        <v>16.868877080060262</v>
      </c>
      <c r="E366">
        <f t="shared" si="21"/>
        <v>23.230140291140192</v>
      </c>
      <c r="F366">
        <f t="shared" si="20"/>
        <v>6.3120104068712657E-2</v>
      </c>
      <c r="P366">
        <v>10.50257669401207</v>
      </c>
      <c r="Q366">
        <f t="shared" si="22"/>
        <v>14.463104382256141</v>
      </c>
      <c r="R366">
        <f t="shared" si="23"/>
        <v>4.0610481460257586E-2</v>
      </c>
    </row>
    <row r="367" spans="1:18">
      <c r="A367">
        <v>1.8644240528810248</v>
      </c>
      <c r="B367">
        <v>1.3537612267627752</v>
      </c>
      <c r="C367">
        <v>12.168728452189253</v>
      </c>
      <c r="D367">
        <v>15.853906904227435</v>
      </c>
      <c r="E367">
        <f t="shared" si="21"/>
        <v>21.462404459649765</v>
      </c>
      <c r="F367">
        <f t="shared" si="20"/>
        <v>5.8144595383184491E-2</v>
      </c>
      <c r="P367">
        <v>9.1019906090814686</v>
      </c>
      <c r="Q367">
        <f t="shared" si="22"/>
        <v>12.321921972933389</v>
      </c>
      <c r="R367">
        <f t="shared" si="23"/>
        <v>3.4494425982072884E-2</v>
      </c>
    </row>
    <row r="368" spans="1:18">
      <c r="A368">
        <v>1.8616246173661883</v>
      </c>
      <c r="B368">
        <v>1.3659726077081962</v>
      </c>
      <c r="C368">
        <v>13.529297791836123</v>
      </c>
      <c r="D368">
        <v>14.664318203520143</v>
      </c>
      <c r="E368">
        <f t="shared" si="21"/>
        <v>20.031056976725178</v>
      </c>
      <c r="F368">
        <f t="shared" si="20"/>
        <v>5.4106799578447065E-2</v>
      </c>
      <c r="P368">
        <v>7.7705243569136764</v>
      </c>
      <c r="Q368">
        <f t="shared" si="22"/>
        <v>10.614323419073429</v>
      </c>
      <c r="R368">
        <f t="shared" si="23"/>
        <v>2.9625016152367966E-2</v>
      </c>
    </row>
    <row r="369" spans="1:18">
      <c r="A369">
        <v>1.8588335759608423</v>
      </c>
      <c r="B369">
        <v>1.3762140842656885</v>
      </c>
      <c r="C369">
        <v>14.813471526850416</v>
      </c>
      <c r="D369">
        <v>13.340127723222121</v>
      </c>
      <c r="E369">
        <f t="shared" si="21"/>
        <v>18.358871658601455</v>
      </c>
      <c r="F369">
        <f t="shared" si="20"/>
        <v>4.9443916018695591E-2</v>
      </c>
      <c r="P369">
        <v>6.5372810249877693</v>
      </c>
      <c r="Q369">
        <f t="shared" si="22"/>
        <v>8.9966982193910034</v>
      </c>
      <c r="R369">
        <f t="shared" si="23"/>
        <v>2.5034977130226614E-2</v>
      </c>
    </row>
    <row r="370" spans="1:18">
      <c r="A370">
        <v>1.8560508909668889</v>
      </c>
      <c r="B370">
        <v>1.3590788921596975</v>
      </c>
      <c r="C370">
        <v>15.970319254143744</v>
      </c>
      <c r="D370">
        <v>11.924990094551978</v>
      </c>
      <c r="E370">
        <f t="shared" si="21"/>
        <v>16.207002326719067</v>
      </c>
      <c r="F370">
        <f t="shared" si="20"/>
        <v>4.3520146626557281E-2</v>
      </c>
      <c r="P370">
        <v>5.4277258148479417</v>
      </c>
      <c r="Q370">
        <f t="shared" si="22"/>
        <v>7.3767075873901318</v>
      </c>
      <c r="R370">
        <f t="shared" si="23"/>
        <v>2.0465687130013944E-2</v>
      </c>
    </row>
    <row r="371" spans="1:18">
      <c r="A371">
        <v>1.8532765249116316</v>
      </c>
      <c r="B371">
        <v>1.3530722984522427</v>
      </c>
      <c r="C371">
        <v>16.945272684692839</v>
      </c>
      <c r="D371">
        <v>10.50257669401207</v>
      </c>
      <c r="E371">
        <f t="shared" si="21"/>
        <v>14.210745587037868</v>
      </c>
      <c r="F371">
        <f t="shared" si="20"/>
        <v>3.8047592557284786E-2</v>
      </c>
      <c r="P371">
        <v>4.4454966124290785</v>
      </c>
      <c r="Q371">
        <f t="shared" si="22"/>
        <v>6.0150783191410717</v>
      </c>
      <c r="R371">
        <f t="shared" si="23"/>
        <v>1.6638214096073006E-2</v>
      </c>
    </row>
    <row r="372" spans="1:18">
      <c r="A372">
        <v>1.8505104405460919</v>
      </c>
      <c r="B372">
        <v>1.3189006944024324</v>
      </c>
      <c r="C372">
        <v>17.661936213865122</v>
      </c>
      <c r="D372">
        <v>9.1019906090814686</v>
      </c>
      <c r="E372">
        <f t="shared" si="21"/>
        <v>12.004621734761967</v>
      </c>
      <c r="F372">
        <f t="shared" si="20"/>
        <v>3.2046701553349342E-2</v>
      </c>
      <c r="P372">
        <v>3.6015070755358334</v>
      </c>
      <c r="Q372">
        <f t="shared" si="22"/>
        <v>4.7500301828194846</v>
      </c>
      <c r="R372">
        <f t="shared" si="23"/>
        <v>1.309982182744626E-2</v>
      </c>
    </row>
    <row r="373" spans="1:18">
      <c r="A373">
        <v>1.8477526008433407</v>
      </c>
      <c r="B373">
        <v>1.3098407805539964</v>
      </c>
      <c r="C373">
        <v>18.054827894832666</v>
      </c>
      <c r="D373">
        <v>7.7705243569136764</v>
      </c>
      <c r="E373">
        <f t="shared" si="21"/>
        <v>10.178149688973651</v>
      </c>
      <c r="F373">
        <f t="shared" si="20"/>
        <v>2.7091315735465055E-2</v>
      </c>
      <c r="P373">
        <v>2.8884814322984353</v>
      </c>
      <c r="Q373">
        <f t="shared" si="22"/>
        <v>3.7834507738975081</v>
      </c>
      <c r="R373">
        <f t="shared" si="23"/>
        <v>1.040309673754892E-2</v>
      </c>
    </row>
    <row r="374" spans="1:18">
      <c r="A374" s="5">
        <v>1.8450029689968472</v>
      </c>
      <c r="B374">
        <v>1.2944779325115903</v>
      </c>
      <c r="C374" s="5">
        <v>18.276738936860632</v>
      </c>
      <c r="D374">
        <v>6.5372810249877693</v>
      </c>
      <c r="E374">
        <f t="shared" si="21"/>
        <v>8.4623660254734165</v>
      </c>
      <c r="F374">
        <f t="shared" si="20"/>
        <v>2.2458530855546239E-2</v>
      </c>
      <c r="P374">
        <v>2.284592367107579</v>
      </c>
      <c r="Q374">
        <f t="shared" si="22"/>
        <v>2.9573544040051787</v>
      </c>
      <c r="R374">
        <f t="shared" si="23"/>
        <v>8.1074705137675531E-3</v>
      </c>
    </row>
    <row r="375" spans="1:18">
      <c r="A375">
        <v>1.842261508418843</v>
      </c>
      <c r="B375">
        <v>1.2760630307405383</v>
      </c>
      <c r="C375">
        <v>18.091206754181513</v>
      </c>
      <c r="D375">
        <v>5.4277258148479417</v>
      </c>
      <c r="E375">
        <f t="shared" si="21"/>
        <v>6.9261202533235222</v>
      </c>
      <c r="F375">
        <f t="shared" si="20"/>
        <v>1.8327772983393532E-2</v>
      </c>
      <c r="P375">
        <v>1.7934777658981471</v>
      </c>
      <c r="Q375">
        <f t="shared" si="22"/>
        <v>2.288590673517759</v>
      </c>
      <c r="R375">
        <f t="shared" si="23"/>
        <v>6.255463659269365E-3</v>
      </c>
    </row>
    <row r="376" spans="1:18">
      <c r="A376">
        <v>1.8395281827386967</v>
      </c>
      <c r="B376">
        <v>1.2695638026345595</v>
      </c>
      <c r="C376">
        <v>17.621919468581389</v>
      </c>
      <c r="D376">
        <v>4.4454966124290785</v>
      </c>
      <c r="E376">
        <f t="shared" si="21"/>
        <v>5.6438415838745133</v>
      </c>
      <c r="F376">
        <f t="shared" si="20"/>
        <v>1.4891089378287738E-2</v>
      </c>
      <c r="P376">
        <v>1.3933103130608324</v>
      </c>
      <c r="Q376">
        <f t="shared" si="22"/>
        <v>1.768896339299459</v>
      </c>
      <c r="R376">
        <f t="shared" si="23"/>
        <v>4.8206439533103728E-3</v>
      </c>
    </row>
    <row r="377" spans="1:18">
      <c r="A377">
        <v>1.8368029558013061</v>
      </c>
      <c r="B377">
        <v>1.2354903455407533</v>
      </c>
      <c r="C377">
        <v>16.868877080060262</v>
      </c>
      <c r="D377">
        <v>3.6015070755358334</v>
      </c>
      <c r="E377">
        <f t="shared" si="21"/>
        <v>4.4496272212212347</v>
      </c>
      <c r="F377">
        <f t="shared" si="20"/>
        <v>1.170601612559596E-2</v>
      </c>
      <c r="P377">
        <v>1.0731763507909804</v>
      </c>
      <c r="Q377">
        <f t="shared" si="22"/>
        <v>1.325899020464913</v>
      </c>
      <c r="R377">
        <f t="shared" si="23"/>
        <v>3.6026852661009794E-3</v>
      </c>
    </row>
    <row r="378" spans="1:18">
      <c r="A378">
        <v>1.8340857916655051</v>
      </c>
      <c r="B378">
        <v>1.2401190826271431</v>
      </c>
      <c r="C378">
        <v>15.853906904227435</v>
      </c>
      <c r="D378">
        <v>2.8884814322984353</v>
      </c>
      <c r="E378">
        <f t="shared" si="21"/>
        <v>3.582060944007472</v>
      </c>
      <c r="F378">
        <f t="shared" si="20"/>
        <v>9.3962407916625586E-3</v>
      </c>
      <c r="P378">
        <v>0.81852433534905289</v>
      </c>
      <c r="Q378">
        <f t="shared" si="22"/>
        <v>1.0150676478610594</v>
      </c>
      <c r="R378">
        <f t="shared" si="23"/>
        <v>2.7499573862939507E-3</v>
      </c>
    </row>
    <row r="379" spans="1:18">
      <c r="A379">
        <v>1.8313766546024841</v>
      </c>
      <c r="B379">
        <v>1.2236734520378523</v>
      </c>
      <c r="C379">
        <v>14.664318203520143</v>
      </c>
      <c r="D379">
        <v>2.284592367107579</v>
      </c>
      <c r="E379">
        <f t="shared" si="21"/>
        <v>2.7955950283578592</v>
      </c>
      <c r="F379">
        <f t="shared" si="20"/>
        <v>7.3119454332935489E-3</v>
      </c>
      <c r="P379">
        <v>0.6257163808001649</v>
      </c>
      <c r="Q379">
        <f t="shared" si="22"/>
        <v>0.76567252369036909</v>
      </c>
      <c r="R379">
        <f t="shared" si="23"/>
        <v>2.0681928981668507E-3</v>
      </c>
    </row>
    <row r="380" spans="1:18">
      <c r="A380">
        <v>1.8286755090942208</v>
      </c>
      <c r="B380">
        <v>1.1872368695259328</v>
      </c>
      <c r="C380">
        <v>13.340127723222121</v>
      </c>
      <c r="D380">
        <v>1.7934777658981471</v>
      </c>
      <c r="E380">
        <f t="shared" si="21"/>
        <v>2.12928292834928</v>
      </c>
      <c r="F380">
        <f t="shared" si="20"/>
        <v>5.5530476728660235E-3</v>
      </c>
      <c r="P380">
        <v>0.47292517153500835</v>
      </c>
      <c r="Q380">
        <f t="shared" si="22"/>
        <v>0.56147420017323812</v>
      </c>
      <c r="R380">
        <f t="shared" si="23"/>
        <v>1.5121562869591237E-3</v>
      </c>
    </row>
    <row r="381" spans="1:18">
      <c r="A381">
        <v>1.8259823198319314</v>
      </c>
      <c r="B381">
        <v>1.1630116679594347</v>
      </c>
      <c r="C381">
        <v>11.924990094551978</v>
      </c>
      <c r="D381">
        <v>1.3933103130608324</v>
      </c>
      <c r="E381">
        <f t="shared" si="21"/>
        <v>1.6204361511779608</v>
      </c>
      <c r="F381">
        <f t="shared" si="20"/>
        <v>4.2137729203956227E-3</v>
      </c>
      <c r="P381">
        <v>0.35702867384426523</v>
      </c>
      <c r="Q381">
        <f t="shared" si="22"/>
        <v>0.41522851347696388</v>
      </c>
      <c r="R381">
        <f t="shared" si="23"/>
        <v>1.1149998886748557E-3</v>
      </c>
    </row>
    <row r="382" spans="1:18">
      <c r="A382">
        <v>1.8232970517145319</v>
      </c>
      <c r="B382">
        <v>1.1294308452641526</v>
      </c>
      <c r="C382">
        <v>10.50257669401207</v>
      </c>
      <c r="D382">
        <v>1.0731763507909804</v>
      </c>
      <c r="E382">
        <f t="shared" si="21"/>
        <v>1.2120784729913556</v>
      </c>
      <c r="F382">
        <f t="shared" si="20"/>
        <v>3.1427724589712103E-3</v>
      </c>
      <c r="P382">
        <v>0.26745664635553468</v>
      </c>
      <c r="Q382">
        <f t="shared" si="22"/>
        <v>0.30207378616484709</v>
      </c>
      <c r="R382">
        <f t="shared" si="23"/>
        <v>8.0876687770132301E-4</v>
      </c>
    </row>
    <row r="383" spans="1:18">
      <c r="A383">
        <v>1.8206196698471098</v>
      </c>
      <c r="B383">
        <v>1.1288400639096241</v>
      </c>
      <c r="C383">
        <v>9.1019906090814686</v>
      </c>
      <c r="D383">
        <v>0.81852433534905289</v>
      </c>
      <c r="E383">
        <f t="shared" si="21"/>
        <v>0.9239830630270075</v>
      </c>
      <c r="F383">
        <f t="shared" si="20"/>
        <v>2.3888617895778982E-3</v>
      </c>
      <c r="P383">
        <v>0.20074181998427801</v>
      </c>
      <c r="Q383">
        <f t="shared" si="22"/>
        <v>0.22660540890038663</v>
      </c>
      <c r="R383">
        <f t="shared" si="23"/>
        <v>6.0493000694697668E-4</v>
      </c>
    </row>
    <row r="384" spans="1:18">
      <c r="A384">
        <v>1.8179501395394158</v>
      </c>
      <c r="B384">
        <v>1.0801927336584518</v>
      </c>
      <c r="C384">
        <v>7.7705243569136764</v>
      </c>
      <c r="D384">
        <v>0.6257163808001649</v>
      </c>
      <c r="E384">
        <f t="shared" si="21"/>
        <v>0.67589428787140293</v>
      </c>
      <c r="F384">
        <f t="shared" si="20"/>
        <v>1.742418259157715E-3</v>
      </c>
      <c r="P384">
        <v>0.15076017754771043</v>
      </c>
      <c r="Q384">
        <f t="shared" si="22"/>
        <v>0.16285004831209487</v>
      </c>
      <c r="R384">
        <f t="shared" si="23"/>
        <v>4.3346012892089641E-4</v>
      </c>
    </row>
    <row r="385" spans="1:18">
      <c r="A385">
        <v>1.8152884263043654</v>
      </c>
      <c r="B385">
        <v>1.0486799623071026</v>
      </c>
      <c r="C385">
        <v>6.5372810249877693</v>
      </c>
      <c r="D385">
        <v>0.47292517153500835</v>
      </c>
      <c r="E385">
        <f t="shared" si="21"/>
        <v>0.49594715105941256</v>
      </c>
      <c r="F385">
        <f t="shared" si="20"/>
        <v>1.2748452413624517E-3</v>
      </c>
      <c r="P385">
        <v>0.11293853263708836</v>
      </c>
      <c r="Q385">
        <f t="shared" si="22"/>
        <v>0.11843637614888131</v>
      </c>
      <c r="R385">
        <f t="shared" si="23"/>
        <v>3.1432190479020625E-4</v>
      </c>
    </row>
    <row r="386" spans="1:18">
      <c r="A386">
        <v>1.8126344958565519</v>
      </c>
      <c r="B386">
        <v>1.0277043747935937</v>
      </c>
      <c r="C386">
        <v>5.4277258148479417</v>
      </c>
      <c r="D386">
        <v>0.35702867384426523</v>
      </c>
      <c r="E386">
        <f t="shared" si="21"/>
        <v>0.36691993003650647</v>
      </c>
      <c r="F386">
        <f t="shared" ref="F386:F440" si="24">E386*(A397-A398)</f>
        <v>9.4046708451702582E-4</v>
      </c>
      <c r="P386">
        <v>8.4465890790526452E-2</v>
      </c>
      <c r="Q386">
        <f t="shared" si="22"/>
        <v>8.6805965486261946E-2</v>
      </c>
      <c r="R386">
        <f t="shared" si="23"/>
        <v>2.2970436129420008E-4</v>
      </c>
    </row>
    <row r="387" spans="1:18">
      <c r="A387">
        <v>1.809988314110776</v>
      </c>
      <c r="B387">
        <v>0.99235120803472654</v>
      </c>
      <c r="C387">
        <v>4.4454966124290785</v>
      </c>
      <c r="D387">
        <v>0.26745664635553468</v>
      </c>
      <c r="E387">
        <f t="shared" ref="E387:E441" si="25">D387*B387</f>
        <v>0.26541092610783146</v>
      </c>
      <c r="F387">
        <f t="shared" si="24"/>
        <v>6.7833327595353112E-4</v>
      </c>
      <c r="P387">
        <v>6.3262108830457603E-2</v>
      </c>
      <c r="Q387">
        <f t="shared" ref="Q387:Q436" si="26">P387*B387</f>
        <v>6.2778230120728945E-2</v>
      </c>
      <c r="R387">
        <f t="shared" ref="R387:R436" si="27">Q387*(A387-A388)</f>
        <v>1.6563828410944207E-4</v>
      </c>
    </row>
    <row r="388" spans="1:18">
      <c r="A388">
        <v>1.8073498471805853</v>
      </c>
      <c r="B388">
        <v>0.97438904867362952</v>
      </c>
      <c r="C388">
        <v>3.6015070755358334</v>
      </c>
      <c r="D388">
        <v>0.20074181998427801</v>
      </c>
      <c r="E388">
        <f t="shared" si="25"/>
        <v>0.19560063100349365</v>
      </c>
      <c r="F388">
        <f t="shared" si="24"/>
        <v>4.9848075172571069E-4</v>
      </c>
      <c r="P388">
        <v>4.7794545412514926E-2</v>
      </c>
      <c r="Q388">
        <f t="shared" si="26"/>
        <v>4.6570481636289005E-2</v>
      </c>
      <c r="R388">
        <f t="shared" si="27"/>
        <v>1.2251696196283779E-4</v>
      </c>
    </row>
    <row r="389" spans="1:18">
      <c r="A389">
        <v>1.8047190613768291</v>
      </c>
      <c r="B389">
        <v>0.93270382023707465</v>
      </c>
      <c r="C389">
        <v>2.8884814322984353</v>
      </c>
      <c r="D389">
        <v>0.15076017754771043</v>
      </c>
      <c r="E389">
        <f t="shared" si="25"/>
        <v>0.14061459353836916</v>
      </c>
      <c r="F389">
        <f t="shared" si="24"/>
        <v>3.5732560678583823E-4</v>
      </c>
      <c r="P389">
        <v>3.6050903931816945E-2</v>
      </c>
      <c r="Q389">
        <f t="shared" si="26"/>
        <v>3.3624815820205441E-2</v>
      </c>
      <c r="R389">
        <f t="shared" si="27"/>
        <v>8.8202537857573604E-5</v>
      </c>
    </row>
    <row r="390" spans="1:18">
      <c r="A390">
        <v>1.8020959232062232</v>
      </c>
      <c r="B390">
        <v>0.92130041036172661</v>
      </c>
      <c r="C390">
        <v>2.284592367107579</v>
      </c>
      <c r="D390">
        <v>0.11293853263708836</v>
      </c>
      <c r="E390">
        <f t="shared" si="25"/>
        <v>0.10405031646420076</v>
      </c>
      <c r="F390">
        <f t="shared" si="24"/>
        <v>2.6365410170167339E-4</v>
      </c>
      <c r="P390">
        <v>2.7291965966395101E-2</v>
      </c>
      <c r="Q390">
        <f t="shared" si="26"/>
        <v>2.5144099444418082E-2</v>
      </c>
      <c r="R390">
        <f t="shared" si="27"/>
        <v>6.576499143900933E-5</v>
      </c>
    </row>
    <row r="391" spans="1:18">
      <c r="A391">
        <v>1.7994803993699298</v>
      </c>
      <c r="B391">
        <v>0.87453370242882722</v>
      </c>
      <c r="C391">
        <v>1.7934777658981471</v>
      </c>
      <c r="D391">
        <v>8.4465890790526452E-2</v>
      </c>
      <c r="E391">
        <f t="shared" si="25"/>
        <v>7.386826820198808E-2</v>
      </c>
      <c r="F391">
        <f t="shared" si="24"/>
        <v>1.8664149383941544E-4</v>
      </c>
      <c r="P391">
        <v>2.0772728855644358E-2</v>
      </c>
      <c r="Q391">
        <f t="shared" si="26"/>
        <v>1.8166451475676797E-2</v>
      </c>
      <c r="R391">
        <f t="shared" si="27"/>
        <v>4.7377062835631166E-5</v>
      </c>
    </row>
    <row r="392" spans="1:18">
      <c r="A392">
        <v>1.7968724567621472</v>
      </c>
      <c r="B392">
        <v>0.87675942210853453</v>
      </c>
      <c r="C392">
        <v>1.3933103130608324</v>
      </c>
      <c r="D392">
        <v>6.3262108830457603E-2</v>
      </c>
      <c r="E392">
        <f t="shared" si="25"/>
        <v>5.5465649979559224E-2</v>
      </c>
      <c r="F392">
        <f t="shared" si="24"/>
        <v>1.3974469141320346E-4</v>
      </c>
      <c r="P392">
        <v>1.5816545815676167E-2</v>
      </c>
      <c r="Q392">
        <f t="shared" si="26"/>
        <v>1.3867305569105396E-2</v>
      </c>
      <c r="R392">
        <f t="shared" si="27"/>
        <v>3.6060462267192648E-5</v>
      </c>
    </row>
    <row r="393" spans="1:18">
      <c r="A393">
        <v>1.7942720624687143</v>
      </c>
      <c r="B393">
        <v>0.8124339071434068</v>
      </c>
      <c r="C393">
        <v>1.0731763507909804</v>
      </c>
      <c r="D393">
        <v>4.7794545412514926E-2</v>
      </c>
      <c r="E393">
        <f t="shared" si="25"/>
        <v>3.8829909269632493E-2</v>
      </c>
      <c r="F393">
        <f t="shared" si="24"/>
        <v>9.7552921709113035E-5</v>
      </c>
      <c r="P393">
        <v>1.2152248828904227E-2</v>
      </c>
      <c r="Q393">
        <f t="shared" si="26"/>
        <v>9.8728989966455506E-3</v>
      </c>
      <c r="R393">
        <f t="shared" si="27"/>
        <v>2.5599229545167759E-5</v>
      </c>
    </row>
    <row r="394" spans="1:18">
      <c r="A394">
        <v>1.7916791837657249</v>
      </c>
      <c r="B394">
        <v>0.81221735063402978</v>
      </c>
      <c r="C394">
        <v>0.81852433534905289</v>
      </c>
      <c r="D394">
        <v>3.6050903931816945E-2</v>
      </c>
      <c r="E394">
        <f t="shared" si="25"/>
        <v>2.9281169679462288E-2</v>
      </c>
      <c r="F394">
        <f t="shared" si="24"/>
        <v>7.33545030958519E-5</v>
      </c>
      <c r="P394">
        <v>9.4181956545416438E-3</v>
      </c>
      <c r="Q394">
        <f t="shared" si="26"/>
        <v>7.6496219222847456E-3</v>
      </c>
      <c r="R394">
        <f t="shared" si="27"/>
        <v>1.97772992234267E-5</v>
      </c>
    </row>
    <row r="395" spans="1:18">
      <c r="A395">
        <v>1.7890937881181554</v>
      </c>
      <c r="B395">
        <v>0.78348182153451462</v>
      </c>
      <c r="C395">
        <v>0.6257163808001649</v>
      </c>
      <c r="D395">
        <v>2.7291965966395101E-2</v>
      </c>
      <c r="E395">
        <f t="shared" si="25"/>
        <v>2.1382759208609214E-2</v>
      </c>
      <c r="F395">
        <f t="shared" si="24"/>
        <v>5.3415624676316726E-5</v>
      </c>
      <c r="P395">
        <v>7.3044747897955987E-3</v>
      </c>
      <c r="Q395">
        <f t="shared" si="26"/>
        <v>5.7229232136619965E-3</v>
      </c>
      <c r="R395">
        <f t="shared" si="27"/>
        <v>1.4753380938676393E-5</v>
      </c>
    </row>
    <row r="396" spans="1:18">
      <c r="A396">
        <v>1.7865158431785035</v>
      </c>
      <c r="B396">
        <v>0.74950714460288026</v>
      </c>
      <c r="C396">
        <v>0.47292517153500835</v>
      </c>
      <c r="D396">
        <v>2.0772728855644358E-2</v>
      </c>
      <c r="E396">
        <f t="shared" si="25"/>
        <v>1.556930869020386E-2</v>
      </c>
      <c r="F396">
        <f t="shared" si="24"/>
        <v>3.8783040503523168E-5</v>
      </c>
      <c r="P396">
        <v>5.7004581233862468E-3</v>
      </c>
      <c r="Q396">
        <f t="shared" si="26"/>
        <v>4.2725340909875193E-3</v>
      </c>
      <c r="R396">
        <f t="shared" si="27"/>
        <v>1.0982661646143379E-5</v>
      </c>
    </row>
    <row r="397" spans="1:18">
      <c r="A397">
        <v>1.7839453167854409</v>
      </c>
      <c r="B397">
        <v>0.74023067424506761</v>
      </c>
      <c r="C397">
        <v>0.35702867384426523</v>
      </c>
      <c r="D397">
        <v>1.5816545815676167E-2</v>
      </c>
      <c r="E397">
        <f t="shared" si="25"/>
        <v>1.1707892373365971E-2</v>
      </c>
      <c r="F397">
        <f t="shared" si="24"/>
        <v>2.9081777609144493E-5</v>
      </c>
      <c r="P397">
        <v>4.6007979629893057E-3</v>
      </c>
      <c r="Q397">
        <f t="shared" si="26"/>
        <v>3.4056517782089075E-3</v>
      </c>
      <c r="R397">
        <f t="shared" si="27"/>
        <v>8.7291616958873965E-6</v>
      </c>
    </row>
    <row r="398" spans="1:18">
      <c r="A398">
        <v>1.7813821769624734</v>
      </c>
      <c r="B398">
        <v>0.72000353642186143</v>
      </c>
      <c r="C398">
        <v>0.26745664635553468</v>
      </c>
      <c r="D398">
        <v>1.2152248828904227E-2</v>
      </c>
      <c r="E398">
        <f t="shared" si="25"/>
        <v>8.7496621322894676E-3</v>
      </c>
      <c r="F398">
        <f t="shared" si="24"/>
        <v>2.1672297515409446E-5</v>
      </c>
      <c r="P398">
        <v>3.579861654223269E-3</v>
      </c>
      <c r="Q398">
        <f t="shared" si="26"/>
        <v>2.5775130509417686E-3</v>
      </c>
      <c r="R398">
        <f t="shared" si="27"/>
        <v>6.5875693110989847E-6</v>
      </c>
    </row>
    <row r="399" spans="1:18">
      <c r="A399">
        <v>1.7788263919166161</v>
      </c>
      <c r="B399">
        <v>0.65487131679899613</v>
      </c>
      <c r="C399">
        <v>0.20074181998427801</v>
      </c>
      <c r="D399">
        <v>9.4181956545416438E-3</v>
      </c>
      <c r="E399">
        <f t="shared" si="25"/>
        <v>6.1677061901602697E-3</v>
      </c>
      <c r="F399">
        <f t="shared" si="24"/>
        <v>1.5233879874585886E-5</v>
      </c>
      <c r="P399">
        <v>2.8120676382361832E-3</v>
      </c>
      <c r="Q399">
        <f t="shared" si="26"/>
        <v>1.8415424371795723E-3</v>
      </c>
      <c r="R399">
        <f t="shared" si="27"/>
        <v>4.6931007007010862E-6</v>
      </c>
    </row>
    <row r="400" spans="1:18">
      <c r="A400">
        <v>1.7762779300370795</v>
      </c>
      <c r="B400">
        <v>0.65960769893390669</v>
      </c>
      <c r="C400">
        <v>0.15076017754771043</v>
      </c>
      <c r="D400">
        <v>7.3044747897955987E-3</v>
      </c>
      <c r="E400">
        <f t="shared" si="25"/>
        <v>4.8180878080178067E-3</v>
      </c>
      <c r="F400">
        <f t="shared" si="24"/>
        <v>1.1866877770272819E-5</v>
      </c>
      <c r="P400">
        <v>2.2923738051222969E-3</v>
      </c>
      <c r="Q400">
        <f t="shared" si="26"/>
        <v>1.5120674106930822E-3</v>
      </c>
      <c r="R400">
        <f t="shared" si="27"/>
        <v>3.8424205584292103E-6</v>
      </c>
    </row>
    <row r="401" spans="1:18">
      <c r="A401">
        <v>1.7737367598939653</v>
      </c>
      <c r="B401">
        <v>0.63749993879242717</v>
      </c>
      <c r="C401">
        <v>0.11293853263708836</v>
      </c>
      <c r="D401">
        <v>5.7004581233862468E-3</v>
      </c>
      <c r="E401">
        <f t="shared" si="25"/>
        <v>3.6340417047475266E-3</v>
      </c>
      <c r="F401">
        <f t="shared" si="24"/>
        <v>8.9254125665685787E-6</v>
      </c>
      <c r="P401">
        <v>1.8681635641413295E-3</v>
      </c>
      <c r="Q401">
        <f t="shared" si="26"/>
        <v>1.1909541577943402E-3</v>
      </c>
      <c r="R401">
        <f t="shared" si="27"/>
        <v>3.0177702414694105E-6</v>
      </c>
    </row>
    <row r="402" spans="1:18">
      <c r="A402">
        <v>1.7712028502369737</v>
      </c>
      <c r="B402">
        <v>0.60932543035755504</v>
      </c>
      <c r="C402">
        <v>8.4465890790526452E-2</v>
      </c>
      <c r="D402">
        <v>4.6007979629893057E-3</v>
      </c>
      <c r="E402">
        <f t="shared" si="25"/>
        <v>2.8033831987866213E-3</v>
      </c>
      <c r="F402">
        <f t="shared" si="24"/>
        <v>6.8659275162340946E-6</v>
      </c>
      <c r="P402">
        <v>1.4451138087735902E-3</v>
      </c>
      <c r="Q402">
        <f t="shared" si="26"/>
        <v>8.8054459344661339E-4</v>
      </c>
      <c r="R402">
        <f t="shared" si="27"/>
        <v>2.224854627208838E-6</v>
      </c>
    </row>
    <row r="403" spans="1:18">
      <c r="A403">
        <v>1.7686761699941249</v>
      </c>
      <c r="B403">
        <v>0.59407149377600499</v>
      </c>
      <c r="C403">
        <v>6.3262108830457603E-2</v>
      </c>
      <c r="D403">
        <v>3.579861654223269E-3</v>
      </c>
      <c r="E403">
        <f t="shared" si="25"/>
        <v>2.1266937604358578E-3</v>
      </c>
      <c r="F403">
        <f t="shared" si="24"/>
        <v>5.1939979731265974E-6</v>
      </c>
      <c r="P403">
        <v>1.2292416573975334E-3</v>
      </c>
      <c r="Q403">
        <f t="shared" si="26"/>
        <v>7.3025742762184483E-4</v>
      </c>
      <c r="R403">
        <f t="shared" si="27"/>
        <v>1.8398702424441585E-6</v>
      </c>
    </row>
    <row r="404" spans="1:18">
      <c r="A404">
        <v>1.7661566882704869</v>
      </c>
      <c r="B404">
        <v>0.57004321932768287</v>
      </c>
      <c r="C404">
        <v>4.7794545412514926E-2</v>
      </c>
      <c r="D404">
        <v>2.8120676382361832E-3</v>
      </c>
      <c r="E404">
        <f t="shared" si="25"/>
        <v>1.6030000894673479E-3</v>
      </c>
      <c r="F404">
        <f t="shared" si="24"/>
        <v>3.9040210205363343E-6</v>
      </c>
      <c r="P404">
        <v>1.0189427472737196E-3</v>
      </c>
      <c r="Q404">
        <f t="shared" si="26"/>
        <v>5.8084140396650469E-4</v>
      </c>
      <c r="R404">
        <f t="shared" si="27"/>
        <v>1.4592559465718273E-6</v>
      </c>
    </row>
    <row r="405" spans="1:18">
      <c r="A405">
        <v>1.7636443743469155</v>
      </c>
      <c r="B405">
        <v>0.56295257666100806</v>
      </c>
      <c r="C405">
        <v>3.6050903931816945E-2</v>
      </c>
      <c r="D405">
        <v>2.2923738051222969E-3</v>
      </c>
      <c r="E405">
        <f t="shared" si="25"/>
        <v>1.2904977402637965E-3</v>
      </c>
      <c r="F405">
        <f t="shared" si="24"/>
        <v>3.1341468199357883E-6</v>
      </c>
      <c r="P405">
        <v>8.1364593031037257E-4</v>
      </c>
      <c r="Q405">
        <f t="shared" si="26"/>
        <v>4.5804407295796726E-4</v>
      </c>
      <c r="R405">
        <f t="shared" si="27"/>
        <v>1.1474813245387005E-6</v>
      </c>
    </row>
    <row r="406" spans="1:18">
      <c r="A406">
        <v>1.7611391976788091</v>
      </c>
      <c r="B406">
        <v>0.5013257863829107</v>
      </c>
      <c r="C406">
        <v>2.7291965966395101E-2</v>
      </c>
      <c r="D406">
        <v>1.8681635641413295E-3</v>
      </c>
      <c r="E406">
        <f t="shared" si="25"/>
        <v>9.3655856788505321E-4</v>
      </c>
      <c r="F406">
        <f t="shared" si="24"/>
        <v>2.2682045618555728E-6</v>
      </c>
      <c r="P406">
        <v>6.0956416724927698E-4</v>
      </c>
      <c r="Q406">
        <f t="shared" si="26"/>
        <v>3.0559023549708787E-4</v>
      </c>
      <c r="R406">
        <f t="shared" si="27"/>
        <v>7.6338573356274507E-7</v>
      </c>
    </row>
    <row r="407" spans="1:18">
      <c r="A407">
        <v>1.7586411278948679</v>
      </c>
      <c r="B407">
        <v>0.48263480672271175</v>
      </c>
      <c r="C407">
        <v>2.0772728855644358E-2</v>
      </c>
      <c r="D407">
        <v>1.4451138087735902E-3</v>
      </c>
      <c r="E407">
        <f t="shared" si="25"/>
        <v>6.9746222378976356E-4</v>
      </c>
      <c r="F407">
        <f t="shared" si="24"/>
        <v>1.6844373185456146E-6</v>
      </c>
      <c r="P407">
        <v>5.4174305976522187E-4</v>
      </c>
      <c r="Q407">
        <f t="shared" si="26"/>
        <v>2.6146405694315835E-4</v>
      </c>
      <c r="R407">
        <f t="shared" si="27"/>
        <v>6.5130516148236398E-7</v>
      </c>
    </row>
    <row r="408" spans="1:18">
      <c r="A408">
        <v>1.7561501347958663</v>
      </c>
      <c r="B408">
        <v>0.49051315786209099</v>
      </c>
      <c r="C408">
        <v>1.5816545815676167E-2</v>
      </c>
      <c r="D408">
        <v>1.2292416573975334E-3</v>
      </c>
      <c r="E408">
        <f t="shared" si="25"/>
        <v>6.0295920714569461E-4</v>
      </c>
      <c r="F408">
        <f t="shared" si="24"/>
        <v>1.4521473067353425E-6</v>
      </c>
      <c r="P408">
        <v>3.7354540356582868E-4</v>
      </c>
      <c r="Q408">
        <f t="shared" si="26"/>
        <v>1.832289355079438E-4</v>
      </c>
      <c r="R408">
        <f t="shared" si="27"/>
        <v>4.5513086250470398E-7</v>
      </c>
    </row>
    <row r="409" spans="1:18">
      <c r="A409">
        <v>1.753666188353439</v>
      </c>
      <c r="B409">
        <v>0.48387589081153859</v>
      </c>
      <c r="C409">
        <v>1.2152248828904227E-2</v>
      </c>
      <c r="D409">
        <v>1.0189427472737196E-3</v>
      </c>
      <c r="E409">
        <f t="shared" si="25"/>
        <v>4.9304182952302747E-4</v>
      </c>
      <c r="F409">
        <f t="shared" si="24"/>
        <v>1.1841228834849316E-6</v>
      </c>
      <c r="P409">
        <v>3.6116167605488778E-4</v>
      </c>
      <c r="Q409">
        <f t="shared" si="26"/>
        <v>1.7475742772804715E-4</v>
      </c>
      <c r="R409">
        <f t="shared" si="27"/>
        <v>4.3286185334780218E-7</v>
      </c>
    </row>
    <row r="410" spans="1:18">
      <c r="A410">
        <v>1.7511892587088724</v>
      </c>
      <c r="B410">
        <v>0.44461330917286712</v>
      </c>
      <c r="C410">
        <v>9.4181956545416438E-3</v>
      </c>
      <c r="D410">
        <v>8.1364593031037257E-4</v>
      </c>
      <c r="E410">
        <f t="shared" si="25"/>
        <v>3.6175780957033079E-4</v>
      </c>
      <c r="F410">
        <f t="shared" si="24"/>
        <v>8.6640883245361953E-7</v>
      </c>
      <c r="P410">
        <v>3.6116167605488778E-4</v>
      </c>
      <c r="Q410">
        <f t="shared" si="26"/>
        <v>1.6057728793718269E-4</v>
      </c>
      <c r="R410">
        <f t="shared" si="27"/>
        <v>3.9661667394669862E-7</v>
      </c>
    </row>
    <row r="411" spans="1:18">
      <c r="A411">
        <v>1.7487193161719063</v>
      </c>
      <c r="B411">
        <v>0.43265837672539242</v>
      </c>
      <c r="C411">
        <v>7.3044747897955987E-3</v>
      </c>
      <c r="D411">
        <v>6.0956416724927698E-4</v>
      </c>
      <c r="E411">
        <f t="shared" si="25"/>
        <v>2.637330431120378E-4</v>
      </c>
      <c r="F411">
        <f t="shared" si="24"/>
        <v>6.2988769911223256E-7</v>
      </c>
      <c r="P411">
        <v>2.9478626444135581E-4</v>
      </c>
      <c r="Q411">
        <f t="shared" si="26"/>
        <v>1.2754174665413926E-4</v>
      </c>
      <c r="R411">
        <f t="shared" si="27"/>
        <v>3.1413340280621536E-7</v>
      </c>
    </row>
    <row r="412" spans="1:18">
      <c r="A412">
        <v>1.7462563312195514</v>
      </c>
      <c r="B412">
        <v>0.4158480193834666</v>
      </c>
      <c r="C412">
        <v>5.7004581233862468E-3</v>
      </c>
      <c r="D412">
        <v>5.4174305976522187E-4</v>
      </c>
      <c r="E412">
        <f t="shared" si="25"/>
        <v>2.2528277841810649E-4</v>
      </c>
      <c r="F412">
        <f t="shared" si="24"/>
        <v>5.3656442358532061E-7</v>
      </c>
      <c r="P412">
        <v>1.8058065613314715E-4</v>
      </c>
      <c r="Q412">
        <f t="shared" si="26"/>
        <v>7.5094108191936092E-5</v>
      </c>
      <c r="R412">
        <f t="shared" si="27"/>
        <v>1.8443538940567328E-7</v>
      </c>
    </row>
    <row r="413" spans="1:18">
      <c r="A413">
        <v>1.743800274494911</v>
      </c>
      <c r="B413">
        <v>0.37243920375824524</v>
      </c>
      <c r="C413">
        <v>4.6007979629893057E-3</v>
      </c>
      <c r="D413">
        <v>3.7354540356582868E-4</v>
      </c>
      <c r="E413">
        <f t="shared" si="25"/>
        <v>1.3912295267160961E-4</v>
      </c>
      <c r="F413">
        <f t="shared" si="24"/>
        <v>3.3043773292592133E-7</v>
      </c>
      <c r="P413">
        <v>1.8058065613314715E-4</v>
      </c>
      <c r="Q413">
        <f t="shared" si="26"/>
        <v>6.7255315784370813E-5</v>
      </c>
      <c r="R413">
        <f t="shared" si="27"/>
        <v>1.647188737725157E-7</v>
      </c>
    </row>
    <row r="414" spans="1:18">
      <c r="A414">
        <v>1.7413511168060136</v>
      </c>
      <c r="B414">
        <v>0.39761991343190656</v>
      </c>
      <c r="C414">
        <v>3.579861654223269E-3</v>
      </c>
      <c r="D414">
        <v>3.6116167605488778E-4</v>
      </c>
      <c r="E414">
        <f t="shared" si="25"/>
        <v>1.4360507436786676E-4</v>
      </c>
      <c r="F414">
        <f t="shared" si="24"/>
        <v>3.4014122005494349E-7</v>
      </c>
      <c r="P414">
        <v>1.8058065613314715E-4</v>
      </c>
      <c r="Q414">
        <f t="shared" si="26"/>
        <v>7.1802464859138855E-5</v>
      </c>
      <c r="R414">
        <f t="shared" si="27"/>
        <v>1.7536227541638527E-7</v>
      </c>
    </row>
    <row r="415" spans="1:18">
      <c r="A415">
        <v>1.7389088291246588</v>
      </c>
      <c r="B415">
        <v>0.37148432885724991</v>
      </c>
      <c r="C415">
        <v>2.8120676382361832E-3</v>
      </c>
      <c r="D415">
        <v>3.6116167605488778E-4</v>
      </c>
      <c r="E415">
        <f t="shared" si="25"/>
        <v>1.3416590283820949E-4</v>
      </c>
      <c r="F415">
        <f t="shared" si="24"/>
        <v>3.1690706926681755E-7</v>
      </c>
      <c r="P415">
        <v>1.8058065613314715E-4</v>
      </c>
      <c r="Q415">
        <f t="shared" si="26"/>
        <v>6.7082883848223999E-5</v>
      </c>
      <c r="R415">
        <f t="shared" si="27"/>
        <v>1.633767773205096E-7</v>
      </c>
    </row>
    <row r="416" spans="1:18">
      <c r="A416">
        <v>1.7364733825852681</v>
      </c>
      <c r="B416">
        <v>0.36869758851289941</v>
      </c>
      <c r="C416">
        <v>2.2923738051222969E-3</v>
      </c>
      <c r="D416">
        <v>2.9478626444135581E-4</v>
      </c>
      <c r="E416">
        <f t="shared" si="25"/>
        <v>1.0868698482625376E-4</v>
      </c>
      <c r="F416">
        <f t="shared" si="24"/>
        <v>2.5601726629722573E-7</v>
      </c>
      <c r="P416">
        <v>1.7475058013390095E-4</v>
      </c>
      <c r="Q416">
        <f t="shared" si="26"/>
        <v>6.4430117486599474E-5</v>
      </c>
      <c r="R416">
        <f t="shared" si="27"/>
        <v>1.5647718049272743E-7</v>
      </c>
    </row>
    <row r="417" spans="1:18">
      <c r="A417">
        <v>1.7340447484837507</v>
      </c>
      <c r="B417">
        <v>0.34778088917299305</v>
      </c>
      <c r="C417">
        <v>1.8681635641413295E-3</v>
      </c>
      <c r="D417">
        <v>1.8058065613314715E-4</v>
      </c>
      <c r="E417">
        <f t="shared" si="25"/>
        <v>6.2802501157428408E-5</v>
      </c>
      <c r="F417">
        <f t="shared" si="24"/>
        <v>1.4752725138676605E-7</v>
      </c>
      <c r="P417">
        <v>0</v>
      </c>
      <c r="Q417">
        <f t="shared" si="26"/>
        <v>0</v>
      </c>
      <c r="R417">
        <f t="shared" si="27"/>
        <v>0</v>
      </c>
    </row>
    <row r="418" spans="1:18">
      <c r="A418">
        <v>1.7316228982763711</v>
      </c>
      <c r="B418">
        <v>0.35207466019663325</v>
      </c>
      <c r="C418">
        <v>1.4451138087735902E-3</v>
      </c>
      <c r="D418">
        <v>1.8058065613314715E-4</v>
      </c>
      <c r="E418">
        <f t="shared" si="25"/>
        <v>6.3577873146162853E-5</v>
      </c>
      <c r="F418">
        <f t="shared" si="24"/>
        <v>1.4893835325426692E-7</v>
      </c>
      <c r="P418">
        <v>0</v>
      </c>
      <c r="Q418">
        <f t="shared" si="26"/>
        <v>0</v>
      </c>
      <c r="R418">
        <f t="shared" si="27"/>
        <v>0</v>
      </c>
    </row>
    <row r="419" spans="1:18">
      <c r="A419">
        <v>1.7292078035786353</v>
      </c>
      <c r="B419">
        <v>0.33573730786203076</v>
      </c>
      <c r="C419">
        <v>1.2292416573975334E-3</v>
      </c>
      <c r="D419">
        <v>1.8058065613314715E-4</v>
      </c>
      <c r="E419">
        <f t="shared" si="25"/>
        <v>6.0627663342101938E-5</v>
      </c>
      <c r="F419">
        <f t="shared" si="24"/>
        <v>1.4163750410830355E-7</v>
      </c>
      <c r="P419">
        <v>0</v>
      </c>
      <c r="Q419">
        <f t="shared" si="26"/>
        <v>0</v>
      </c>
      <c r="R419">
        <f t="shared" si="27"/>
        <v>0</v>
      </c>
    </row>
    <row r="420" spans="1:18">
      <c r="A420">
        <v>1.7267994361641803</v>
      </c>
      <c r="B420">
        <v>0.31340285991249012</v>
      </c>
      <c r="C420">
        <v>1.0189427472737196E-3</v>
      </c>
      <c r="D420">
        <v>1.8058065613314715E-4</v>
      </c>
      <c r="E420">
        <f t="shared" si="25"/>
        <v>5.6594494077002266E-5</v>
      </c>
      <c r="F420">
        <f t="shared" si="24"/>
        <v>1.3185303653311389E-7</v>
      </c>
      <c r="P420">
        <v>0</v>
      </c>
      <c r="Q420">
        <f t="shared" si="26"/>
        <v>0</v>
      </c>
      <c r="R420">
        <f t="shared" si="27"/>
        <v>0</v>
      </c>
    </row>
    <row r="421" spans="1:18">
      <c r="A421">
        <v>1.7243977679636739</v>
      </c>
      <c r="B421">
        <v>0.30712968640840477</v>
      </c>
      <c r="C421">
        <v>8.1364593031037257E-4</v>
      </c>
      <c r="D421">
        <v>1.7475058013390095E-4</v>
      </c>
      <c r="E421">
        <f t="shared" si="25"/>
        <v>5.367109087621181E-5</v>
      </c>
      <c r="F421">
        <f t="shared" si="24"/>
        <v>1.2470002135318401E-7</v>
      </c>
      <c r="P421">
        <v>0</v>
      </c>
      <c r="Q421">
        <f t="shared" si="26"/>
        <v>0</v>
      </c>
      <c r="R421">
        <f t="shared" si="27"/>
        <v>0</v>
      </c>
    </row>
    <row r="422" spans="1:18">
      <c r="A422">
        <v>1.722002771063724</v>
      </c>
      <c r="B422">
        <v>0.2735982537942086</v>
      </c>
      <c r="C422">
        <v>6.0956416724927698E-4</v>
      </c>
      <c r="D422">
        <v>0</v>
      </c>
      <c r="E422">
        <f t="shared" si="25"/>
        <v>0</v>
      </c>
      <c r="F422">
        <f t="shared" si="24"/>
        <v>0</v>
      </c>
      <c r="P422">
        <v>0</v>
      </c>
      <c r="Q422">
        <f t="shared" si="26"/>
        <v>0</v>
      </c>
      <c r="R422">
        <f t="shared" si="27"/>
        <v>0</v>
      </c>
    </row>
    <row r="423" spans="1:18">
      <c r="A423">
        <v>1.7196144177057997</v>
      </c>
      <c r="B423">
        <v>0.29387478169850073</v>
      </c>
      <c r="C423">
        <v>5.4174305976522187E-4</v>
      </c>
      <c r="D423">
        <v>0</v>
      </c>
      <c r="E423">
        <f t="shared" si="25"/>
        <v>0</v>
      </c>
      <c r="F423">
        <f t="shared" si="24"/>
        <v>0</v>
      </c>
      <c r="P423">
        <v>0</v>
      </c>
      <c r="Q423">
        <f t="shared" si="26"/>
        <v>0</v>
      </c>
      <c r="R423">
        <f t="shared" si="27"/>
        <v>0</v>
      </c>
    </row>
    <row r="424" spans="1:18">
      <c r="A424">
        <v>1.7172326802851545</v>
      </c>
      <c r="B424">
        <v>0.27306636061328277</v>
      </c>
      <c r="C424">
        <v>3.7354540356582868E-4</v>
      </c>
      <c r="D424">
        <v>0</v>
      </c>
      <c r="E424">
        <f t="shared" si="25"/>
        <v>0</v>
      </c>
      <c r="F424">
        <f t="shared" si="24"/>
        <v>0</v>
      </c>
      <c r="P424">
        <v>0</v>
      </c>
      <c r="Q424">
        <f t="shared" si="26"/>
        <v>0</v>
      </c>
      <c r="R424">
        <f t="shared" si="27"/>
        <v>0</v>
      </c>
    </row>
    <row r="425" spans="1:18">
      <c r="A425">
        <v>1.7148575313497672</v>
      </c>
      <c r="B425">
        <v>0.28317043143236936</v>
      </c>
      <c r="C425">
        <v>3.6116167605488778E-4</v>
      </c>
      <c r="D425">
        <v>0</v>
      </c>
      <c r="E425">
        <f t="shared" si="25"/>
        <v>0</v>
      </c>
      <c r="F425">
        <f t="shared" si="24"/>
        <v>0</v>
      </c>
      <c r="P425">
        <v>0</v>
      </c>
      <c r="Q425">
        <f t="shared" si="26"/>
        <v>0</v>
      </c>
      <c r="R425">
        <f t="shared" si="27"/>
        <v>0</v>
      </c>
    </row>
    <row r="426" spans="1:18">
      <c r="A426">
        <v>1.7124889435992841</v>
      </c>
      <c r="B426">
        <v>0.26943239041645778</v>
      </c>
      <c r="C426">
        <v>3.6116167605488778E-4</v>
      </c>
      <c r="D426">
        <v>0</v>
      </c>
      <c r="E426">
        <f t="shared" si="25"/>
        <v>0</v>
      </c>
      <c r="F426">
        <f t="shared" si="24"/>
        <v>0</v>
      </c>
      <c r="P426">
        <v>0</v>
      </c>
      <c r="Q426">
        <f t="shared" si="26"/>
        <v>0</v>
      </c>
      <c r="R426">
        <f t="shared" si="27"/>
        <v>0</v>
      </c>
    </row>
    <row r="427" spans="1:18">
      <c r="A427">
        <v>1.7101268898839748</v>
      </c>
      <c r="B427">
        <v>0.26525702894619041</v>
      </c>
      <c r="C427">
        <v>2.9478626444135581E-4</v>
      </c>
      <c r="D427">
        <v>0</v>
      </c>
      <c r="E427">
        <f t="shared" si="25"/>
        <v>0</v>
      </c>
      <c r="F427">
        <f t="shared" si="24"/>
        <v>0</v>
      </c>
      <c r="P427">
        <v>0</v>
      </c>
      <c r="Q427">
        <f t="shared" si="26"/>
        <v>0</v>
      </c>
      <c r="R427">
        <f t="shared" si="27"/>
        <v>0</v>
      </c>
    </row>
    <row r="428" spans="1:18">
      <c r="A428">
        <v>1.7077713432036938</v>
      </c>
      <c r="B428">
        <v>0.25005248244572625</v>
      </c>
      <c r="C428">
        <v>1.8058065613314715E-4</v>
      </c>
      <c r="D428">
        <v>0</v>
      </c>
      <c r="E428">
        <f t="shared" si="25"/>
        <v>0</v>
      </c>
      <c r="F428">
        <f t="shared" si="24"/>
        <v>0</v>
      </c>
      <c r="P428">
        <v>0</v>
      </c>
      <c r="Q428">
        <f t="shared" si="26"/>
        <v>0</v>
      </c>
      <c r="R428">
        <f t="shared" si="27"/>
        <v>0</v>
      </c>
    </row>
    <row r="429" spans="1:18">
      <c r="A429">
        <v>1.7054222767068523</v>
      </c>
      <c r="B429">
        <v>0.23079035082219976</v>
      </c>
      <c r="C429">
        <v>1.8058065613314715E-4</v>
      </c>
      <c r="D429">
        <v>0</v>
      </c>
      <c r="E429">
        <f t="shared" si="25"/>
        <v>0</v>
      </c>
      <c r="F429">
        <f t="shared" si="24"/>
        <v>0</v>
      </c>
      <c r="P429">
        <v>0</v>
      </c>
      <c r="Q429">
        <f t="shared" si="26"/>
        <v>0</v>
      </c>
      <c r="R429">
        <f t="shared" si="27"/>
        <v>0</v>
      </c>
    </row>
    <row r="430" spans="1:18">
      <c r="A430">
        <v>1.7030796636893979</v>
      </c>
      <c r="B430">
        <v>0.23760491559972743</v>
      </c>
      <c r="C430">
        <v>1.8058065613314715E-4</v>
      </c>
      <c r="D430">
        <v>0</v>
      </c>
      <c r="E430">
        <f t="shared" si="25"/>
        <v>0</v>
      </c>
      <c r="F430">
        <f t="shared" si="24"/>
        <v>0</v>
      </c>
      <c r="P430">
        <v>0</v>
      </c>
      <c r="Q430">
        <f t="shared" si="26"/>
        <v>0</v>
      </c>
      <c r="R430">
        <f t="shared" si="27"/>
        <v>0</v>
      </c>
    </row>
    <row r="431" spans="1:18">
      <c r="A431">
        <v>1.7007434775938017</v>
      </c>
      <c r="B431">
        <v>0.21761396367709909</v>
      </c>
      <c r="C431">
        <v>1.8058065613314715E-4</v>
      </c>
      <c r="D431">
        <v>0</v>
      </c>
      <c r="E431">
        <f t="shared" si="25"/>
        <v>0</v>
      </c>
      <c r="F431">
        <f t="shared" si="24"/>
        <v>0</v>
      </c>
      <c r="P431">
        <v>0</v>
      </c>
      <c r="Q431">
        <f t="shared" si="26"/>
        <v>0</v>
      </c>
      <c r="R431">
        <f t="shared" si="27"/>
        <v>0</v>
      </c>
    </row>
    <row r="432" spans="1:18">
      <c r="A432">
        <v>1.698413692008057</v>
      </c>
      <c r="B432">
        <v>0.22369021006300835</v>
      </c>
      <c r="C432">
        <v>1.7475058013390095E-4</v>
      </c>
      <c r="D432">
        <v>0</v>
      </c>
      <c r="E432">
        <f t="shared" si="25"/>
        <v>0</v>
      </c>
      <c r="F432">
        <f t="shared" si="24"/>
        <v>0</v>
      </c>
      <c r="P432">
        <v>0</v>
      </c>
      <c r="Q432">
        <f t="shared" si="26"/>
        <v>0</v>
      </c>
      <c r="R432">
        <f t="shared" si="27"/>
        <v>0</v>
      </c>
    </row>
    <row r="433" spans="1:18">
      <c r="A433">
        <v>1.6960902806646805</v>
      </c>
      <c r="B433">
        <v>0.23427615077576694</v>
      </c>
      <c r="C433">
        <v>0</v>
      </c>
      <c r="D433">
        <v>0</v>
      </c>
      <c r="E433">
        <f t="shared" si="25"/>
        <v>0</v>
      </c>
      <c r="F433">
        <f t="shared" si="24"/>
        <v>0</v>
      </c>
      <c r="P433">
        <v>0</v>
      </c>
      <c r="Q433">
        <f t="shared" si="26"/>
        <v>0</v>
      </c>
      <c r="R433">
        <f t="shared" si="27"/>
        <v>0</v>
      </c>
    </row>
    <row r="434" spans="1:18">
      <c r="A434">
        <v>1.6937732174397289</v>
      </c>
      <c r="B434">
        <v>0.2100509492092687</v>
      </c>
      <c r="C434">
        <v>0</v>
      </c>
      <c r="D434">
        <v>0</v>
      </c>
      <c r="E434">
        <f t="shared" si="25"/>
        <v>0</v>
      </c>
      <c r="F434">
        <f t="shared" si="24"/>
        <v>0</v>
      </c>
      <c r="P434">
        <v>0</v>
      </c>
      <c r="Q434">
        <f t="shared" si="26"/>
        <v>0</v>
      </c>
      <c r="R434">
        <f t="shared" si="27"/>
        <v>0</v>
      </c>
    </row>
    <row r="435" spans="1:18">
      <c r="A435">
        <v>1.6914624763518165</v>
      </c>
      <c r="B435">
        <v>0.22846648418648829</v>
      </c>
      <c r="C435">
        <v>0</v>
      </c>
      <c r="D435">
        <v>0</v>
      </c>
      <c r="E435">
        <f t="shared" si="25"/>
        <v>0</v>
      </c>
      <c r="F435">
        <f t="shared" si="24"/>
        <v>0</v>
      </c>
      <c r="P435">
        <v>0</v>
      </c>
      <c r="Q435">
        <f t="shared" si="26"/>
        <v>0</v>
      </c>
      <c r="R435">
        <f t="shared" si="27"/>
        <v>0</v>
      </c>
    </row>
    <row r="436" spans="1:18">
      <c r="A436">
        <v>1.6891580315611465</v>
      </c>
      <c r="B436">
        <v>0.19941561841542413</v>
      </c>
      <c r="C436">
        <v>0</v>
      </c>
      <c r="D436">
        <v>0</v>
      </c>
      <c r="E436">
        <f t="shared" si="25"/>
        <v>0</v>
      </c>
      <c r="F436">
        <f t="shared" si="24"/>
        <v>0</v>
      </c>
      <c r="P436">
        <v>0</v>
      </c>
      <c r="Q436">
        <f t="shared" si="26"/>
        <v>0</v>
      </c>
      <c r="R436">
        <f t="shared" si="27"/>
        <v>0</v>
      </c>
    </row>
    <row r="437" spans="1:18">
      <c r="A437">
        <v>1.6868598573685463</v>
      </c>
      <c r="B437">
        <v>0.21802808051081987</v>
      </c>
      <c r="C437">
        <v>0</v>
      </c>
      <c r="D437">
        <v>0</v>
      </c>
      <c r="E437">
        <f t="shared" si="25"/>
        <v>0</v>
      </c>
      <c r="F437">
        <f t="shared" si="24"/>
        <v>0</v>
      </c>
    </row>
    <row r="438" spans="1:18">
      <c r="A438">
        <v>1.684567928214513</v>
      </c>
      <c r="B438">
        <v>0.19616600436243473</v>
      </c>
      <c r="C438">
        <v>0</v>
      </c>
      <c r="D438">
        <v>0</v>
      </c>
      <c r="E438">
        <f t="shared" si="25"/>
        <v>0</v>
      </c>
      <c r="F438">
        <f t="shared" si="24"/>
        <v>0</v>
      </c>
    </row>
    <row r="439" spans="1:18">
      <c r="A439">
        <v>1.6822822186782658</v>
      </c>
      <c r="B439">
        <v>0.19852912978054782</v>
      </c>
      <c r="C439">
        <v>0</v>
      </c>
      <c r="D439">
        <v>0</v>
      </c>
      <c r="E439">
        <f t="shared" si="25"/>
        <v>0</v>
      </c>
      <c r="F439">
        <f t="shared" si="24"/>
        <v>0</v>
      </c>
    </row>
    <row r="440" spans="1:18">
      <c r="A440">
        <v>1.6800027034768044</v>
      </c>
      <c r="B440">
        <v>0.17578119820345414</v>
      </c>
      <c r="C440">
        <v>0</v>
      </c>
      <c r="D440">
        <v>0</v>
      </c>
      <c r="E440">
        <f t="shared" si="25"/>
        <v>0</v>
      </c>
      <c r="F440">
        <f t="shared" si="24"/>
        <v>0</v>
      </c>
    </row>
    <row r="441" spans="1:18">
      <c r="A441">
        <v>1.6777293574639804</v>
      </c>
      <c r="B441">
        <v>0.19478688132903429</v>
      </c>
      <c r="C441">
        <v>0</v>
      </c>
      <c r="D441">
        <v>0</v>
      </c>
      <c r="E441">
        <f t="shared" si="25"/>
        <v>0</v>
      </c>
    </row>
    <row r="442" spans="1:18">
      <c r="A442">
        <v>1.6754621556295697</v>
      </c>
      <c r="B442">
        <v>0.18462455554251303</v>
      </c>
      <c r="C442">
        <v>0</v>
      </c>
      <c r="P442">
        <f>MAX(P1:P436)</f>
        <v>18.276738936860632</v>
      </c>
    </row>
    <row r="443" spans="1:18">
      <c r="A443">
        <v>1.6732010730983558</v>
      </c>
      <c r="B443">
        <v>0.1737131468595213</v>
      </c>
      <c r="C443">
        <v>0</v>
      </c>
    </row>
    <row r="444" spans="1:18">
      <c r="A444">
        <v>1.6709460851292202</v>
      </c>
      <c r="B444">
        <v>0.19808651866927746</v>
      </c>
      <c r="C444">
        <v>0</v>
      </c>
    </row>
    <row r="445" spans="1:18">
      <c r="A445">
        <v>1.6686971671142419</v>
      </c>
      <c r="B445">
        <v>0.17804617666556311</v>
      </c>
      <c r="C445">
        <v>0</v>
      </c>
    </row>
    <row r="446" spans="1:18">
      <c r="A446">
        <v>1.6664542945777976</v>
      </c>
      <c r="B446">
        <v>0.17589960775682692</v>
      </c>
      <c r="C446">
        <v>0</v>
      </c>
    </row>
    <row r="447" spans="1:18">
      <c r="A447">
        <v>1.6642174431756798</v>
      </c>
      <c r="B447">
        <v>0.16414096922136057</v>
      </c>
      <c r="C447">
        <v>0</v>
      </c>
    </row>
    <row r="448" spans="1:18">
      <c r="A448">
        <v>1.6619865886942113</v>
      </c>
      <c r="B448">
        <v>0.17015832743366732</v>
      </c>
      <c r="C448">
        <v>0</v>
      </c>
    </row>
    <row r="449" spans="1:3">
      <c r="A449">
        <v>1.6597617070493731</v>
      </c>
      <c r="B449">
        <v>0.16626854194506366</v>
      </c>
      <c r="C449">
        <v>0</v>
      </c>
    </row>
    <row r="450" spans="1:3">
      <c r="A450">
        <v>1.6575427742859379</v>
      </c>
      <c r="B450">
        <v>0.14842415893117147</v>
      </c>
      <c r="C450">
        <v>0</v>
      </c>
    </row>
    <row r="451" spans="1:3">
      <c r="A451">
        <v>1.6553297665766111</v>
      </c>
      <c r="B451">
        <v>0.17234415512480517</v>
      </c>
      <c r="C451">
        <v>0</v>
      </c>
    </row>
    <row r="452" spans="1:3">
      <c r="A452">
        <v>1.6531226602211757</v>
      </c>
      <c r="B452">
        <v>0</v>
      </c>
      <c r="C452">
        <v>0</v>
      </c>
    </row>
  </sheetData>
  <mergeCells count="1">
    <mergeCell ref="I7:I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C931-059E-4002-ACC1-D4081BBCAD7B}">
  <dimension ref="A1:AE33"/>
  <sheetViews>
    <sheetView zoomScale="70" zoomScaleNormal="70" workbookViewId="0">
      <selection activeCell="W30" sqref="W30"/>
    </sheetView>
  </sheetViews>
  <sheetFormatPr defaultRowHeight="14.4"/>
  <cols>
    <col min="1" max="1" width="25.9453125" bestFit="1" customWidth="1"/>
    <col min="2" max="2" width="25.89453125" bestFit="1" customWidth="1"/>
    <col min="5" max="5" width="11.578125" bestFit="1" customWidth="1"/>
    <col min="7" max="7" width="16.47265625" bestFit="1" customWidth="1"/>
    <col min="8" max="8" width="8.7890625" customWidth="1"/>
    <col min="9" max="9" width="8.578125" customWidth="1"/>
    <col min="16" max="16" width="9.68359375" bestFit="1" customWidth="1"/>
    <col min="17" max="17" width="8.734375" customWidth="1"/>
    <col min="23" max="23" width="19.578125" bestFit="1" customWidth="1"/>
    <col min="24" max="24" width="11.68359375" bestFit="1" customWidth="1"/>
    <col min="26" max="26" width="11.68359375" bestFit="1" customWidth="1"/>
    <col min="31" max="31" width="11.68359375" bestFit="1" customWidth="1"/>
  </cols>
  <sheetData>
    <row r="1" spans="1:20">
      <c r="A1" t="s">
        <v>40</v>
      </c>
      <c r="B1" t="s">
        <v>41</v>
      </c>
      <c r="D1" t="s">
        <v>27</v>
      </c>
      <c r="E1" t="s">
        <v>28</v>
      </c>
      <c r="G1" t="s">
        <v>29</v>
      </c>
    </row>
    <row r="2" spans="1:20">
      <c r="A2">
        <v>1.2944610670269738</v>
      </c>
      <c r="B2">
        <v>1.760478</v>
      </c>
      <c r="D2">
        <f>6.5821*10^-16</f>
        <v>6.582099999999999E-16</v>
      </c>
      <c r="E2">
        <f>2*PI()/D2</f>
        <v>9545867287308894</v>
      </c>
      <c r="G2" t="s">
        <v>13</v>
      </c>
      <c r="O2" t="s">
        <v>32</v>
      </c>
    </row>
    <row r="3" spans="1:20">
      <c r="H3" t="s">
        <v>14</v>
      </c>
      <c r="I3" t="s">
        <v>15</v>
      </c>
      <c r="J3" t="s">
        <v>16</v>
      </c>
      <c r="K3" t="s">
        <v>17</v>
      </c>
      <c r="L3" t="s">
        <v>18</v>
      </c>
      <c r="O3" t="s">
        <v>13</v>
      </c>
    </row>
    <row r="4" spans="1:20">
      <c r="G4" t="s">
        <v>19</v>
      </c>
      <c r="H4">
        <v>9.0504683678347797E-2</v>
      </c>
      <c r="I4">
        <v>6.6862087810923898E-2</v>
      </c>
      <c r="J4">
        <v>6.9994880309983604E-2</v>
      </c>
      <c r="K4">
        <v>2.3394925414877799E-2</v>
      </c>
      <c r="L4">
        <v>2.9643047617987101E-2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</row>
    <row r="5" spans="1:20">
      <c r="G5" t="s">
        <v>20</v>
      </c>
      <c r="H5">
        <v>6.1584754714894302E-2</v>
      </c>
      <c r="I5">
        <v>2.7217399470936099E-2</v>
      </c>
      <c r="J5">
        <v>7.0489544719428907E-2</v>
      </c>
      <c r="K5">
        <v>5.5794033653843701E-2</v>
      </c>
      <c r="L5">
        <v>2.9180101107956598E-2</v>
      </c>
      <c r="O5" t="s">
        <v>19</v>
      </c>
      <c r="P5">
        <v>1.5250234389407501E-2</v>
      </c>
      <c r="Q5">
        <v>2.42205631987433E-2</v>
      </c>
      <c r="R5">
        <v>6.4983190138466707E-2</v>
      </c>
      <c r="S5">
        <v>2.7200182322939401E-2</v>
      </c>
      <c r="T5">
        <v>2.81992505375189E-2</v>
      </c>
    </row>
    <row r="6" spans="1:20">
      <c r="O6" t="s">
        <v>20</v>
      </c>
      <c r="P6">
        <v>3.35099879616131E-2</v>
      </c>
      <c r="Q6">
        <v>3.8821571302011401E-2</v>
      </c>
      <c r="R6">
        <v>0.122400870520775</v>
      </c>
      <c r="S6">
        <v>1.9937324319104801E-2</v>
      </c>
      <c r="T6">
        <v>2.3190603854458501E-2</v>
      </c>
    </row>
    <row r="7" spans="1:20">
      <c r="A7" t="s">
        <v>42</v>
      </c>
      <c r="B7" t="s">
        <v>43</v>
      </c>
    </row>
    <row r="8" spans="1:20">
      <c r="A8">
        <v>2.1026560000000001</v>
      </c>
      <c r="B8">
        <v>3.945033</v>
      </c>
      <c r="G8" t="s">
        <v>21</v>
      </c>
    </row>
    <row r="9" spans="1:20">
      <c r="H9" t="s">
        <v>14</v>
      </c>
      <c r="I9" t="s">
        <v>15</v>
      </c>
      <c r="J9" t="s">
        <v>16</v>
      </c>
      <c r="K9" t="s">
        <v>17</v>
      </c>
      <c r="L9" t="s">
        <v>18</v>
      </c>
      <c r="O9" t="s">
        <v>21</v>
      </c>
    </row>
    <row r="10" spans="1:20">
      <c r="G10" t="s">
        <v>19</v>
      </c>
      <c r="H10">
        <f>H4*10^-3</f>
        <v>9.0504683678347794E-5</v>
      </c>
      <c r="I10">
        <f t="shared" ref="I10:L11" si="0">I4*10^-3</f>
        <v>6.6862087810923895E-5</v>
      </c>
      <c r="J10">
        <f t="shared" si="0"/>
        <v>6.9994880309983608E-5</v>
      </c>
      <c r="K10">
        <f t="shared" si="0"/>
        <v>2.3394925414877798E-5</v>
      </c>
      <c r="L10">
        <f t="shared" si="0"/>
        <v>2.9643047617987103E-5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</row>
    <row r="11" spans="1:20">
      <c r="G11" t="s">
        <v>20</v>
      </c>
      <c r="H11">
        <f>H5*10^-3</f>
        <v>6.1584754714894298E-5</v>
      </c>
      <c r="I11">
        <f>I5*10^-3</f>
        <v>2.7217399470936101E-5</v>
      </c>
      <c r="J11">
        <f t="shared" si="0"/>
        <v>7.0489544719428915E-5</v>
      </c>
      <c r="K11">
        <f t="shared" si="0"/>
        <v>5.5794033653843704E-5</v>
      </c>
      <c r="L11">
        <f t="shared" si="0"/>
        <v>2.91801011079566E-5</v>
      </c>
      <c r="O11" t="s">
        <v>19</v>
      </c>
      <c r="P11">
        <f>P5*10^-3</f>
        <v>1.52502343894075E-5</v>
      </c>
      <c r="Q11">
        <f t="shared" ref="Q11:T12" si="1">Q5*10^-3</f>
        <v>2.42205631987433E-5</v>
      </c>
      <c r="R11">
        <f t="shared" si="1"/>
        <v>6.4983190138466709E-5</v>
      </c>
      <c r="S11">
        <f t="shared" si="1"/>
        <v>2.72001823229394E-5</v>
      </c>
      <c r="T11">
        <f t="shared" si="1"/>
        <v>2.8199250537518902E-5</v>
      </c>
    </row>
    <row r="12" spans="1:20">
      <c r="O12" t="s">
        <v>20</v>
      </c>
      <c r="P12">
        <f>P6*10^-3</f>
        <v>3.35099879616131E-5</v>
      </c>
      <c r="Q12">
        <f>Q6*10^-3</f>
        <v>3.8821571302011402E-5</v>
      </c>
      <c r="R12">
        <f t="shared" si="1"/>
        <v>1.2240087052077501E-4</v>
      </c>
      <c r="S12">
        <f t="shared" si="1"/>
        <v>1.9937324319104801E-5</v>
      </c>
      <c r="T12">
        <f t="shared" si="1"/>
        <v>2.3190603854458502E-5</v>
      </c>
    </row>
    <row r="16" spans="1:20">
      <c r="G16" t="s">
        <v>22</v>
      </c>
      <c r="O16" t="s">
        <v>22</v>
      </c>
    </row>
    <row r="17" spans="1:31">
      <c r="H17" t="s">
        <v>14</v>
      </c>
      <c r="I17" t="s">
        <v>15</v>
      </c>
      <c r="J17" t="s">
        <v>16</v>
      </c>
      <c r="K17" t="s">
        <v>17</v>
      </c>
      <c r="L17" t="s">
        <v>18</v>
      </c>
      <c r="P17" t="s">
        <v>14</v>
      </c>
      <c r="Q17" t="s">
        <v>15</v>
      </c>
      <c r="R17" t="s">
        <v>16</v>
      </c>
      <c r="S17" t="s">
        <v>17</v>
      </c>
      <c r="T17" t="s">
        <v>18</v>
      </c>
    </row>
    <row r="18" spans="1:31">
      <c r="A18" t="s">
        <v>64</v>
      </c>
      <c r="B18">
        <v>1.2944610000000001</v>
      </c>
      <c r="G18" t="s">
        <v>19</v>
      </c>
      <c r="H18">
        <f>H10^2</f>
        <v>8.1910977677177944E-9</v>
      </c>
      <c r="I18">
        <f t="shared" ref="I18:L19" si="2">I10^2</f>
        <v>4.4705387864356973E-9</v>
      </c>
      <c r="J18">
        <f t="shared" si="2"/>
        <v>4.8992832696089309E-9</v>
      </c>
      <c r="K18">
        <f t="shared" si="2"/>
        <v>5.473225351676951E-10</v>
      </c>
      <c r="L18">
        <f t="shared" si="2"/>
        <v>8.7871027208225082E-10</v>
      </c>
      <c r="O18" t="s">
        <v>19</v>
      </c>
      <c r="P18">
        <f t="shared" ref="P18:T19" si="3">P11^2</f>
        <v>2.3256964893186715E-10</v>
      </c>
      <c r="Q18">
        <f t="shared" si="3"/>
        <v>5.8663568166431825E-10</v>
      </c>
      <c r="R18">
        <f t="shared" si="3"/>
        <v>4.2228150005721167E-9</v>
      </c>
      <c r="S18">
        <f t="shared" si="3"/>
        <v>7.3984991840114501E-10</v>
      </c>
      <c r="T18">
        <f t="shared" si="3"/>
        <v>7.9519773087776004E-10</v>
      </c>
    </row>
    <row r="19" spans="1:31">
      <c r="A19" t="s">
        <v>65</v>
      </c>
      <c r="B19">
        <v>1.760478</v>
      </c>
      <c r="G19" t="s">
        <v>20</v>
      </c>
      <c r="H19">
        <f>H11^2</f>
        <v>3.7926820132936957E-9</v>
      </c>
      <c r="I19">
        <f t="shared" si="2"/>
        <v>7.4078683396051278E-10</v>
      </c>
      <c r="J19">
        <f t="shared" si="2"/>
        <v>4.9687759147523686E-9</v>
      </c>
      <c r="K19">
        <f t="shared" si="2"/>
        <v>3.112974191366244E-9</v>
      </c>
      <c r="L19">
        <f t="shared" si="2"/>
        <v>8.5147830067057001E-10</v>
      </c>
      <c r="O19" t="s">
        <v>20</v>
      </c>
      <c r="P19">
        <f t="shared" si="3"/>
        <v>1.1229192931874549E-9</v>
      </c>
      <c r="Q19">
        <f t="shared" si="3"/>
        <v>1.5071143983571553E-9</v>
      </c>
      <c r="R19">
        <f t="shared" si="3"/>
        <v>1.4981973104243527E-8</v>
      </c>
      <c r="S19">
        <f t="shared" si="3"/>
        <v>3.9749690100516772E-10</v>
      </c>
      <c r="T19">
        <f t="shared" si="3"/>
        <v>5.3780410713442555E-10</v>
      </c>
    </row>
    <row r="20" spans="1:31">
      <c r="A20" t="s">
        <v>66</v>
      </c>
      <c r="B20">
        <v>2.1026560000000001</v>
      </c>
    </row>
    <row r="21" spans="1:31">
      <c r="A21" t="s">
        <v>67</v>
      </c>
      <c r="B21">
        <v>3.945033</v>
      </c>
    </row>
    <row r="24" spans="1:31">
      <c r="G24" t="s">
        <v>30</v>
      </c>
      <c r="O24" t="s">
        <v>44</v>
      </c>
      <c r="W24" t="s">
        <v>34</v>
      </c>
      <c r="AE24" t="s">
        <v>36</v>
      </c>
    </row>
    <row r="25" spans="1:31">
      <c r="H25" t="s">
        <v>14</v>
      </c>
      <c r="I25" t="s">
        <v>15</v>
      </c>
      <c r="J25" t="s">
        <v>16</v>
      </c>
      <c r="K25" t="s">
        <v>17</v>
      </c>
      <c r="L25" t="s">
        <v>18</v>
      </c>
      <c r="P25" t="s">
        <v>14</v>
      </c>
      <c r="Q25" t="s">
        <v>15</v>
      </c>
      <c r="R25" t="s">
        <v>16</v>
      </c>
      <c r="S25" t="s">
        <v>17</v>
      </c>
      <c r="T25" t="s">
        <v>18</v>
      </c>
      <c r="X25" t="s">
        <v>14</v>
      </c>
      <c r="Y25" t="s">
        <v>15</v>
      </c>
      <c r="Z25" t="s">
        <v>16</v>
      </c>
      <c r="AA25" t="s">
        <v>17</v>
      </c>
      <c r="AB25" t="s">
        <v>18</v>
      </c>
    </row>
    <row r="26" spans="1:31">
      <c r="G26" t="s">
        <v>19</v>
      </c>
      <c r="H26">
        <f>$E$2*H18*$A$2</f>
        <v>101215376.45591211</v>
      </c>
      <c r="I26">
        <f t="shared" ref="I26:J26" si="4">$E$2*I18*$A$2</f>
        <v>55241346.039496444</v>
      </c>
      <c r="J26">
        <f t="shared" si="4"/>
        <v>60539235.955888584</v>
      </c>
      <c r="K26">
        <f>$E$2*K18*$A$8</f>
        <v>10985680.115497448</v>
      </c>
      <c r="L26">
        <f>$E$2*L18*$A$8</f>
        <v>17637187.111873008</v>
      </c>
      <c r="O26" t="s">
        <v>19</v>
      </c>
      <c r="P26">
        <f>$E$2*(P18)*$B$2</f>
        <v>3908400.2443807363</v>
      </c>
      <c r="Q26">
        <f t="shared" ref="Q26:R26" si="5">$E$2*(Q18)*$B$2</f>
        <v>9858582.3735365178</v>
      </c>
      <c r="R26">
        <f t="shared" si="5"/>
        <v>70965627.957093358</v>
      </c>
      <c r="S26">
        <f>$E$2*(S18)*$B$8</f>
        <v>27861831.594788887</v>
      </c>
      <c r="T26">
        <f>$E$2*(T18)*$B$8</f>
        <v>29946161.662292231</v>
      </c>
      <c r="W26" t="s">
        <v>19</v>
      </c>
      <c r="X26">
        <f>H26+P26</f>
        <v>105123776.70029286</v>
      </c>
      <c r="Y26">
        <f t="shared" ref="Y26:AB27" si="6">I26+Q26</f>
        <v>65099928.413032964</v>
      </c>
      <c r="Z26">
        <f t="shared" si="6"/>
        <v>131504863.91298194</v>
      </c>
      <c r="AA26">
        <f t="shared" si="6"/>
        <v>38847511.710286334</v>
      </c>
      <c r="AB26">
        <f t="shared" si="6"/>
        <v>47583348.774165243</v>
      </c>
      <c r="AE26">
        <f>SUM(X26:Z26)</f>
        <v>301728569.02630776</v>
      </c>
    </row>
    <row r="27" spans="1:31">
      <c r="G27" t="s">
        <v>20</v>
      </c>
      <c r="H27">
        <f>$E$2*H19*$A$2</f>
        <v>46865236.948581085</v>
      </c>
      <c r="I27">
        <f t="shared" ref="I27:J27" si="7">$E$2*I19*$A$2</f>
        <v>9153720.3436148502</v>
      </c>
      <c r="J27">
        <f t="shared" si="7"/>
        <v>61397939.445771344</v>
      </c>
      <c r="K27">
        <f>$E$2*K19*$A$8</f>
        <v>62482606.647414699</v>
      </c>
      <c r="L27">
        <f>$E$2*L19*$A$8</f>
        <v>17090595.828633711</v>
      </c>
      <c r="O27" t="s">
        <v>20</v>
      </c>
      <c r="P27">
        <f>$E$2*(P19)*$B$2</f>
        <v>18870983.638967551</v>
      </c>
      <c r="Q27">
        <f t="shared" ref="Q27:R27" si="8">$E$2*(Q19)*$B$2</f>
        <v>25327493.548285257</v>
      </c>
      <c r="R27">
        <f t="shared" si="8"/>
        <v>251776393.05413088</v>
      </c>
      <c r="S27">
        <f>$E$2*(S19)*$B$8</f>
        <v>14969240.976859331</v>
      </c>
      <c r="T27">
        <f>$E$2*(T19)*$B$8</f>
        <v>20253036.5838883</v>
      </c>
      <c r="W27" t="s">
        <v>20</v>
      </c>
      <c r="X27">
        <f>H27+P27</f>
        <v>65736220.587548636</v>
      </c>
      <c r="Y27">
        <f t="shared" si="6"/>
        <v>34481213.891900107</v>
      </c>
      <c r="Z27">
        <f>J27+R27</f>
        <v>313174332.49990225</v>
      </c>
      <c r="AA27">
        <f t="shared" si="6"/>
        <v>77451847.62427403</v>
      </c>
      <c r="AB27">
        <f t="shared" si="6"/>
        <v>37343632.412522011</v>
      </c>
      <c r="AE27">
        <f>SUM(X27:Z27)</f>
        <v>413391766.97935098</v>
      </c>
    </row>
    <row r="30" spans="1:31">
      <c r="G30" t="s">
        <v>31</v>
      </c>
      <c r="O30" t="s">
        <v>33</v>
      </c>
      <c r="W30" t="s">
        <v>35</v>
      </c>
    </row>
    <row r="31" spans="1:31">
      <c r="H31" t="s">
        <v>14</v>
      </c>
      <c r="I31" t="s">
        <v>15</v>
      </c>
      <c r="J31" t="s">
        <v>16</v>
      </c>
      <c r="K31" t="s">
        <v>17</v>
      </c>
      <c r="L31" t="s">
        <v>18</v>
      </c>
      <c r="P31" t="s">
        <v>14</v>
      </c>
      <c r="Q31" t="s">
        <v>15</v>
      </c>
      <c r="R31" t="s">
        <v>16</v>
      </c>
      <c r="S31" t="s">
        <v>17</v>
      </c>
      <c r="T31" t="s">
        <v>18</v>
      </c>
      <c r="X31" t="s">
        <v>14</v>
      </c>
      <c r="Y31" t="s">
        <v>15</v>
      </c>
      <c r="Z31" t="s">
        <v>16</v>
      </c>
      <c r="AA31" t="s">
        <v>17</v>
      </c>
      <c r="AB31" t="s">
        <v>18</v>
      </c>
    </row>
    <row r="32" spans="1:31">
      <c r="G32" t="s">
        <v>19</v>
      </c>
      <c r="H32">
        <f>(1/H26)*10^12</f>
        <v>9879.9217571016488</v>
      </c>
      <c r="I32">
        <f>(1/I26)*10^12</f>
        <v>18102.382937682585</v>
      </c>
      <c r="J32">
        <f t="shared" ref="I32:L33" si="9">(1/J26)*10^12</f>
        <v>16518.213092888087</v>
      </c>
      <c r="K32">
        <f t="shared" si="9"/>
        <v>91027.591326758615</v>
      </c>
      <c r="L32">
        <f t="shared" si="9"/>
        <v>56698.38357199372</v>
      </c>
      <c r="O32" t="s">
        <v>19</v>
      </c>
      <c r="P32">
        <f>(1/P26)*10^12</f>
        <v>255859.15911190008</v>
      </c>
      <c r="Q32">
        <f t="shared" ref="Q32:T32" si="10">(1/Q26)*10^12</f>
        <v>101434.46208699429</v>
      </c>
      <c r="R32">
        <f t="shared" si="10"/>
        <v>14091.328841683915</v>
      </c>
      <c r="S32">
        <f t="shared" si="10"/>
        <v>35891.39488543295</v>
      </c>
      <c r="T32">
        <f t="shared" si="10"/>
        <v>33393.26125588861</v>
      </c>
      <c r="W32" t="s">
        <v>19</v>
      </c>
      <c r="X32">
        <f>(1/X26)*10^12</f>
        <v>9512.5958312075581</v>
      </c>
      <c r="Y32">
        <f t="shared" ref="Y32:AB32" si="11">(1/Y26)*10^12</f>
        <v>15360.999994583721</v>
      </c>
      <c r="Z32">
        <f t="shared" si="11"/>
        <v>7604.2814710010252</v>
      </c>
      <c r="AA32">
        <f t="shared" si="11"/>
        <v>25741.674459299087</v>
      </c>
      <c r="AB32">
        <f t="shared" si="11"/>
        <v>21015.75500173575</v>
      </c>
      <c r="AE32">
        <f>(1/AE26)*10^12</f>
        <v>3314.2370416797021</v>
      </c>
    </row>
    <row r="33" spans="7:31">
      <c r="G33" t="s">
        <v>20</v>
      </c>
      <c r="H33">
        <f>(1/H27)*10^12</f>
        <v>21337.777532143184</v>
      </c>
      <c r="I33">
        <f t="shared" si="9"/>
        <v>109245.19894225815</v>
      </c>
      <c r="J33">
        <f t="shared" si="9"/>
        <v>16287.191541390939</v>
      </c>
      <c r="K33">
        <f t="shared" si="9"/>
        <v>16004.453937764394</v>
      </c>
      <c r="L33">
        <f t="shared" si="9"/>
        <v>58511.710769298785</v>
      </c>
      <c r="O33" t="s">
        <v>20</v>
      </c>
      <c r="P33">
        <f>(1/P27)*10^12</f>
        <v>52991.408351128797</v>
      </c>
      <c r="Q33">
        <f t="shared" ref="Q33:T33" si="12">(1/Q27)*10^12</f>
        <v>39482.785696640829</v>
      </c>
      <c r="R33">
        <f t="shared" si="12"/>
        <v>3971.7782428672899</v>
      </c>
      <c r="S33">
        <f t="shared" si="12"/>
        <v>66803.654343321832</v>
      </c>
      <c r="T33">
        <f t="shared" si="12"/>
        <v>49375.311986328023</v>
      </c>
      <c r="W33" t="s">
        <v>20</v>
      </c>
      <c r="X33">
        <f>(1/X27)*10^12</f>
        <v>15212.313562629946</v>
      </c>
      <c r="Y33">
        <f t="shared" ref="Y33:AB33" si="13">(1/Y27)*10^12</f>
        <v>29001.299175111333</v>
      </c>
      <c r="Z33">
        <f t="shared" si="13"/>
        <v>3193.1097035237144</v>
      </c>
      <c r="AA33">
        <f t="shared" si="13"/>
        <v>12911.247835572511</v>
      </c>
      <c r="AB33">
        <f t="shared" si="13"/>
        <v>26778.326997045995</v>
      </c>
      <c r="AE33">
        <f>(1/AE27)*10^12</f>
        <v>2419.0128586908945</v>
      </c>
    </row>
  </sheetData>
  <conditionalFormatting sqref="G26:G27">
    <cfRule type="duplicateValues" dxfId="5" priority="6"/>
  </conditionalFormatting>
  <conditionalFormatting sqref="G32:G33">
    <cfRule type="duplicateValues" dxfId="4" priority="5"/>
  </conditionalFormatting>
  <conditionalFormatting sqref="O26:O27">
    <cfRule type="duplicateValues" dxfId="3" priority="4"/>
  </conditionalFormatting>
  <conditionalFormatting sqref="O32:O33">
    <cfRule type="duplicateValues" dxfId="2" priority="3"/>
  </conditionalFormatting>
  <conditionalFormatting sqref="W26:W27">
    <cfRule type="duplicateValues" dxfId="1" priority="2"/>
  </conditionalFormatting>
  <conditionalFormatting sqref="W32:W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3131-AA44-4240-A0DD-94C90A685828}">
  <dimension ref="A1:AS26"/>
  <sheetViews>
    <sheetView workbookViewId="0">
      <selection activeCell="A26" sqref="A1:XFD26"/>
    </sheetView>
  </sheetViews>
  <sheetFormatPr defaultRowHeight="14.4"/>
  <sheetData>
    <row r="1" spans="1:45">
      <c r="A1" t="s">
        <v>55</v>
      </c>
    </row>
    <row r="2" spans="1:45">
      <c r="A2" t="s">
        <v>45</v>
      </c>
      <c r="B2">
        <v>-0.151562196015017</v>
      </c>
      <c r="C2">
        <v>-0.14057792636894201</v>
      </c>
      <c r="D2">
        <v>-0.130780615868095</v>
      </c>
      <c r="E2">
        <v>-0.12197443226448999</v>
      </c>
      <c r="F2" s="3">
        <v>-0.11401085703486701</v>
      </c>
      <c r="G2">
        <v>-0.106773569720598</v>
      </c>
      <c r="H2">
        <v>-0.100169159175619</v>
      </c>
      <c r="I2">
        <v>-9.4121102469277407E-2</v>
      </c>
      <c r="J2">
        <v>-8.8565690472924202E-2</v>
      </c>
      <c r="K2">
        <v>-8.3449171274057599E-2</v>
      </c>
      <c r="L2">
        <v>-7.8725686912113194E-2</v>
      </c>
      <c r="M2">
        <v>-7.4355744846668501E-2</v>
      </c>
      <c r="N2">
        <v>-7.0305060553731896E-2</v>
      </c>
      <c r="O2">
        <v>-6.6543664321672094E-2</v>
      </c>
      <c r="P2">
        <v>-6.3045200359281697E-2</v>
      </c>
      <c r="Q2">
        <v>-5.9786368672703399E-2</v>
      </c>
      <c r="R2">
        <v>-5.6746474807766699E-2</v>
      </c>
      <c r="S2">
        <v>-5.3907062379692297E-2</v>
      </c>
      <c r="T2">
        <v>-5.1251610049679298E-2</v>
      </c>
      <c r="U2">
        <v>-4.8765279318351701E-2</v>
      </c>
      <c r="V2">
        <v>-4.6434702857600402E-2</v>
      </c>
      <c r="W2">
        <v>-4.4247805525507798E-2</v>
      </c>
      <c r="X2">
        <v>-4.2193651986845097E-2</v>
      </c>
      <c r="Y2">
        <v>-4.0262316183694899E-2</v>
      </c>
      <c r="Z2">
        <v>-3.8444768896239198E-2</v>
      </c>
      <c r="AA2">
        <v>-3.67327803920749E-2</v>
      </c>
      <c r="AB2">
        <v>-3.5118835746311701E-2</v>
      </c>
      <c r="AC2">
        <v>-3.35960608688416E-2</v>
      </c>
      <c r="AD2">
        <v>-3.2158157631694502E-2</v>
      </c>
      <c r="AE2">
        <v>-3.0799346771766201E-2</v>
      </c>
      <c r="AF2">
        <v>-2.95143174696815E-2</v>
      </c>
      <c r="AG2">
        <v>-2.8298182686999001E-2</v>
      </c>
      <c r="AH2">
        <v>-2.7146439491034301E-2</v>
      </c>
      <c r="AI2">
        <v>-2.6054933716593901E-2</v>
      </c>
      <c r="AJ2">
        <v>-2.5019828412483101E-2</v>
      </c>
      <c r="AK2">
        <v>-2.4037575602094699E-2</v>
      </c>
      <c r="AL2">
        <v>-2.3104890955058001E-2</v>
      </c>
      <c r="AM2">
        <v>-2.2218731023456499E-2</v>
      </c>
      <c r="AN2">
        <v>-2.1376272743583901E-2</v>
      </c>
      <c r="AO2">
        <v>-2.0574894944238999E-2</v>
      </c>
      <c r="AP2">
        <v>-1.9812161636477001E-2</v>
      </c>
      <c r="AQ2">
        <v>-1.9085806888592901E-2</v>
      </c>
      <c r="AR2">
        <v>-1.8393721114758399E-2</v>
      </c>
      <c r="AS2">
        <v>-1.7733938626869901E-2</v>
      </c>
    </row>
    <row r="3" spans="1:45">
      <c r="A3" t="s">
        <v>46</v>
      </c>
      <c r="B3">
        <v>8.8881748461996798E-2</v>
      </c>
      <c r="C3">
        <v>7.5277849691018597E-2</v>
      </c>
      <c r="D3">
        <v>6.4020708297949494E-2</v>
      </c>
      <c r="E3">
        <v>5.4589298847768003E-2</v>
      </c>
      <c r="F3">
        <v>4.6611213114403999E-2</v>
      </c>
      <c r="G3">
        <v>3.9810719848053698E-2</v>
      </c>
      <c r="H3">
        <v>3.3977963454851899E-2</v>
      </c>
      <c r="I3">
        <v>2.8949660816141799E-2</v>
      </c>
      <c r="J3">
        <v>2.4596454782070301E-2</v>
      </c>
      <c r="K3">
        <v>2.0814320913133701E-2</v>
      </c>
      <c r="L3">
        <v>1.7518547479728599E-2</v>
      </c>
      <c r="M3">
        <v>1.46394076028993E-2</v>
      </c>
      <c r="N3">
        <v>1.2118978065528E-2</v>
      </c>
      <c r="O3">
        <v>9.9087556048196301E-3</v>
      </c>
      <c r="P3">
        <v>7.9678405512613494E-3</v>
      </c>
      <c r="Q3">
        <v>6.26153222426485E-3</v>
      </c>
      <c r="R3">
        <v>4.7602284933817903E-3</v>
      </c>
      <c r="S3">
        <v>3.4385535951711398E-3</v>
      </c>
      <c r="T3">
        <v>2.27465967476175E-3</v>
      </c>
      <c r="U3">
        <v>1.2496622380283001E-3</v>
      </c>
      <c r="V3">
        <v>3.4718001508955498E-4</v>
      </c>
      <c r="W3">
        <v>-4.4704291550708901E-4</v>
      </c>
      <c r="X3">
        <v>-1.1454495783548399E-3</v>
      </c>
      <c r="Y3">
        <v>-1.7589300690691E-3</v>
      </c>
      <c r="Z3">
        <v>-2.2970390868148E-3</v>
      </c>
      <c r="AA3">
        <v>-2.7681789076614799E-3</v>
      </c>
      <c r="AB3">
        <v>-3.17975402603654E-3</v>
      </c>
      <c r="AC3">
        <v>-3.5383024273582201E-3</v>
      </c>
      <c r="AD3">
        <v>-3.8496074767416098E-3</v>
      </c>
      <c r="AE3">
        <v>-4.1187936452747199E-3</v>
      </c>
      <c r="AF3">
        <v>-4.3504086948293703E-3</v>
      </c>
      <c r="AG3">
        <v>-4.5484944664323798E-3</v>
      </c>
      <c r="AH3">
        <v>-4.7166480374022596E-3</v>
      </c>
      <c r="AI3">
        <v>-4.8580747073684897E-3</v>
      </c>
      <c r="AJ3">
        <v>-4.9756340267397298E-3</v>
      </c>
      <c r="AK3">
        <v>-5.0718798808017298E-3</v>
      </c>
      <c r="AL3">
        <v>-5.1490954788919897E-3</v>
      </c>
      <c r="AM3">
        <v>-5.2093239636369698E-3</v>
      </c>
      <c r="AN3">
        <v>-5.2543952442941702E-3</v>
      </c>
      <c r="AO3">
        <v>-5.2859495662947696E-3</v>
      </c>
      <c r="AP3">
        <v>-5.3054582525600196E-3</v>
      </c>
      <c r="AQ3">
        <v>-5.3142419882261198E-3</v>
      </c>
      <c r="AR3">
        <v>-5.3134869667901003E-3</v>
      </c>
      <c r="AS3">
        <v>-5.3042591705580499E-3</v>
      </c>
    </row>
    <row r="4" spans="1:45">
      <c r="A4" t="s">
        <v>47</v>
      </c>
      <c r="B4">
        <v>-0.12667363088285599</v>
      </c>
      <c r="C4">
        <v>-9.7910636173289795E-2</v>
      </c>
      <c r="D4">
        <v>-7.4444036612114198E-2</v>
      </c>
      <c r="E4">
        <v>-5.52451905223846E-2</v>
      </c>
      <c r="F4">
        <v>-3.9519510031421901E-2</v>
      </c>
      <c r="G4">
        <v>-2.6639941113063E-2</v>
      </c>
      <c r="H4">
        <v>-1.6104140024863999E-2</v>
      </c>
      <c r="I4">
        <v>-7.5052660442557501E-3</v>
      </c>
      <c r="J4">
        <v>-5.1115513967969295E-4</v>
      </c>
      <c r="K4">
        <v>5.1510494239769599E-3</v>
      </c>
      <c r="L4">
        <v>9.7065451050594009E-3</v>
      </c>
      <c r="M4">
        <v>1.3341881914146401E-2</v>
      </c>
      <c r="N4">
        <v>1.6212047772833301E-2</v>
      </c>
      <c r="O4">
        <v>1.8446109963283198E-2</v>
      </c>
      <c r="P4">
        <v>2.0151751940984199E-2</v>
      </c>
      <c r="Q4">
        <v>2.1418950955686099E-2</v>
      </c>
      <c r="R4">
        <v>2.2322978392080001E-2</v>
      </c>
      <c r="S4">
        <v>2.29268604167789E-2</v>
      </c>
      <c r="T4">
        <v>2.3283404767106199E-2</v>
      </c>
      <c r="U4">
        <v>2.3436876242303801E-2</v>
      </c>
      <c r="V4">
        <v>2.34243860524538E-2</v>
      </c>
      <c r="W4">
        <v>2.3277046940149499E-2</v>
      </c>
      <c r="X4">
        <v>2.3020935770790601E-2</v>
      </c>
      <c r="Y4">
        <v>2.2677897302669298E-2</v>
      </c>
      <c r="Z4">
        <v>2.22662165444244E-2</v>
      </c>
      <c r="AA4">
        <v>2.1801182087629101E-2</v>
      </c>
      <c r="AB4">
        <v>2.1295558775421601E-2</v>
      </c>
      <c r="AC4">
        <v>2.07599848177474E-2</v>
      </c>
      <c r="AD4">
        <v>2.02033058263867E-2</v>
      </c>
      <c r="AE4">
        <v>1.96328560932678E-2</v>
      </c>
      <c r="AF4">
        <v>1.9054695676611399E-2</v>
      </c>
      <c r="AG4">
        <v>1.8473810415334201E-2</v>
      </c>
      <c r="AH4">
        <v>1.7894280802995498E-2</v>
      </c>
      <c r="AI4">
        <v>1.73194246707826E-2</v>
      </c>
      <c r="AJ4">
        <v>1.6751917816544899E-2</v>
      </c>
      <c r="AK4">
        <v>1.6193896043055999E-2</v>
      </c>
      <c r="AL4">
        <v>1.5647041508759001E-2</v>
      </c>
      <c r="AM4">
        <v>1.51126558281352E-2</v>
      </c>
      <c r="AN4">
        <v>1.45917219701661E-2</v>
      </c>
      <c r="AO4">
        <v>1.40849566787525E-2</v>
      </c>
      <c r="AP4">
        <v>1.3592854867460501E-2</v>
      </c>
      <c r="AQ4">
        <v>1.31157272135603E-2</v>
      </c>
      <c r="AR4">
        <v>1.26537319856138E-2</v>
      </c>
      <c r="AS4">
        <v>1.2206901978709E-2</v>
      </c>
    </row>
    <row r="5" spans="1:45">
      <c r="A5" t="s">
        <v>48</v>
      </c>
      <c r="B5">
        <v>-0.27764893489917403</v>
      </c>
      <c r="C5">
        <v>-0.27024567869476501</v>
      </c>
      <c r="D5">
        <v>-0.26124951947589897</v>
      </c>
      <c r="E5">
        <v>-0.25126962980011502</v>
      </c>
      <c r="F5">
        <v>-0.24073578145310701</v>
      </c>
      <c r="G5">
        <v>-0.22995512295655601</v>
      </c>
      <c r="H5">
        <v>-0.21914811091032199</v>
      </c>
      <c r="I5">
        <v>-0.20847246398521499</v>
      </c>
      <c r="J5">
        <v>-0.19803976729007899</v>
      </c>
      <c r="K5">
        <v>-0.18792732483602001</v>
      </c>
      <c r="L5">
        <v>-0.17818680883545199</v>
      </c>
      <c r="M5">
        <v>-0.16885067679919699</v>
      </c>
      <c r="N5">
        <v>-0.159936991373021</v>
      </c>
      <c r="O5">
        <v>-0.151453073028155</v>
      </c>
      <c r="P5">
        <v>-0.14339828565673601</v>
      </c>
      <c r="Q5">
        <v>-0.13576616954488799</v>
      </c>
      <c r="R5">
        <v>-0.12854607812674301</v>
      </c>
      <c r="S5">
        <v>-0.121724434461323</v>
      </c>
      <c r="T5">
        <v>-0.11528569453617001</v>
      </c>
      <c r="U5">
        <v>-0.109213083549812</v>
      </c>
      <c r="V5">
        <v>-0.103489155855195</v>
      </c>
      <c r="W5">
        <v>-9.8096217668365696E-2</v>
      </c>
      <c r="X5">
        <v>-9.3016642883601397E-2</v>
      </c>
      <c r="Y5">
        <v>-8.8233105641269793E-2</v>
      </c>
      <c r="Z5">
        <v>-8.3728748140015796E-2</v>
      </c>
      <c r="AA5">
        <v>-7.9487298190725697E-2</v>
      </c>
      <c r="AB5">
        <v>-7.5493147898401503E-2</v>
      </c>
      <c r="AC5">
        <v>-7.1731402424073304E-2</v>
      </c>
      <c r="AD5">
        <v>-6.8187905868016901E-2</v>
      </c>
      <c r="AE5">
        <v>-6.4849249811211804E-2</v>
      </c>
      <c r="AF5">
        <v>-6.1702768865055303E-2</v>
      </c>
      <c r="AG5">
        <v>-5.8736526641321701E-2</v>
      </c>
      <c r="AH5">
        <v>-5.5939294812166203E-2</v>
      </c>
      <c r="AI5">
        <v>-5.3300527342311603E-2</v>
      </c>
      <c r="AJ5">
        <v>-5.0810331510134997E-2</v>
      </c>
      <c r="AK5">
        <v>-4.8459436965829397E-2</v>
      </c>
      <c r="AL5">
        <v>-4.6239163783175698E-2</v>
      </c>
      <c r="AM5">
        <v>-4.4141390230940603E-2</v>
      </c>
      <c r="AN5">
        <v>-4.21585208080162E-2</v>
      </c>
      <c r="AO5">
        <v>-4.0283454943210298E-2</v>
      </c>
      <c r="AP5">
        <v>-3.8509556648200501E-2</v>
      </c>
      <c r="AQ5">
        <v>-3.6830625324281697E-2</v>
      </c>
      <c r="AR5">
        <v>-3.5240867855174801E-2</v>
      </c>
      <c r="AS5">
        <v>-3.3734872065310499E-2</v>
      </c>
    </row>
    <row r="6" spans="1:45">
      <c r="A6" t="s">
        <v>49</v>
      </c>
      <c r="B6">
        <v>0.61634023496490198</v>
      </c>
      <c r="C6">
        <v>0.55658104171634504</v>
      </c>
      <c r="D6">
        <v>0.50377788540361501</v>
      </c>
      <c r="E6">
        <v>0.45694560351665098</v>
      </c>
      <c r="F6">
        <v>0.41527419265179699</v>
      </c>
      <c r="G6">
        <v>0.37808866268128299</v>
      </c>
      <c r="H6">
        <v>0.34482063093951598</v>
      </c>
      <c r="I6">
        <v>0.31498747517076803</v>
      </c>
      <c r="J6">
        <v>0.288176584527641</v>
      </c>
      <c r="K6">
        <v>0.264033182032267</v>
      </c>
      <c r="L6">
        <v>0.242250728967391</v>
      </c>
      <c r="M6">
        <v>0.222563245531684</v>
      </c>
      <c r="N6">
        <v>0.20473908549807299</v>
      </c>
      <c r="O6">
        <v>0.18857583493160801</v>
      </c>
      <c r="P6">
        <v>0.17389609378926699</v>
      </c>
      <c r="Q6">
        <v>0.16054396041513599</v>
      </c>
      <c r="R6">
        <v>0.14838208215903201</v>
      </c>
      <c r="S6">
        <v>0.13728916653121201</v>
      </c>
      <c r="T6">
        <v>0.127157870247044</v>
      </c>
      <c r="U6">
        <v>0.117893000685744</v>
      </c>
      <c r="V6">
        <v>0.109409977337486</v>
      </c>
      <c r="W6">
        <v>0.101633510869455</v>
      </c>
      <c r="X6">
        <v>9.4496465286169604E-2</v>
      </c>
      <c r="Y6">
        <v>8.7938874846627102E-2</v>
      </c>
      <c r="Z6">
        <v>8.1907092328541001E-2</v>
      </c>
      <c r="AA6">
        <v>7.6353049189196096E-2</v>
      </c>
      <c r="AB6">
        <v>7.1233611378439393E-2</v>
      </c>
      <c r="AC6">
        <v>6.6510017173734004E-2</v>
      </c>
      <c r="AD6">
        <v>6.2147385552611401E-2</v>
      </c>
      <c r="AE6">
        <v>5.8114285388482997E-2</v>
      </c>
      <c r="AF6">
        <v>5.4382357224574303E-2</v>
      </c>
      <c r="AG6">
        <v>5.0925980604897399E-2</v>
      </c>
      <c r="AH6">
        <v>4.7721980965752003E-2</v>
      </c>
      <c r="AI6">
        <v>4.4749370952135499E-2</v>
      </c>
      <c r="AJ6">
        <v>4.1989121749372103E-2</v>
      </c>
      <c r="AK6">
        <v>3.9423960634427199E-2</v>
      </c>
      <c r="AL6">
        <v>3.7038191472546902E-2</v>
      </c>
      <c r="AM6">
        <v>3.4817535328394301E-2</v>
      </c>
      <c r="AN6">
        <v>3.2748988739306602E-2</v>
      </c>
      <c r="AO6">
        <v>3.0820697522029698E-2</v>
      </c>
      <c r="AP6">
        <v>2.9021844261859001E-2</v>
      </c>
      <c r="AQ6">
        <v>2.7342547871632698E-2</v>
      </c>
      <c r="AR6">
        <v>2.5773773813415599E-2</v>
      </c>
      <c r="AS6">
        <v>2.4307253752930899E-2</v>
      </c>
    </row>
    <row r="7" spans="1:45">
      <c r="A7" t="s">
        <v>50</v>
      </c>
      <c r="B7">
        <v>3.7545259138751598E-2</v>
      </c>
      <c r="C7">
        <v>5.5644274513036503E-2</v>
      </c>
      <c r="D7">
        <v>6.8654740640796103E-2</v>
      </c>
      <c r="E7">
        <v>7.7891424041866802E-2</v>
      </c>
      <c r="F7">
        <v>8.4286256421189101E-2</v>
      </c>
      <c r="G7">
        <v>8.8518630778703603E-2</v>
      </c>
      <c r="H7">
        <v>9.1094425338797705E-2</v>
      </c>
      <c r="I7">
        <v>9.2396494490431594E-2</v>
      </c>
      <c r="J7">
        <v>9.2718280857338201E-2</v>
      </c>
      <c r="K7">
        <v>9.2286941319143195E-2</v>
      </c>
      <c r="L7">
        <v>9.1279692385116698E-2</v>
      </c>
      <c r="M7">
        <v>8.9835622837382195E-2</v>
      </c>
      <c r="N7">
        <v>8.8064390634716799E-2</v>
      </c>
      <c r="O7">
        <v>8.6052726879709607E-2</v>
      </c>
      <c r="P7">
        <v>8.3869364871880306E-2</v>
      </c>
      <c r="Q7">
        <v>8.1568818294345896E-2</v>
      </c>
      <c r="R7">
        <v>7.9194305685736197E-2</v>
      </c>
      <c r="S7">
        <v>7.6780033302796993E-2</v>
      </c>
      <c r="T7">
        <v>7.4352990248122697E-2</v>
      </c>
      <c r="U7">
        <v>7.1934369101907994E-2</v>
      </c>
      <c r="V7">
        <v>6.9540696455277995E-2</v>
      </c>
      <c r="W7">
        <v>6.7184736959950198E-2</v>
      </c>
      <c r="X7">
        <v>6.4876219328217702E-2</v>
      </c>
      <c r="Y7">
        <v>6.2622421492198904E-2</v>
      </c>
      <c r="Z7">
        <v>6.0428643739316203E-2</v>
      </c>
      <c r="AA7">
        <v>5.8298592304318497E-2</v>
      </c>
      <c r="AB7">
        <v>5.62346910701607E-2</v>
      </c>
      <c r="AC7">
        <v>5.4238335321350299E-2</v>
      </c>
      <c r="AD7">
        <v>5.2310098623199699E-2</v>
      </c>
      <c r="AE7">
        <v>5.0449901664104103E-2</v>
      </c>
      <c r="AF7">
        <v>4.8657150144695099E-2</v>
      </c>
      <c r="AG7">
        <v>4.6930847415348503E-2</v>
      </c>
      <c r="AH7">
        <v>4.5269686467915897E-2</v>
      </c>
      <c r="AI7">
        <v>4.3672125015049898E-2</v>
      </c>
      <c r="AJ7">
        <v>4.2136446692621198E-2</v>
      </c>
      <c r="AK7">
        <v>4.0660810860244201E-2</v>
      </c>
      <c r="AL7">
        <v>3.9243293023123599E-2</v>
      </c>
      <c r="AM7">
        <v>3.7881917532945598E-2</v>
      </c>
      <c r="AN7">
        <v>3.65746839289533E-2</v>
      </c>
      <c r="AO7">
        <v>3.53195880389362E-2</v>
      </c>
      <c r="AP7">
        <v>3.4114638762842299E-2</v>
      </c>
      <c r="AQ7">
        <v>3.2957871300508298E-2</v>
      </c>
      <c r="AR7">
        <v>3.18473574527798E-2</v>
      </c>
      <c r="AS7">
        <v>3.07812135166152E-2</v>
      </c>
    </row>
    <row r="8" spans="1:45">
      <c r="A8" t="s">
        <v>51</v>
      </c>
      <c r="B8">
        <v>3.1204338933154298E-2</v>
      </c>
      <c r="C8">
        <v>8.0844542591297697E-2</v>
      </c>
      <c r="D8">
        <v>0.11773666136111099</v>
      </c>
      <c r="E8">
        <v>0.14464243330669399</v>
      </c>
      <c r="F8">
        <v>0.163709896513723</v>
      </c>
      <c r="G8">
        <v>0.17662800303765699</v>
      </c>
      <c r="H8">
        <v>0.18473338533244199</v>
      </c>
      <c r="I8">
        <v>0.189087875703285</v>
      </c>
      <c r="J8">
        <v>0.19053671963327201</v>
      </c>
      <c r="K8">
        <v>0.18975328853312401</v>
      </c>
      <c r="L8">
        <v>0.18727394698886399</v>
      </c>
      <c r="M8">
        <v>0.18352552243654099</v>
      </c>
      <c r="N8">
        <v>0.17884709895812501</v>
      </c>
      <c r="O8">
        <v>0.17350739216393299</v>
      </c>
      <c r="P8">
        <v>0.16771864854280899</v>
      </c>
      <c r="Q8">
        <v>0.16164779162590201</v>
      </c>
      <c r="R8">
        <v>0.15542537604824899</v>
      </c>
      <c r="S8">
        <v>0.14915278980891999</v>
      </c>
      <c r="T8">
        <v>0.14290805278206101</v>
      </c>
      <c r="U8">
        <v>0.13675048806463799</v>
      </c>
      <c r="V8">
        <v>0.13072448680554899</v>
      </c>
      <c r="W8">
        <v>0.12486254304396199</v>
      </c>
      <c r="X8">
        <v>0.119187700103128</v>
      </c>
      <c r="Y8">
        <v>0.113715522236585</v>
      </c>
      <c r="Z8">
        <v>0.108455682985498</v>
      </c>
      <c r="AA8">
        <v>0.103413243906991</v>
      </c>
      <c r="AB8">
        <v>9.85896830611451E-2</v>
      </c>
      <c r="AC8">
        <v>9.3983721182570604E-2</v>
      </c>
      <c r="AD8">
        <v>8.9591984245719902E-2</v>
      </c>
      <c r="AE8">
        <v>8.5409533713011701E-2</v>
      </c>
      <c r="AF8">
        <v>8.14302897750247E-2</v>
      </c>
      <c r="AG8">
        <v>7.7647368068126596E-2</v>
      </c>
      <c r="AH8">
        <v>7.4053346459970498E-2</v>
      </c>
      <c r="AI8">
        <v>7.0640475345658205E-2</v>
      </c>
      <c r="AJ8">
        <v>6.7400842351523299E-2</v>
      </c>
      <c r="AK8">
        <v>6.4326500282737301E-2</v>
      </c>
      <c r="AL8">
        <v>6.14095654815692E-2</v>
      </c>
      <c r="AM8">
        <v>5.8642292409842298E-2</v>
      </c>
      <c r="AN8">
        <v>5.6017129171324002E-2</v>
      </c>
      <c r="AO8">
        <v>5.3526757798675398E-2</v>
      </c>
      <c r="AP8">
        <v>5.11641224058514E-2</v>
      </c>
      <c r="AQ8">
        <v>4.8922447718738001E-2</v>
      </c>
      <c r="AR8">
        <v>4.6795250018728703E-2</v>
      </c>
      <c r="AS8">
        <v>4.4776342145160603E-2</v>
      </c>
    </row>
    <row r="9" spans="1:45">
      <c r="A9" t="s">
        <v>52</v>
      </c>
      <c r="B9">
        <v>0.418176779413307</v>
      </c>
      <c r="C9">
        <v>0.40361196029994501</v>
      </c>
      <c r="D9">
        <v>0.38675789985165099</v>
      </c>
      <c r="E9">
        <v>0.36862820720683698</v>
      </c>
      <c r="F9">
        <v>0.34993280098261798</v>
      </c>
      <c r="G9">
        <v>0.33116970427185399</v>
      </c>
      <c r="H9">
        <v>0.31268556801441999</v>
      </c>
      <c r="I9">
        <v>0.294717377612703</v>
      </c>
      <c r="J9">
        <v>0.27742207375931299</v>
      </c>
      <c r="K9">
        <v>0.26089802613398899</v>
      </c>
      <c r="L9">
        <v>0.24520081686044801</v>
      </c>
      <c r="M9">
        <v>0.23035494601092901</v>
      </c>
      <c r="N9">
        <v>0.216362559826557</v>
      </c>
      <c r="O9">
        <v>0.20320997615664699</v>
      </c>
      <c r="P9">
        <v>0.19087256474563599</v>
      </c>
      <c r="Q9">
        <v>0.179318390812958</v>
      </c>
      <c r="R9">
        <v>0.168510924957366</v>
      </c>
      <c r="S9">
        <v>0.15841104635497</v>
      </c>
      <c r="T9">
        <v>0.14897851044281801</v>
      </c>
      <c r="U9">
        <v>0.140173010867502</v>
      </c>
      <c r="V9">
        <v>0.13195493443893999</v>
      </c>
      <c r="W9">
        <v>0.124285884396255</v>
      </c>
      <c r="X9">
        <v>0.117129029504263</v>
      </c>
      <c r="Y9">
        <v>0.110449322939353</v>
      </c>
      <c r="Z9">
        <v>0.104213624555015</v>
      </c>
      <c r="AA9">
        <v>9.8390752170798998E-2</v>
      </c>
      <c r="AB9">
        <v>9.2951481428599506E-2</v>
      </c>
      <c r="AC9">
        <v>8.7868509073081302E-2</v>
      </c>
      <c r="AD9">
        <v>8.3116390909897503E-2</v>
      </c>
      <c r="AE9">
        <v>7.8671462925579097E-2</v>
      </c>
      <c r="AF9">
        <v>7.4511751924988101E-2</v>
      </c>
      <c r="AG9">
        <v>7.0616880409096694E-2</v>
      </c>
      <c r="AH9">
        <v>6.6967969164595006E-2</v>
      </c>
      <c r="AI9">
        <v>6.3547540080374304E-2</v>
      </c>
      <c r="AJ9">
        <v>6.0339420977103903E-2</v>
      </c>
      <c r="AK9">
        <v>5.7328653683000601E-2</v>
      </c>
      <c r="AL9">
        <v>5.4501406171310003E-2</v>
      </c>
      <c r="AM9">
        <v>5.1844889261901499E-2</v>
      </c>
      <c r="AN9">
        <v>4.9347278156630599E-2</v>
      </c>
      <c r="AO9">
        <v>4.69976389070908E-2</v>
      </c>
      <c r="AP9">
        <v>4.47858597896197E-2</v>
      </c>
      <c r="AQ9">
        <v>4.2702587474724003E-2</v>
      </c>
      <c r="AR9">
        <v>4.0739167817805101E-2</v>
      </c>
      <c r="AS9">
        <v>3.8887591058483002E-2</v>
      </c>
    </row>
    <row r="10" spans="1:45">
      <c r="A10" t="s">
        <v>53</v>
      </c>
      <c r="B10">
        <v>-0.36278956388616301</v>
      </c>
      <c r="C10">
        <v>-0.403756325448342</v>
      </c>
      <c r="D10">
        <v>-0.422359691396968</v>
      </c>
      <c r="E10">
        <v>-0.42630840444936202</v>
      </c>
      <c r="F10">
        <v>-0.42072987911465898</v>
      </c>
      <c r="G10">
        <v>-0.40907647784794199</v>
      </c>
      <c r="H10">
        <v>-0.39369017015713298</v>
      </c>
      <c r="I10">
        <v>-0.37616494930254402</v>
      </c>
      <c r="J10">
        <v>-0.357584771160043</v>
      </c>
      <c r="K10">
        <v>-0.33868258332916201</v>
      </c>
      <c r="L10">
        <v>-0.31994815510760699</v>
      </c>
      <c r="M10">
        <v>-0.30170205625484198</v>
      </c>
      <c r="N10">
        <v>-0.28414690246663599</v>
      </c>
      <c r="O10">
        <v>-0.26740313210733702</v>
      </c>
      <c r="P10">
        <v>-0.25153413902490601</v>
      </c>
      <c r="Q10">
        <v>-0.23656401100417701</v>
      </c>
      <c r="R10">
        <v>-0.22249008912551399</v>
      </c>
      <c r="S10">
        <v>-0.20929187428097301</v>
      </c>
      <c r="T10">
        <v>-0.196937342222686</v>
      </c>
      <c r="U10">
        <v>-0.185387411317263</v>
      </c>
      <c r="V10">
        <v>-0.17459908856269199</v>
      </c>
      <c r="W10">
        <v>-0.16452766739244401</v>
      </c>
      <c r="X10">
        <v>-0.15512824420827101</v>
      </c>
      <c r="Y10">
        <v>-0.14635674531762</v>
      </c>
      <c r="Z10">
        <v>-0.138170602453309</v>
      </c>
      <c r="AA10">
        <v>-0.13052917680356099</v>
      </c>
      <c r="AB10">
        <v>-0.123394003990158</v>
      </c>
      <c r="AC10">
        <v>-0.11672891258349501</v>
      </c>
      <c r="AD10">
        <v>-0.11050005435393</v>
      </c>
      <c r="AE10">
        <v>-0.10467587399158999</v>
      </c>
      <c r="AF10">
        <v>-9.9227038391056996E-2</v>
      </c>
      <c r="AG10">
        <v>-9.4126340015054696E-2</v>
      </c>
      <c r="AH10">
        <v>-8.9348584763993599E-2</v>
      </c>
      <c r="AI10">
        <v>-8.4870471783266496E-2</v>
      </c>
      <c r="AJ10">
        <v>-8.0670470445851405E-2</v>
      </c>
      <c r="AK10">
        <v>-7.6728698141632704E-2</v>
      </c>
      <c r="AL10">
        <v>-7.3026801331824098E-2</v>
      </c>
      <c r="AM10">
        <v>-6.9547841473223002E-2</v>
      </c>
      <c r="AN10">
        <v>-6.6276186799090697E-2</v>
      </c>
      <c r="AO10">
        <v>-6.3197410499546303E-2</v>
      </c>
      <c r="AP10">
        <v>-6.02981955288844E-2</v>
      </c>
      <c r="AQ10">
        <v>-5.75662460463717E-2</v>
      </c>
      <c r="AR10">
        <v>-5.4990205345812698E-2</v>
      </c>
      <c r="AS10">
        <v>-5.2559580028857397E-2</v>
      </c>
    </row>
    <row r="11" spans="1:45">
      <c r="A11" t="s">
        <v>54</v>
      </c>
      <c r="B11">
        <v>-0.36018149870588301</v>
      </c>
      <c r="C11">
        <v>-0.258339239026523</v>
      </c>
      <c r="D11">
        <v>-0.18079453802321399</v>
      </c>
      <c r="E11">
        <v>-0.12154516925655701</v>
      </c>
      <c r="F11">
        <v>-7.6179830853191702E-2</v>
      </c>
      <c r="G11">
        <v>-4.1422238585505103E-2</v>
      </c>
      <c r="H11">
        <v>-1.48166922377297E-2</v>
      </c>
      <c r="I11">
        <v>5.4924744962458203E-3</v>
      </c>
      <c r="J11">
        <v>2.0917761912602001E-2</v>
      </c>
      <c r="K11">
        <v>3.2541421883389099E-2</v>
      </c>
      <c r="L11">
        <v>4.11976028570262E-2</v>
      </c>
      <c r="M11">
        <v>4.7532679135349497E-2</v>
      </c>
      <c r="N11">
        <v>5.2049942949384503E-2</v>
      </c>
      <c r="O11">
        <v>5.5142976238804202E-2</v>
      </c>
      <c r="P11">
        <v>5.7120752786915197E-2</v>
      </c>
      <c r="Q11">
        <v>5.8226648737273498E-2</v>
      </c>
      <c r="R11">
        <v>5.8652931126109899E-2</v>
      </c>
      <c r="S11">
        <v>5.85518654176891E-2</v>
      </c>
      <c r="T11">
        <v>5.8044278108812797E-2</v>
      </c>
      <c r="U11">
        <v>5.7226191630202698E-2</v>
      </c>
      <c r="V11">
        <v>5.6173990415515199E-2</v>
      </c>
      <c r="W11">
        <v>5.4948461532359799E-2</v>
      </c>
      <c r="X11">
        <v>5.3597968452117603E-2</v>
      </c>
      <c r="Y11">
        <v>5.2160953811552502E-2</v>
      </c>
      <c r="Z11">
        <v>5.0667920335131199E-2</v>
      </c>
      <c r="AA11">
        <v>4.91430041290363E-2</v>
      </c>
      <c r="AB11">
        <v>4.76052282292488E-2</v>
      </c>
      <c r="AC11">
        <v>4.6069504347730203E-2</v>
      </c>
      <c r="AD11">
        <v>4.4547435582708801E-2</v>
      </c>
      <c r="AE11">
        <v>4.3047961247345098E-2</v>
      </c>
      <c r="AF11">
        <v>4.1577876045479703E-2</v>
      </c>
      <c r="AG11">
        <v>4.0142248931309403E-2</v>
      </c>
      <c r="AH11">
        <v>3.8744761645277098E-2</v>
      </c>
      <c r="AI11">
        <v>3.73879827567049E-2</v>
      </c>
      <c r="AJ11">
        <v>3.6073589790158997E-2</v>
      </c>
      <c r="AK11">
        <v>3.4802549459425902E-2</v>
      </c>
      <c r="AL11">
        <v>3.3575264022251701E-2</v>
      </c>
      <c r="AM11">
        <v>3.2391690179962601E-2</v>
      </c>
      <c r="AN11">
        <v>3.1251435686156397E-2</v>
      </c>
      <c r="AO11">
        <v>3.01538378264938E-2</v>
      </c>
      <c r="AP11">
        <v>2.9098027132099202E-2</v>
      </c>
      <c r="AQ11">
        <v>2.8082979049357099E-2</v>
      </c>
      <c r="AR11">
        <v>2.7107555775633799E-2</v>
      </c>
      <c r="AS11">
        <v>2.6170540057552E-2</v>
      </c>
    </row>
    <row r="16" spans="1:45">
      <c r="A16" t="s">
        <v>56</v>
      </c>
    </row>
    <row r="17" spans="1:45">
      <c r="A17" t="s">
        <v>45</v>
      </c>
      <c r="B17">
        <v>-7.2459758746291306E-2</v>
      </c>
      <c r="C17">
        <v>-4.2508511075229301E-2</v>
      </c>
      <c r="D17">
        <v>-2.1163239819538798E-2</v>
      </c>
      <c r="E17">
        <v>-5.2558920390494597E-3</v>
      </c>
      <c r="F17" s="3">
        <v>6.01062766770437E+31</v>
      </c>
      <c r="G17">
        <v>1.5944259412715898E-2</v>
      </c>
      <c r="H17">
        <v>2.2858790375148701E-2</v>
      </c>
      <c r="I17">
        <v>2.8013291089847601E-2</v>
      </c>
      <c r="J17">
        <v>3.1769825905062402E-2</v>
      </c>
      <c r="K17">
        <v>3.4410156131806299E-2</v>
      </c>
      <c r="L17">
        <v>3.6157528502162702E-2</v>
      </c>
      <c r="M17">
        <v>3.7190991932460601E-2</v>
      </c>
      <c r="N17">
        <v>3.7655331337769403E-2</v>
      </c>
      <c r="O17">
        <v>3.7668260941420603E-2</v>
      </c>
      <c r="P17">
        <v>3.7325809722129601E-2</v>
      </c>
      <c r="Q17">
        <v>3.6706459122892401E-2</v>
      </c>
      <c r="R17">
        <v>3.5874386319702703E-2</v>
      </c>
      <c r="S17">
        <v>3.4882045785119199E-2</v>
      </c>
      <c r="T17">
        <v>3.3772248494774101E-2</v>
      </c>
      <c r="U17">
        <v>3.2579851664762897E-2</v>
      </c>
      <c r="V17">
        <v>3.1333141412960903E-2</v>
      </c>
      <c r="W17">
        <v>3.0054970042477199E-2</v>
      </c>
      <c r="X17">
        <v>2.8763695163448899E-2</v>
      </c>
      <c r="Y17">
        <v>2.74739574477426E-2</v>
      </c>
      <c r="Z17">
        <v>2.6197326120994801E-2</v>
      </c>
      <c r="AA17">
        <v>2.4942835495038701E-2</v>
      </c>
      <c r="AB17">
        <v>2.3717431382655502E-2</v>
      </c>
      <c r="AC17">
        <v>2.25263427497427E-2</v>
      </c>
      <c r="AD17">
        <v>2.1373391197133201E-2</v>
      </c>
      <c r="AE17">
        <v>2.0261248650181099E-2</v>
      </c>
      <c r="AF17">
        <v>1.9191651843322902E-2</v>
      </c>
      <c r="AG17">
        <v>1.8165580727270099E-2</v>
      </c>
      <c r="AH17">
        <v>1.7183406729696898E-2</v>
      </c>
      <c r="AI17">
        <v>1.6245015814123801E-2</v>
      </c>
      <c r="AJ17">
        <v>1.53499104658753E-2</v>
      </c>
      <c r="AK17">
        <v>1.44972940569416E-2</v>
      </c>
      <c r="AL17">
        <v>1.36861404782628E-2</v>
      </c>
      <c r="AM17">
        <v>1.29152514583054E-2</v>
      </c>
      <c r="AN17">
        <v>1.2183303594600301E-2</v>
      </c>
      <c r="AO17">
        <v>1.14888867969456E-2</v>
      </c>
      <c r="AP17">
        <v>1.08305355664319E-2</v>
      </c>
      <c r="AQ17">
        <v>1.02067543044194E-2</v>
      </c>
      <c r="AR17">
        <v>9.6160376527308598E-3</v>
      </c>
      <c r="AS17">
        <v>9.0568867045252108E-3</v>
      </c>
    </row>
    <row r="18" spans="1:45">
      <c r="A18" t="s">
        <v>46</v>
      </c>
      <c r="B18">
        <v>0.30894232734294302</v>
      </c>
      <c r="C18">
        <v>0.27998268822178901</v>
      </c>
      <c r="D18">
        <v>0.25257670793276299</v>
      </c>
      <c r="E18">
        <v>0.227071752267338</v>
      </c>
      <c r="F18">
        <v>0.20354732290257599</v>
      </c>
      <c r="G18">
        <v>0.18197707177543901</v>
      </c>
      <c r="H18">
        <v>0.16228397112128201</v>
      </c>
      <c r="I18">
        <v>0.14436529605617501</v>
      </c>
      <c r="J18">
        <v>0.128105912814547</v>
      </c>
      <c r="K18">
        <v>0.11338604620472099</v>
      </c>
      <c r="L18">
        <v>0.10008606005923699</v>
      </c>
      <c r="M18">
        <v>8.8089459075313806E-2</v>
      </c>
      <c r="N18">
        <v>7.7284759274571305E-2</v>
      </c>
      <c r="O18">
        <v>6.7566606825408798E-2</v>
      </c>
      <c r="P18">
        <v>5.8836384321435301E-2</v>
      </c>
      <c r="Q18">
        <v>5.1002463239688198E-2</v>
      </c>
      <c r="R18">
        <v>4.3980212043606401E-2</v>
      </c>
      <c r="S18">
        <v>3.7691837413858897E-2</v>
      </c>
      <c r="T18">
        <v>3.2066114354191398E-2</v>
      </c>
      <c r="U18">
        <v>2.70380456235613E-2</v>
      </c>
      <c r="V18">
        <v>2.2548479905306999E-2</v>
      </c>
      <c r="W18">
        <v>1.8543710014062201E-2</v>
      </c>
      <c r="X18">
        <v>1.49750664164729E-2</v>
      </c>
      <c r="Y18">
        <v>1.17985168386228E-2</v>
      </c>
      <c r="Z18">
        <v>8.9742793603540105E-3</v>
      </c>
      <c r="AA18">
        <v>6.4664538744772897E-3</v>
      </c>
      <c r="AB18">
        <v>4.2426749117976297E-3</v>
      </c>
      <c r="AC18">
        <v>2.27378744737111E-3</v>
      </c>
      <c r="AD18">
        <v>5.3354629306094203E-4</v>
      </c>
      <c r="AE18">
        <v>-1.0016610427528499E-3</v>
      </c>
      <c r="AF18">
        <v>-2.3530686540550101E-3</v>
      </c>
      <c r="AG18">
        <v>-3.5397646623018301E-3</v>
      </c>
      <c r="AH18">
        <v>-4.57890295345755E-3</v>
      </c>
      <c r="AI18">
        <v>-5.4858955385245897E-3</v>
      </c>
      <c r="AJ18">
        <v>-6.27458690714712E-3</v>
      </c>
      <c r="AK18">
        <v>-6.95741175278102E-3</v>
      </c>
      <c r="AL18">
        <v>-7.5455374220695804E-3</v>
      </c>
      <c r="AM18">
        <v>-8.0489923913608999E-3</v>
      </c>
      <c r="AN18">
        <v>-8.4767820079884003E-3</v>
      </c>
      <c r="AO18">
        <v>-8.8369926591797907E-3</v>
      </c>
      <c r="AP18">
        <v>-9.1368854518268806E-3</v>
      </c>
      <c r="AQ18">
        <v>-9.3829804051594693E-3</v>
      </c>
      <c r="AR18">
        <v>-9.5811320779983396E-3</v>
      </c>
      <c r="AS18">
        <v>-9.73659747436194E-3</v>
      </c>
    </row>
    <row r="19" spans="1:45">
      <c r="A19" t="s">
        <v>47</v>
      </c>
      <c r="B19">
        <v>-0.30566146267288302</v>
      </c>
      <c r="C19">
        <v>-0.26702961188838198</v>
      </c>
      <c r="D19">
        <v>-0.237186753300721</v>
      </c>
      <c r="E19">
        <v>-0.21283140521007499</v>
      </c>
      <c r="F19">
        <v>-0.19235404938676401</v>
      </c>
      <c r="G19">
        <v>-0.17480505229009999</v>
      </c>
      <c r="H19">
        <v>-0.15956121323929101</v>
      </c>
      <c r="I19">
        <v>-0.14618461306727801</v>
      </c>
      <c r="J19">
        <v>-0.13435249682040201</v>
      </c>
      <c r="K19">
        <v>-0.123818481419425</v>
      </c>
      <c r="L19">
        <v>-0.114389351976037</v>
      </c>
      <c r="M19">
        <v>-0.10591033375723501</v>
      </c>
      <c r="N19">
        <v>-9.8255296442194398E-2</v>
      </c>
      <c r="O19">
        <v>-9.1319987800246902E-2</v>
      </c>
      <c r="P19">
        <v>-8.5017211683759503E-2</v>
      </c>
      <c r="Q19">
        <v>-7.9273300378357003E-2</v>
      </c>
      <c r="R19">
        <v>-7.4025475677771096E-2</v>
      </c>
      <c r="S19">
        <v>-6.9219836549958599E-2</v>
      </c>
      <c r="T19">
        <v>-6.4809798836662297E-2</v>
      </c>
      <c r="U19">
        <v>-6.0754867672007502E-2</v>
      </c>
      <c r="V19">
        <v>-5.7019659173942999E-2</v>
      </c>
      <c r="W19">
        <v>-5.3573111850090303E-2</v>
      </c>
      <c r="X19">
        <v>-5.0387844431559997E-2</v>
      </c>
      <c r="Y19">
        <v>-4.7439628158546597E-2</v>
      </c>
      <c r="Z19">
        <v>-4.4706949547116299E-2</v>
      </c>
      <c r="AA19">
        <v>-4.2170645427064099E-2</v>
      </c>
      <c r="AB19">
        <v>-3.9813596248157002E-2</v>
      </c>
      <c r="AC19">
        <v>-3.7620466767481001E-2</v>
      </c>
      <c r="AD19">
        <v>-3.5577485566497702E-2</v>
      </c>
      <c r="AE19">
        <v>-3.36722566181719E-2</v>
      </c>
      <c r="AF19">
        <v>-3.1893597482759099E-2</v>
      </c>
      <c r="AG19">
        <v>-3.0231399762395601E-2</v>
      </c>
      <c r="AH19">
        <v>-2.86765082662136E-2</v>
      </c>
      <c r="AI19">
        <v>-2.7220615985098302E-2</v>
      </c>
      <c r="AJ19">
        <v>-2.58561724893978E-2</v>
      </c>
      <c r="AK19">
        <v>-2.4576303774315401E-2</v>
      </c>
      <c r="AL19">
        <v>-2.33747419091976E-2</v>
      </c>
      <c r="AM19">
        <v>-2.22457631157294E-2</v>
      </c>
      <c r="AN19">
        <v>-2.11841331193496E-2</v>
      </c>
      <c r="AO19">
        <v>-2.0185058798135199E-2</v>
      </c>
      <c r="AP19">
        <v>-1.9244145301834398E-2</v>
      </c>
      <c r="AQ19">
        <v>-1.8357357936785099E-2</v>
      </c>
      <c r="AR19">
        <v>-1.7520988214966199E-2</v>
      </c>
      <c r="AS19">
        <v>-1.67316235511995E-2</v>
      </c>
    </row>
    <row r="20" spans="1:45">
      <c r="A20" t="s">
        <v>48</v>
      </c>
      <c r="B20">
        <v>-0.114917314924353</v>
      </c>
      <c r="C20">
        <v>-0.119385133535164</v>
      </c>
      <c r="D20">
        <v>-0.11862372749837299</v>
      </c>
      <c r="E20">
        <v>-0.11565316150860599</v>
      </c>
      <c r="F20">
        <v>-0.111649765880803</v>
      </c>
      <c r="G20">
        <v>-0.1071732292545</v>
      </c>
      <c r="H20">
        <v>-0.10251934611961901</v>
      </c>
      <c r="I20">
        <v>-9.7853889384660594E-2</v>
      </c>
      <c r="J20">
        <v>-9.32724613738211E-2</v>
      </c>
      <c r="K20">
        <v>-8.8830353094022305E-2</v>
      </c>
      <c r="L20">
        <v>-8.4558660068578997E-2</v>
      </c>
      <c r="M20">
        <v>-8.0473507985169002E-2</v>
      </c>
      <c r="N20">
        <v>-7.6581578383957294E-2</v>
      </c>
      <c r="O20">
        <v>-7.2883536986047506E-2</v>
      </c>
      <c r="P20">
        <v>-6.9376220118092594E-2</v>
      </c>
      <c r="Q20">
        <v>-6.6054059065586396E-2</v>
      </c>
      <c r="R20">
        <v>-6.2910022807872806E-2</v>
      </c>
      <c r="S20">
        <v>-5.9936248837112703E-2</v>
      </c>
      <c r="T20">
        <v>-5.7124467822568997E-2</v>
      </c>
      <c r="U20">
        <v>-5.4466289720702603E-2</v>
      </c>
      <c r="V20">
        <v>-5.1953395491605103E-2</v>
      </c>
      <c r="W20">
        <v>-4.9577663817761297E-2</v>
      </c>
      <c r="X20">
        <v>-4.7331252713171103E-2</v>
      </c>
      <c r="Y20">
        <v>-4.5206649667274099E-2</v>
      </c>
      <c r="Z20">
        <v>-4.3196699796640203E-2</v>
      </c>
      <c r="AA20">
        <v>-4.1294618647285598E-2</v>
      </c>
      <c r="AB20">
        <v>-3.9493994344144898E-2</v>
      </c>
      <c r="AC20">
        <v>-3.7788782429520697E-2</v>
      </c>
      <c r="AD20">
        <v>-3.6173295779370597E-2</v>
      </c>
      <c r="AE20">
        <v>-3.4642191309728197E-2</v>
      </c>
      <c r="AF20">
        <v>-3.3190454701357799E-2</v>
      </c>
      <c r="AG20">
        <v>-3.1813384021885001E-2</v>
      </c>
      <c r="AH20">
        <v>-3.05065728718871E-2</v>
      </c>
      <c r="AI20">
        <v>-2.92658934975078E-2</v>
      </c>
      <c r="AJ20">
        <v>-2.8087480177925301E-2</v>
      </c>
      <c r="AK20">
        <v>-2.69677130978529E-2</v>
      </c>
      <c r="AL20">
        <v>-2.5903202843494399E-2</v>
      </c>
      <c r="AM20">
        <v>-2.48907756079805E-2</v>
      </c>
      <c r="AN20">
        <v>-2.39274591542104E-2</v>
      </c>
      <c r="AO20">
        <v>-2.3010469555491599E-2</v>
      </c>
      <c r="AP20">
        <v>-2.21371987146688E-2</v>
      </c>
      <c r="AQ20">
        <v>-2.13052026485572E-2</v>
      </c>
      <c r="AR20">
        <v>-2.0512190514933901E-2</v>
      </c>
      <c r="AS20">
        <v>-1.9756014352979301E-2</v>
      </c>
    </row>
    <row r="21" spans="1:45">
      <c r="A21" t="s">
        <v>49</v>
      </c>
      <c r="B21">
        <v>0.65281370751568901</v>
      </c>
      <c r="C21">
        <v>0.57571964833045497</v>
      </c>
      <c r="D21">
        <v>0.50672252056092404</v>
      </c>
      <c r="E21">
        <v>0.44533478401091797</v>
      </c>
      <c r="F21">
        <v>0.390910929855393</v>
      </c>
      <c r="G21">
        <v>0.34277737867480501</v>
      </c>
      <c r="H21">
        <v>0.30028052388789001</v>
      </c>
      <c r="I21">
        <v>0.26280743032527398</v>
      </c>
      <c r="J21">
        <v>0.229794511342203</v>
      </c>
      <c r="K21">
        <v>0.200730126918619</v>
      </c>
      <c r="L21">
        <v>0.17515390245031601</v>
      </c>
      <c r="M21">
        <v>0.152654260318694</v>
      </c>
      <c r="N21">
        <v>0.13286502203863501</v>
      </c>
      <c r="O21">
        <v>0.115461595286751</v>
      </c>
      <c r="P21">
        <v>0.10015705918753599</v>
      </c>
      <c r="Q21">
        <v>8.6698337508982801E-2</v>
      </c>
      <c r="R21">
        <v>7.4862570786663293E-2</v>
      </c>
      <c r="S21">
        <v>6.4453747610367804E-2</v>
      </c>
      <c r="T21">
        <v>5.5299622402484802E-2</v>
      </c>
      <c r="U21">
        <v>4.7248925888936102E-2</v>
      </c>
      <c r="V21">
        <v>4.0168861207986503E-2</v>
      </c>
      <c r="W21">
        <v>3.3942870643158797E-2</v>
      </c>
      <c r="X21">
        <v>2.84686535662932E-2</v>
      </c>
      <c r="Y21">
        <v>2.36564141478393E-2</v>
      </c>
      <c r="Z21">
        <v>1.9427316916032999E-2</v>
      </c>
      <c r="AA21">
        <v>1.5712128760549001E-2</v>
      </c>
      <c r="AB21">
        <v>1.24500270914343E-2</v>
      </c>
      <c r="AC21">
        <v>9.5875553155874201E-3</v>
      </c>
      <c r="AD21">
        <v>7.0777084020467503E-3</v>
      </c>
      <c r="AE21">
        <v>4.8791329557533302E-3</v>
      </c>
      <c r="AF21">
        <v>2.9554278314732501E-3</v>
      </c>
      <c r="AG21">
        <v>1.27453284882525E-3</v>
      </c>
      <c r="AH21">
        <v>-1.9180541026933299E-4</v>
      </c>
      <c r="AI21">
        <v>-1.46850044133141E-3</v>
      </c>
      <c r="AJ21">
        <v>-2.5775338394158401E-3</v>
      </c>
      <c r="AK21">
        <v>-3.5383119962792702E-3</v>
      </c>
      <c r="AL21">
        <v>-4.3679780287943903E-3</v>
      </c>
      <c r="AM21">
        <v>-5.0816846658740498E-3</v>
      </c>
      <c r="AN21">
        <v>-5.6928330907192902E-3</v>
      </c>
      <c r="AO21">
        <v>-6.2132820937441397E-3</v>
      </c>
      <c r="AP21">
        <v>-6.6535313297728001E-3</v>
      </c>
      <c r="AQ21">
        <v>-7.0228819822271797E-3</v>
      </c>
      <c r="AR21">
        <v>-7.3295777088292196E-3</v>
      </c>
      <c r="AS21">
        <v>-7.5809283703346898E-3</v>
      </c>
    </row>
    <row r="22" spans="1:45">
      <c r="A22" t="s">
        <v>50</v>
      </c>
      <c r="B22">
        <v>-0.34869533199560598</v>
      </c>
      <c r="C22">
        <v>-0.28909126311250999</v>
      </c>
      <c r="D22">
        <v>-0.238380523312097</v>
      </c>
      <c r="E22">
        <v>-0.19498754262078399</v>
      </c>
      <c r="F22">
        <v>-0.157818752514226</v>
      </c>
      <c r="G22">
        <v>-0.12600006027270999</v>
      </c>
      <c r="H22">
        <v>-9.8796792854218093E-2</v>
      </c>
      <c r="I22">
        <v>-7.5579168237133898E-2</v>
      </c>
      <c r="J22">
        <v>-5.5803040627153501E-2</v>
      </c>
      <c r="K22">
        <v>-3.89968906265011E-2</v>
      </c>
      <c r="L22">
        <v>-2.4751852751256902E-2</v>
      </c>
      <c r="M22">
        <v>-1.2713497934258799E-2</v>
      </c>
      <c r="N22">
        <v>-2.5748055273339802E-3</v>
      </c>
      <c r="O22">
        <v>5.9299524296055096E-3</v>
      </c>
      <c r="P22">
        <v>1.30305699413514E-2</v>
      </c>
      <c r="Q22">
        <v>1.89256103854685E-2</v>
      </c>
      <c r="R22">
        <v>2.3786531250316101E-2</v>
      </c>
      <c r="S22">
        <v>2.7761294613855701E-2</v>
      </c>
      <c r="T22">
        <v>3.0977520341909998E-2</v>
      </c>
      <c r="U22">
        <v>3.3545233680476703E-2</v>
      </c>
      <c r="V22">
        <v>3.5559254381394199E-2</v>
      </c>
      <c r="W22">
        <v>3.7101270253348702E-2</v>
      </c>
      <c r="X22">
        <v>3.8241633933366E-2</v>
      </c>
      <c r="Y22">
        <v>3.9040917725671302E-2</v>
      </c>
      <c r="Z22">
        <v>3.9551257595979501E-2</v>
      </c>
      <c r="AA22">
        <v>3.9817513883988999E-2</v>
      </c>
      <c r="AB22">
        <v>3.9878273037835102E-2</v>
      </c>
      <c r="AC22">
        <v>3.9766711699576698E-2</v>
      </c>
      <c r="AD22">
        <v>3.9511341785052299E-2</v>
      </c>
      <c r="AE22">
        <v>3.9136652798727099E-2</v>
      </c>
      <c r="AF22">
        <v>3.86636654910529E-2</v>
      </c>
      <c r="AG22">
        <v>3.8110409084162702E-2</v>
      </c>
      <c r="AH22">
        <v>3.7492332640579898E-2</v>
      </c>
      <c r="AI22">
        <v>3.6822659707150901E-2</v>
      </c>
      <c r="AJ22">
        <v>3.61126941108156E-2</v>
      </c>
      <c r="AK22">
        <v>3.5372083693190302E-2</v>
      </c>
      <c r="AL22">
        <v>3.4609047827645401E-2</v>
      </c>
      <c r="AM22">
        <v>3.3830573747607499E-2</v>
      </c>
      <c r="AN22">
        <v>3.3042586011887601E-2</v>
      </c>
      <c r="AO22">
        <v>3.2250092827323697E-2</v>
      </c>
      <c r="AP22">
        <v>3.14573124279586E-2</v>
      </c>
      <c r="AQ22">
        <v>3.0667782261925101E-2</v>
      </c>
      <c r="AR22">
        <v>2.9884453352170302E-2</v>
      </c>
      <c r="AS22">
        <v>2.91097718663876E-2</v>
      </c>
    </row>
    <row r="23" spans="1:45">
      <c r="A23" t="s">
        <v>51</v>
      </c>
      <c r="B23">
        <v>-0.40698501610191801</v>
      </c>
      <c r="C23">
        <v>-0.33425765491096798</v>
      </c>
      <c r="D23">
        <v>-0.28195950279717402</v>
      </c>
      <c r="E23">
        <v>-0.24165456934096699</v>
      </c>
      <c r="F23">
        <v>-0.20940084578533699</v>
      </c>
      <c r="G23">
        <v>-0.18295704228087201</v>
      </c>
      <c r="H23">
        <v>-0.160901460074103</v>
      </c>
      <c r="I23">
        <v>-0.142266568293242</v>
      </c>
      <c r="J23">
        <v>-0.12636079135637401</v>
      </c>
      <c r="K23">
        <v>-0.112671581974696</v>
      </c>
      <c r="L23">
        <v>-0.100808375630859</v>
      </c>
      <c r="M23">
        <v>-9.0466944546572794E-2</v>
      </c>
      <c r="N23">
        <v>-8.1406050448738498E-2</v>
      </c>
      <c r="O23">
        <v>-7.3431561510747104E-2</v>
      </c>
      <c r="P23">
        <v>-6.6385304589091795E-2</v>
      </c>
      <c r="Q23">
        <v>-6.0137034052616702E-2</v>
      </c>
      <c r="R23">
        <v>-5.4578516403636999E-2</v>
      </c>
      <c r="S23">
        <v>-4.9619089793721503E-2</v>
      </c>
      <c r="T23">
        <v>-4.5182275438584302E-2</v>
      </c>
      <c r="U23">
        <v>-4.1203154341216103E-2</v>
      </c>
      <c r="V23">
        <v>-3.76263106411193E-2</v>
      </c>
      <c r="W23">
        <v>-3.44042010304378E-2</v>
      </c>
      <c r="X23">
        <v>-3.1495848988837803E-2</v>
      </c>
      <c r="Y23">
        <v>-2.88657897206002E-2</v>
      </c>
      <c r="Z23">
        <v>-2.6483210746546301E-2</v>
      </c>
      <c r="AA23">
        <v>-2.4321246727699201E-2</v>
      </c>
      <c r="AB23">
        <v>-2.23563969775913E-2</v>
      </c>
      <c r="AC23">
        <v>-2.05680413825855E-2</v>
      </c>
      <c r="AD23">
        <v>-1.8938035854453299E-2</v>
      </c>
      <c r="AE23">
        <v>-1.74503725077912E-2</v>
      </c>
      <c r="AF23">
        <v>-1.6090892849284399E-2</v>
      </c>
      <c r="AG23">
        <v>-1.48470446422461E-2</v>
      </c>
      <c r="AH23">
        <v>-1.3707674951189699E-2</v>
      </c>
      <c r="AI23">
        <v>-1.26628533097181E-2</v>
      </c>
      <c r="AJ23">
        <v>-1.17037200875035E-2</v>
      </c>
      <c r="AK23">
        <v>-1.08223560300521E-2</v>
      </c>
      <c r="AL23">
        <v>-1.0011669661654499E-2</v>
      </c>
      <c r="AM23">
        <v>-9.2652998175256907E-3</v>
      </c>
      <c r="AN23">
        <v>-8.5775310361332503E-3</v>
      </c>
      <c r="AO23">
        <v>-7.9432199203957592E-3</v>
      </c>
      <c r="AP23">
        <v>-7.3577308847713498E-3</v>
      </c>
      <c r="AQ23">
        <v>-6.8168799582079198E-3</v>
      </c>
      <c r="AR23">
        <v>-6.3168855213715297E-3</v>
      </c>
      <c r="AS23">
        <v>-5.8543250290838999E-3</v>
      </c>
    </row>
    <row r="24" spans="1:45">
      <c r="A24" t="s">
        <v>52</v>
      </c>
      <c r="B24">
        <v>0.213488798405741</v>
      </c>
      <c r="C24">
        <v>0.221458666154878</v>
      </c>
      <c r="D24">
        <v>0.219167521456685</v>
      </c>
      <c r="E24">
        <v>0.21258117313298</v>
      </c>
      <c r="F24">
        <v>0.20404716787079299</v>
      </c>
      <c r="G24">
        <v>0.194683674411958</v>
      </c>
      <c r="H24">
        <v>0.18507750292226999</v>
      </c>
      <c r="I24">
        <v>0.175552342170716</v>
      </c>
      <c r="J24">
        <v>0.166289809175307</v>
      </c>
      <c r="K24">
        <v>0.157390233274392</v>
      </c>
      <c r="L24">
        <v>0.14890558501049</v>
      </c>
      <c r="M24">
        <v>0.14085834426015401</v>
      </c>
      <c r="N24">
        <v>0.133252779569</v>
      </c>
      <c r="O24">
        <v>0.12608191162214499</v>
      </c>
      <c r="P24">
        <v>0.11933191754667399</v>
      </c>
      <c r="Q24">
        <v>0.112984965639592</v>
      </c>
      <c r="R24">
        <v>0.107021060694258</v>
      </c>
      <c r="S24">
        <v>0.101419251609391</v>
      </c>
      <c r="T24">
        <v>9.6158420544007098E-2</v>
      </c>
      <c r="U24">
        <v>9.1217793619197005E-2</v>
      </c>
      <c r="V24">
        <v>8.6577264384508801E-2</v>
      </c>
      <c r="W24">
        <v>8.2217590508247104E-2</v>
      </c>
      <c r="X24">
        <v>7.8120504344855193E-2</v>
      </c>
      <c r="Y24">
        <v>7.4268765042156903E-2</v>
      </c>
      <c r="Z24">
        <v>7.0646171193218602E-2</v>
      </c>
      <c r="AA24">
        <v>6.7237547185714897E-2</v>
      </c>
      <c r="AB24">
        <v>6.4028712398124799E-2</v>
      </c>
      <c r="AC24">
        <v>6.1006439624370003E-2</v>
      </c>
      <c r="AD24">
        <v>5.8158407178162203E-2</v>
      </c>
      <c r="AE24">
        <v>5.5473147772210102E-2</v>
      </c>
      <c r="AF24">
        <v>5.2939996309226897E-2</v>
      </c>
      <c r="AG24">
        <v>5.0549038041806403E-2</v>
      </c>
      <c r="AH24">
        <v>4.8291058074634699E-2</v>
      </c>
      <c r="AI24">
        <v>4.6157492838278497E-2</v>
      </c>
      <c r="AJ24">
        <v>4.4140383919137001E-2</v>
      </c>
      <c r="AK24">
        <v>4.2232334456939101E-2</v>
      </c>
      <c r="AL24">
        <v>4.0426468199456299E-2</v>
      </c>
      <c r="AM24">
        <v>3.8716391219551199E-2</v>
      </c>
      <c r="AN24">
        <v>3.7096156242016898E-2</v>
      </c>
      <c r="AO24">
        <v>3.5560229489416201E-2</v>
      </c>
      <c r="AP24">
        <v>3.41034599318868E-2</v>
      </c>
      <c r="AQ24">
        <v>3.2721050811701097E-2</v>
      </c>
      <c r="AR24">
        <v>3.1408533306357601E-2</v>
      </c>
      <c r="AS24">
        <v>3.0161742192032701E-2</v>
      </c>
    </row>
    <row r="25" spans="1:45">
      <c r="A25" t="s">
        <v>53</v>
      </c>
      <c r="B25">
        <v>1.32764539346851</v>
      </c>
      <c r="C25">
        <v>1.1649740226423799</v>
      </c>
      <c r="D25">
        <v>1.01124108290426</v>
      </c>
      <c r="E25">
        <v>0.87460757971747405</v>
      </c>
      <c r="F25">
        <v>0.755822120516489</v>
      </c>
      <c r="G25">
        <v>0.65351322809997503</v>
      </c>
      <c r="H25">
        <v>0.56573616971988205</v>
      </c>
      <c r="I25">
        <v>0.49051347291796499</v>
      </c>
      <c r="J25">
        <v>0.42602834580965399</v>
      </c>
      <c r="K25">
        <v>0.370683202377947</v>
      </c>
      <c r="L25">
        <v>0.32310346596853901</v>
      </c>
      <c r="M25">
        <v>0.28211987258807902</v>
      </c>
      <c r="N25">
        <v>0.24674370252920799</v>
      </c>
      <c r="O25">
        <v>0.216141248562459</v>
      </c>
      <c r="P25">
        <v>0.18961015316920901</v>
      </c>
      <c r="Q25">
        <v>0.16655854830543801</v>
      </c>
      <c r="R25">
        <v>0.14648715145119301</v>
      </c>
      <c r="S25">
        <v>0.12897413094961099</v>
      </c>
      <c r="T25">
        <v>0.113662424384434</v>
      </c>
      <c r="U25">
        <v>0.100249165092196</v>
      </c>
      <c r="V25">
        <v>8.8476888915066096E-2</v>
      </c>
      <c r="W25">
        <v>7.81262286823141E-2</v>
      </c>
      <c r="X25">
        <v>6.9009844307416301E-2</v>
      </c>
      <c r="Y25">
        <v>6.0967375544247103E-2</v>
      </c>
      <c r="Z25">
        <v>5.3861239709815802E-2</v>
      </c>
      <c r="AA25">
        <v>4.7573127211520398E-2</v>
      </c>
      <c r="AB25">
        <v>4.2001073544417601E-2</v>
      </c>
      <c r="AC25">
        <v>3.7057007964319197E-2</v>
      </c>
      <c r="AD25">
        <v>3.2664696848201301E-2</v>
      </c>
      <c r="AE25">
        <v>2.8758014391137302E-2</v>
      </c>
      <c r="AF25">
        <v>2.5279485283212E-2</v>
      </c>
      <c r="AG25">
        <v>2.2179053821154301E-2</v>
      </c>
      <c r="AH25">
        <v>1.9413041929934101E-2</v>
      </c>
      <c r="AI25">
        <v>1.6943265127053599E-2</v>
      </c>
      <c r="AJ25">
        <v>1.4736280827336299E-2</v>
      </c>
      <c r="AK25">
        <v>1.27627477803634E-2</v>
      </c>
      <c r="AL25">
        <v>1.09968790370394E-2</v>
      </c>
      <c r="AM25">
        <v>9.4159738029235898E-3</v>
      </c>
      <c r="AN25">
        <v>8.0000159730696796E-3</v>
      </c>
      <c r="AO25">
        <v>6.7313291527353897E-3</v>
      </c>
      <c r="AP25">
        <v>5.5942796287280902E-3</v>
      </c>
      <c r="AQ25">
        <v>4.5750201308283099E-3</v>
      </c>
      <c r="AR25">
        <v>3.6612683632044501E-3</v>
      </c>
      <c r="AS25">
        <v>2.84211523388327E-3</v>
      </c>
    </row>
    <row r="26" spans="1:45">
      <c r="A26" t="s">
        <v>54</v>
      </c>
      <c r="B26">
        <v>-0.48590468282066701</v>
      </c>
      <c r="C26">
        <v>-0.24812740030650701</v>
      </c>
      <c r="D26">
        <v>-9.3429404062723501E-2</v>
      </c>
      <c r="E26">
        <v>1.0452774552935499E-2</v>
      </c>
      <c r="F26">
        <v>8.0767144306223296E-2</v>
      </c>
      <c r="G26">
        <v>0.12806719510634801</v>
      </c>
      <c r="H26">
        <v>0.159251998840126</v>
      </c>
      <c r="I26">
        <v>0.17900999355105199</v>
      </c>
      <c r="J26">
        <v>0.19060904172395901</v>
      </c>
      <c r="K26">
        <v>0.19636752318192399</v>
      </c>
      <c r="L26">
        <v>0.197951492663683</v>
      </c>
      <c r="M26">
        <v>0.196569620927733</v>
      </c>
      <c r="N26">
        <v>0.19310481525571499</v>
      </c>
      <c r="O26">
        <v>0.18820506726070199</v>
      </c>
      <c r="P26">
        <v>0.18234726228959999</v>
      </c>
      <c r="Q26">
        <v>0.17588263855797101</v>
      </c>
      <c r="R26">
        <v>0.169069557409187</v>
      </c>
      <c r="S26">
        <v>0.16209736272758199</v>
      </c>
      <c r="T26">
        <v>0.15510390052876799</v>
      </c>
      <c r="U26">
        <v>0.148188477277192</v>
      </c>
      <c r="V26">
        <v>0.141421504582043</v>
      </c>
      <c r="W26">
        <v>0.13485171613403699</v>
      </c>
      <c r="X26">
        <v>0.128511592553613</v>
      </c>
      <c r="Y26">
        <v>0.122421454576001</v>
      </c>
      <c r="Z26">
        <v>0.11659256085909001</v>
      </c>
      <c r="AA26">
        <v>0.111029457876454</v>
      </c>
      <c r="AB26">
        <v>0.10573176522951699</v>
      </c>
      <c r="AC26">
        <v>0.10069553303591</v>
      </c>
      <c r="AD26">
        <v>9.5914273824841301E-2</v>
      </c>
      <c r="AE26">
        <v>9.1379746103782702E-2</v>
      </c>
      <c r="AF26">
        <v>8.7082547992901396E-2</v>
      </c>
      <c r="AG26">
        <v>8.3012565303597005E-2</v>
      </c>
      <c r="AH26">
        <v>7.9159307909193802E-2</v>
      </c>
      <c r="AI26">
        <v>7.5512160311461601E-2</v>
      </c>
      <c r="AJ26">
        <v>7.20605662853296E-2</v>
      </c>
      <c r="AK26">
        <v>6.8794162901664499E-2</v>
      </c>
      <c r="AL26">
        <v>6.5702875727365398E-2</v>
      </c>
      <c r="AM26">
        <v>6.2776984318613505E-2</v>
      </c>
      <c r="AN26">
        <v>6.00071650596571E-2</v>
      </c>
      <c r="AO26">
        <v>5.7384516808261302E-2</v>
      </c>
      <c r="AP26">
        <v>5.4900573578696897E-2</v>
      </c>
      <c r="AQ26">
        <v>5.25473075398444E-2</v>
      </c>
      <c r="AR26">
        <v>5.03171248658442E-2</v>
      </c>
      <c r="AS26">
        <v>4.8202856401116899E-2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F2D8-53B8-48C6-B60F-67BBEFA6ED2D}">
  <dimension ref="A1:AY152"/>
  <sheetViews>
    <sheetView topLeftCell="P28" zoomScale="70" zoomScaleNormal="70" workbookViewId="0">
      <selection activeCell="Y66" sqref="Y66"/>
    </sheetView>
  </sheetViews>
  <sheetFormatPr defaultRowHeight="14.4"/>
  <cols>
    <col min="21" max="21" width="11.578125" bestFit="1" customWidth="1"/>
    <col min="29" max="31" width="11.578125" bestFit="1" customWidth="1"/>
    <col min="33" max="33" width="11.578125" bestFit="1" customWidth="1"/>
    <col min="38" max="38" width="11.578125" bestFit="1" customWidth="1"/>
    <col min="42" max="42" width="11.578125" bestFit="1" customWidth="1"/>
    <col min="44" max="44" width="11.578125" bestFit="1" customWidth="1"/>
    <col min="46" max="50" width="11.578125" bestFit="1" customWidth="1"/>
  </cols>
  <sheetData>
    <row r="1" spans="1:51">
      <c r="A1" t="s">
        <v>55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N1" t="s">
        <v>56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AB1" t="s">
        <v>57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O1" t="s">
        <v>58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</row>
    <row r="2" spans="1:51">
      <c r="B2">
        <v>-0.151562196015017</v>
      </c>
      <c r="C2">
        <v>8.8881748461996798E-2</v>
      </c>
      <c r="D2">
        <v>-0.12667363088285599</v>
      </c>
      <c r="E2">
        <v>-0.27764893489917403</v>
      </c>
      <c r="F2">
        <v>0.61634023496490198</v>
      </c>
      <c r="G2">
        <v>3.7545259138751598E-2</v>
      </c>
      <c r="H2">
        <v>3.1204338933154298E-2</v>
      </c>
      <c r="I2">
        <v>0.418176779413307</v>
      </c>
      <c r="J2">
        <v>-0.36278956388616301</v>
      </c>
      <c r="K2">
        <v>-0.36018149870588301</v>
      </c>
      <c r="O2">
        <v>-7.2459758746291306E-2</v>
      </c>
      <c r="P2">
        <v>0.30894232734294302</v>
      </c>
      <c r="Q2">
        <v>-0.30566146267288302</v>
      </c>
      <c r="R2">
        <v>-0.114917314924353</v>
      </c>
      <c r="S2">
        <v>0.65281370751568901</v>
      </c>
      <c r="T2">
        <v>-0.34869533199560598</v>
      </c>
      <c r="U2">
        <v>-0.40698501610191801</v>
      </c>
      <c r="V2">
        <v>0.213488798405741</v>
      </c>
      <c r="W2">
        <v>1.32764539346851</v>
      </c>
      <c r="X2">
        <v>-0.48590468282066701</v>
      </c>
      <c r="AC2">
        <f>(B2*10^-3)^2</f>
        <v>2.2971099260894439E-8</v>
      </c>
      <c r="AD2">
        <f t="shared" ref="AD2:AL17" si="0">(C2*10^-3)^2</f>
        <v>7.8999652096616698E-9</v>
      </c>
      <c r="AE2">
        <f t="shared" si="0"/>
        <v>1.6046208761046047E-8</v>
      </c>
      <c r="AF2">
        <f t="shared" si="0"/>
        <v>7.7088931050645791E-8</v>
      </c>
      <c r="AG2">
        <f t="shared" si="0"/>
        <v>3.7987528523659058E-7</v>
      </c>
      <c r="AH2">
        <f t="shared" si="0"/>
        <v>1.4096464837960106E-9</v>
      </c>
      <c r="AI2">
        <f t="shared" si="0"/>
        <v>9.7371076825516906E-10</v>
      </c>
      <c r="AJ2">
        <f t="shared" si="0"/>
        <v>1.748718188404856E-7</v>
      </c>
      <c r="AK2">
        <f t="shared" si="0"/>
        <v>1.3161626766471233E-7</v>
      </c>
      <c r="AL2">
        <f t="shared" si="0"/>
        <v>1.2973071201001601E-7</v>
      </c>
      <c r="AP2">
        <f t="shared" ref="AP2:AY2" si="1">(O2*10^-3)^2</f>
        <v>5.2504166375707398E-9</v>
      </c>
      <c r="AQ2">
        <f t="shared" si="1"/>
        <v>9.5445361624074173E-8</v>
      </c>
      <c r="AR2">
        <f t="shared" si="1"/>
        <v>9.3428929763326256E-8</v>
      </c>
      <c r="AS2">
        <f t="shared" si="1"/>
        <v>1.3205989269422925E-8</v>
      </c>
      <c r="AT2">
        <f t="shared" si="1"/>
        <v>4.2616573672037966E-7</v>
      </c>
      <c r="AU2">
        <f t="shared" si="1"/>
        <v>1.2158843455552587E-7</v>
      </c>
      <c r="AV2">
        <f t="shared" si="1"/>
        <v>1.6563680333147847E-7</v>
      </c>
      <c r="AW2">
        <f t="shared" si="1"/>
        <v>4.5577467044727123E-8</v>
      </c>
      <c r="AX2">
        <f t="shared" si="1"/>
        <v>1.7626422907981549E-6</v>
      </c>
      <c r="AY2">
        <f t="shared" si="1"/>
        <v>2.3610336078705302E-7</v>
      </c>
    </row>
    <row r="3" spans="1:51">
      <c r="B3">
        <v>-0.14057792636894201</v>
      </c>
      <c r="C3">
        <v>7.5277849691018597E-2</v>
      </c>
      <c r="D3">
        <v>-9.7910636173289795E-2</v>
      </c>
      <c r="E3">
        <v>-0.27024567869476501</v>
      </c>
      <c r="F3">
        <v>0.55658104171634504</v>
      </c>
      <c r="G3">
        <v>5.5644274513036503E-2</v>
      </c>
      <c r="H3">
        <v>8.0844542591297697E-2</v>
      </c>
      <c r="I3">
        <v>0.40361196029994501</v>
      </c>
      <c r="J3">
        <v>-0.403756325448342</v>
      </c>
      <c r="K3">
        <v>-0.258339239026523</v>
      </c>
      <c r="O3">
        <v>-4.2508511075229301E-2</v>
      </c>
      <c r="P3">
        <v>0.27998268822178901</v>
      </c>
      <c r="Q3">
        <v>-0.26702961188838198</v>
      </c>
      <c r="R3">
        <v>-0.119385133535164</v>
      </c>
      <c r="S3">
        <v>0.57571964833045497</v>
      </c>
      <c r="T3">
        <v>-0.28909126311250999</v>
      </c>
      <c r="U3">
        <v>-0.33425765491096798</v>
      </c>
      <c r="V3">
        <v>0.221458666154878</v>
      </c>
      <c r="W3">
        <v>1.1649740226423799</v>
      </c>
      <c r="X3">
        <v>-0.24812740030650701</v>
      </c>
      <c r="AC3">
        <f t="shared" ref="AC3:AC45" si="2">(B3*10^-3)^2</f>
        <v>1.9762153382191679E-8</v>
      </c>
      <c r="AD3">
        <f t="shared" si="0"/>
        <v>5.6667546541035892E-9</v>
      </c>
      <c r="AE3">
        <f t="shared" si="0"/>
        <v>9.586492675858324E-9</v>
      </c>
      <c r="AF3">
        <f t="shared" si="0"/>
        <v>7.3032726853194161E-8</v>
      </c>
      <c r="AG3">
        <f t="shared" si="0"/>
        <v>3.097824559980518E-7</v>
      </c>
      <c r="AH3">
        <f t="shared" si="0"/>
        <v>3.0962852860821643E-9</v>
      </c>
      <c r="AI3">
        <f t="shared" si="0"/>
        <v>6.5358400667961472E-9</v>
      </c>
      <c r="AJ3">
        <f t="shared" si="0"/>
        <v>1.6290261449716436E-7</v>
      </c>
      <c r="AK3">
        <f t="shared" si="0"/>
        <v>1.6301917033954747E-7</v>
      </c>
      <c r="AL3">
        <f t="shared" si="0"/>
        <v>6.6739162420802995E-8</v>
      </c>
      <c r="AP3">
        <f t="shared" ref="AP3:AP45" si="3">(O3*10^-3)^2</f>
        <v>1.8069735138328925E-9</v>
      </c>
      <c r="AQ3">
        <f t="shared" ref="AQ3:AQ17" si="4">(P3*10^-3)^2</f>
        <v>7.839030570389953E-8</v>
      </c>
      <c r="AR3">
        <f t="shared" ref="AR3:AR17" si="5">(Q3*10^-3)^2</f>
        <v>7.1304813625259908E-8</v>
      </c>
      <c r="AS3">
        <f t="shared" ref="AS3:AS17" si="6">(R3*10^-3)^2</f>
        <v>1.425281010920894E-8</v>
      </c>
      <c r="AT3">
        <f t="shared" ref="AT3:AT17" si="7">(S3*10^-3)^2</f>
        <v>3.3145311347374276E-7</v>
      </c>
      <c r="AU3">
        <f t="shared" ref="AU3:AU17" si="8">(T3*10^-3)^2</f>
        <v>8.3573758407986469E-8</v>
      </c>
      <c r="AV3">
        <f t="shared" ref="AV3:AV17" si="9">(U3*10^-3)^2</f>
        <v>1.1172817986657976E-7</v>
      </c>
      <c r="AW3">
        <f t="shared" ref="AW3:AW17" si="10">(V3*10^-3)^2</f>
        <v>4.9043940815097714E-8</v>
      </c>
      <c r="AX3">
        <f t="shared" ref="AX3:AX17" si="11">(W3*10^-3)^2</f>
        <v>1.3571644734315685E-6</v>
      </c>
      <c r="AY3">
        <f t="shared" ref="AY3:AY17" si="12">(X3*10^-3)^2</f>
        <v>6.1567206782865587E-8</v>
      </c>
    </row>
    <row r="4" spans="1:51">
      <c r="B4">
        <v>-0.130780615868095</v>
      </c>
      <c r="C4">
        <v>6.4020708297949494E-2</v>
      </c>
      <c r="D4">
        <v>-7.4444036612114198E-2</v>
      </c>
      <c r="E4">
        <v>-0.26124951947589897</v>
      </c>
      <c r="F4">
        <v>0.50377788540361501</v>
      </c>
      <c r="G4">
        <v>6.8654740640796103E-2</v>
      </c>
      <c r="H4">
        <v>0.11773666136111099</v>
      </c>
      <c r="I4">
        <v>0.38675789985165099</v>
      </c>
      <c r="J4">
        <v>-0.422359691396968</v>
      </c>
      <c r="K4">
        <v>-0.18079453802321399</v>
      </c>
      <c r="O4">
        <v>-2.1163239819538798E-2</v>
      </c>
      <c r="P4">
        <v>0.25257670793276299</v>
      </c>
      <c r="Q4">
        <v>-0.237186753300721</v>
      </c>
      <c r="R4">
        <v>-0.11862372749837299</v>
      </c>
      <c r="S4">
        <v>0.50672252056092404</v>
      </c>
      <c r="T4">
        <v>-0.238380523312097</v>
      </c>
      <c r="U4">
        <v>-0.28195950279717402</v>
      </c>
      <c r="V4">
        <v>0.219167521456685</v>
      </c>
      <c r="W4">
        <v>1.01124108290426</v>
      </c>
      <c r="X4">
        <v>-9.3429404062723501E-2</v>
      </c>
      <c r="AC4">
        <f t="shared" si="2"/>
        <v>1.7103569486838225E-8</v>
      </c>
      <c r="AD4">
        <f t="shared" si="0"/>
        <v>4.0986510909711396E-9</v>
      </c>
      <c r="AE4">
        <f t="shared" si="0"/>
        <v>5.5419145871057996E-9</v>
      </c>
      <c r="AF4">
        <f t="shared" si="0"/>
        <v>6.8251311426388137E-8</v>
      </c>
      <c r="AG4">
        <f t="shared" si="0"/>
        <v>2.5379215782173794E-7</v>
      </c>
      <c r="AH4">
        <f t="shared" si="0"/>
        <v>4.7134734124549794E-9</v>
      </c>
      <c r="AI4">
        <f t="shared" si="0"/>
        <v>1.3861921428460929E-8</v>
      </c>
      <c r="AJ4">
        <f t="shared" si="0"/>
        <v>1.495816730976597E-7</v>
      </c>
      <c r="AK4">
        <f t="shared" si="0"/>
        <v>1.7838770891694207E-7</v>
      </c>
      <c r="AL4">
        <f t="shared" si="0"/>
        <v>3.2686664979027374E-8</v>
      </c>
      <c r="AP4">
        <f t="shared" si="3"/>
        <v>4.4788271965931256E-10</v>
      </c>
      <c r="AQ4">
        <f t="shared" si="4"/>
        <v>6.3794993390152254E-8</v>
      </c>
      <c r="AR4">
        <f t="shared" si="5"/>
        <v>5.6257555941337083E-8</v>
      </c>
      <c r="AS4">
        <f t="shared" si="6"/>
        <v>1.4071588725608253E-8</v>
      </c>
      <c r="AT4">
        <f t="shared" si="7"/>
        <v>2.5676771284361607E-7</v>
      </c>
      <c r="AU4">
        <f t="shared" si="8"/>
        <v>5.6825273894549224E-8</v>
      </c>
      <c r="AV4">
        <f t="shared" si="9"/>
        <v>7.9501161217629598E-8</v>
      </c>
      <c r="AW4">
        <f t="shared" si="10"/>
        <v>4.8034402461466482E-8</v>
      </c>
      <c r="AX4">
        <f t="shared" si="11"/>
        <v>1.0226085277533804E-6</v>
      </c>
      <c r="AY4">
        <f t="shared" si="12"/>
        <v>8.7290535435156564E-9</v>
      </c>
    </row>
    <row r="5" spans="1:51">
      <c r="B5">
        <v>-0.12197443226448999</v>
      </c>
      <c r="C5">
        <v>5.4589298847768003E-2</v>
      </c>
      <c r="D5">
        <v>-5.52451905223846E-2</v>
      </c>
      <c r="E5">
        <v>-0.25126962980011502</v>
      </c>
      <c r="F5">
        <v>0.45694560351665098</v>
      </c>
      <c r="G5">
        <v>7.7891424041866802E-2</v>
      </c>
      <c r="H5">
        <v>0.14464243330669399</v>
      </c>
      <c r="I5">
        <v>0.36862820720683698</v>
      </c>
      <c r="J5">
        <v>-0.42630840444936202</v>
      </c>
      <c r="K5">
        <v>-0.12154516925655701</v>
      </c>
      <c r="O5">
        <v>-5.2558920390494597E-3</v>
      </c>
      <c r="P5">
        <v>0.227071752267338</v>
      </c>
      <c r="Q5">
        <v>-0.21283140521007499</v>
      </c>
      <c r="R5">
        <v>-0.11565316150860599</v>
      </c>
      <c r="S5">
        <v>0.44533478401091797</v>
      </c>
      <c r="T5">
        <v>-0.19498754262078399</v>
      </c>
      <c r="U5">
        <v>-0.24165456934096699</v>
      </c>
      <c r="V5">
        <v>0.21258117313298</v>
      </c>
      <c r="W5">
        <v>0.87460757971747405</v>
      </c>
      <c r="X5">
        <v>1.0452774552935499E-2</v>
      </c>
      <c r="AC5">
        <f t="shared" si="2"/>
        <v>1.4877762126244659E-8</v>
      </c>
      <c r="AD5">
        <f t="shared" si="0"/>
        <v>2.9799915486909253E-9</v>
      </c>
      <c r="AE5">
        <f t="shared" si="0"/>
        <v>3.0520310758545733E-9</v>
      </c>
      <c r="AF5">
        <f t="shared" si="0"/>
        <v>6.3136426859886858E-8</v>
      </c>
      <c r="AG5">
        <f t="shared" si="0"/>
        <v>2.0879928457319639E-7</v>
      </c>
      <c r="AH5">
        <f t="shared" si="0"/>
        <v>6.0670739392699068E-9</v>
      </c>
      <c r="AI5">
        <f t="shared" si="0"/>
        <v>2.0921433512881419E-8</v>
      </c>
      <c r="AJ5">
        <f t="shared" si="0"/>
        <v>1.3588675514852674E-7</v>
      </c>
      <c r="AK5">
        <f t="shared" si="0"/>
        <v>1.8173885570416084E-7</v>
      </c>
      <c r="AL5">
        <f t="shared" si="0"/>
        <v>1.4773228169605092E-8</v>
      </c>
      <c r="AP5">
        <f t="shared" si="3"/>
        <v>2.7624401126143484E-11</v>
      </c>
      <c r="AQ5">
        <f t="shared" si="4"/>
        <v>5.1561580677759329E-8</v>
      </c>
      <c r="AR5">
        <f t="shared" si="5"/>
        <v>4.5297207043695136E-8</v>
      </c>
      <c r="AS5">
        <f t="shared" si="6"/>
        <v>1.3375653766935704E-8</v>
      </c>
      <c r="AT5">
        <f t="shared" si="7"/>
        <v>1.9832306985005096E-7</v>
      </c>
      <c r="AU5">
        <f t="shared" si="8"/>
        <v>3.802014177729206E-8</v>
      </c>
      <c r="AV5">
        <f t="shared" si="9"/>
        <v>5.8396930883368233E-8</v>
      </c>
      <c r="AW5">
        <f t="shared" si="10"/>
        <v>4.5190755170594019E-8</v>
      </c>
      <c r="AX5">
        <f t="shared" si="11"/>
        <v>7.6493841849925763E-7</v>
      </c>
      <c r="AY5">
        <f t="shared" si="12"/>
        <v>1.0926049585449594E-10</v>
      </c>
    </row>
    <row r="6" spans="1:51">
      <c r="B6" s="3">
        <v>-0.11401085703486701</v>
      </c>
      <c r="C6">
        <v>4.6611213114403999E-2</v>
      </c>
      <c r="D6">
        <v>-3.9519510031421901E-2</v>
      </c>
      <c r="E6">
        <v>-0.24073578145310701</v>
      </c>
      <c r="F6">
        <v>0.41527419265179699</v>
      </c>
      <c r="G6">
        <v>8.4286256421189101E-2</v>
      </c>
      <c r="H6">
        <v>0.163709896513723</v>
      </c>
      <c r="I6">
        <v>0.34993280098261798</v>
      </c>
      <c r="J6">
        <v>-0.42072987911465898</v>
      </c>
      <c r="K6">
        <v>-7.6179830853191702E-2</v>
      </c>
      <c r="O6" s="3">
        <v>0</v>
      </c>
      <c r="P6">
        <v>0.20354732290257599</v>
      </c>
      <c r="Q6">
        <v>-0.19235404938676401</v>
      </c>
      <c r="R6">
        <v>-0.111649765880803</v>
      </c>
      <c r="S6">
        <v>0.390910929855393</v>
      </c>
      <c r="T6">
        <v>-0.157818752514226</v>
      </c>
      <c r="U6">
        <v>-0.20940084578533699</v>
      </c>
      <c r="V6">
        <v>0.20404716787079299</v>
      </c>
      <c r="W6">
        <v>0.755822120516489</v>
      </c>
      <c r="X6">
        <v>8.0767144306223296E-2</v>
      </c>
      <c r="AC6">
        <f t="shared" si="2"/>
        <v>1.2998475521824885E-8</v>
      </c>
      <c r="AD6">
        <f t="shared" si="0"/>
        <v>2.1726051879963873E-9</v>
      </c>
      <c r="AE6">
        <f t="shared" si="0"/>
        <v>1.5617916731236563E-9</v>
      </c>
      <c r="AF6">
        <f t="shared" si="0"/>
        <v>5.7953716471838101E-8</v>
      </c>
      <c r="AG6">
        <f t="shared" si="0"/>
        <v>1.7245265508260181E-7</v>
      </c>
      <c r="AH6">
        <f t="shared" si="0"/>
        <v>7.1041730214984415E-9</v>
      </c>
      <c r="AI6">
        <f t="shared" si="0"/>
        <v>2.6800930216533898E-8</v>
      </c>
      <c r="AJ6">
        <f t="shared" si="0"/>
        <v>1.2245296520354051E-7</v>
      </c>
      <c r="AK6">
        <f t="shared" si="0"/>
        <v>1.7701363117983559E-7</v>
      </c>
      <c r="AL6">
        <f t="shared" si="0"/>
        <v>5.8033666288208975E-9</v>
      </c>
      <c r="AP6">
        <f t="shared" si="3"/>
        <v>0</v>
      </c>
      <c r="AQ6">
        <f t="shared" si="4"/>
        <v>4.1431512660805534E-8</v>
      </c>
      <c r="AR6">
        <f t="shared" si="5"/>
        <v>3.7000080315485653E-8</v>
      </c>
      <c r="AS6">
        <f t="shared" si="6"/>
        <v>1.2465670221238123E-8</v>
      </c>
      <c r="AT6">
        <f t="shared" si="7"/>
        <v>1.5281135508040799E-7</v>
      </c>
      <c r="AU6">
        <f t="shared" si="8"/>
        <v>2.4906758645146517E-8</v>
      </c>
      <c r="AV6">
        <f t="shared" si="9"/>
        <v>4.3848714215614486E-8</v>
      </c>
      <c r="AW6">
        <f t="shared" si="10"/>
        <v>4.1635246716091581E-8</v>
      </c>
      <c r="AX6">
        <f t="shared" si="11"/>
        <v>5.7126707786204199E-7</v>
      </c>
      <c r="AY6">
        <f t="shared" si="12"/>
        <v>6.5233315993822985E-9</v>
      </c>
    </row>
    <row r="7" spans="1:51">
      <c r="B7">
        <v>-0.106773569720598</v>
      </c>
      <c r="C7">
        <v>3.9810719848053698E-2</v>
      </c>
      <c r="D7">
        <v>-2.6639941113063E-2</v>
      </c>
      <c r="E7">
        <v>-0.22995512295655601</v>
      </c>
      <c r="F7">
        <v>0.37808866268128299</v>
      </c>
      <c r="G7">
        <v>8.8518630778703603E-2</v>
      </c>
      <c r="H7">
        <v>0.17662800303765699</v>
      </c>
      <c r="I7">
        <v>0.33116970427185399</v>
      </c>
      <c r="J7">
        <v>-0.40907647784794199</v>
      </c>
      <c r="K7">
        <v>-4.1422238585505103E-2</v>
      </c>
      <c r="O7">
        <v>1.5944259412715898E-2</v>
      </c>
      <c r="P7">
        <v>0.18197707177543901</v>
      </c>
      <c r="Q7">
        <v>-0.17480505229009999</v>
      </c>
      <c r="R7">
        <v>-0.1071732292545</v>
      </c>
      <c r="S7">
        <v>0.34277737867480501</v>
      </c>
      <c r="T7">
        <v>-0.12600006027270999</v>
      </c>
      <c r="U7">
        <v>-0.18295704228087201</v>
      </c>
      <c r="V7">
        <v>0.194683674411958</v>
      </c>
      <c r="W7">
        <v>0.65351322809997503</v>
      </c>
      <c r="X7">
        <v>0.12806719510634801</v>
      </c>
      <c r="AC7">
        <f t="shared" si="2"/>
        <v>1.1400595190879401E-8</v>
      </c>
      <c r="AD7">
        <f t="shared" si="0"/>
        <v>1.5848934148202165E-9</v>
      </c>
      <c r="AE7">
        <f t="shared" si="0"/>
        <v>7.0968646250746444E-10</v>
      </c>
      <c r="AF7">
        <f t="shared" si="0"/>
        <v>5.28793585739648E-8</v>
      </c>
      <c r="AG7">
        <f t="shared" si="0"/>
        <v>1.4295103684812101E-7</v>
      </c>
      <c r="AH7">
        <f t="shared" si="0"/>
        <v>7.8355479949364549E-9</v>
      </c>
      <c r="AI7">
        <f t="shared" si="0"/>
        <v>3.1197451457070572E-8</v>
      </c>
      <c r="AJ7">
        <f t="shared" si="0"/>
        <v>1.0967337302750724E-7</v>
      </c>
      <c r="AK7">
        <f t="shared" si="0"/>
        <v>1.6734356472847779E-7</v>
      </c>
      <c r="AL7">
        <f t="shared" si="0"/>
        <v>1.7158018494345079E-9</v>
      </c>
      <c r="AP7">
        <f t="shared" si="3"/>
        <v>2.5421940821997953E-10</v>
      </c>
      <c r="AQ7">
        <f t="shared" si="4"/>
        <v>3.3115654651963284E-8</v>
      </c>
      <c r="AR7">
        <f t="shared" si="5"/>
        <v>3.0556806306144598E-8</v>
      </c>
      <c r="AS7">
        <f t="shared" si="6"/>
        <v>1.1486101068837615E-8</v>
      </c>
      <c r="AT7">
        <f t="shared" si="7"/>
        <v>1.1749633133117066E-7</v>
      </c>
      <c r="AU7">
        <f t="shared" si="8"/>
        <v>1.5876015188726552E-8</v>
      </c>
      <c r="AV7">
        <f t="shared" si="9"/>
        <v>3.3473279320164787E-8</v>
      </c>
      <c r="AW7">
        <f t="shared" si="10"/>
        <v>3.7901733082541265E-8</v>
      </c>
      <c r="AX7">
        <f t="shared" si="11"/>
        <v>4.2707953930165009E-7</v>
      </c>
      <c r="AY7">
        <f t="shared" si="12"/>
        <v>1.6401206462407408E-8</v>
      </c>
    </row>
    <row r="8" spans="1:51">
      <c r="B8">
        <v>-0.100169159175619</v>
      </c>
      <c r="C8">
        <v>3.3977963454851899E-2</v>
      </c>
      <c r="D8">
        <v>-1.6104140024863999E-2</v>
      </c>
      <c r="E8">
        <v>-0.21914811091032199</v>
      </c>
      <c r="F8">
        <v>0.34482063093951598</v>
      </c>
      <c r="G8">
        <v>9.1094425338797705E-2</v>
      </c>
      <c r="H8">
        <v>0.18473338533244199</v>
      </c>
      <c r="I8">
        <v>0.31268556801441999</v>
      </c>
      <c r="J8">
        <v>-0.39369017015713298</v>
      </c>
      <c r="K8">
        <v>-1.48166922377297E-2</v>
      </c>
      <c r="O8">
        <v>2.2858790375148701E-2</v>
      </c>
      <c r="P8">
        <v>0.16228397112128201</v>
      </c>
      <c r="Q8">
        <v>-0.15956121323929101</v>
      </c>
      <c r="R8">
        <v>-0.10251934611961901</v>
      </c>
      <c r="S8">
        <v>0.30028052388789001</v>
      </c>
      <c r="T8">
        <v>-9.8796792854218093E-2</v>
      </c>
      <c r="U8">
        <v>-0.160901460074103</v>
      </c>
      <c r="V8">
        <v>0.18507750292226999</v>
      </c>
      <c r="W8">
        <v>0.56573616971988205</v>
      </c>
      <c r="X8">
        <v>0.159251998840126</v>
      </c>
      <c r="AC8">
        <f t="shared" si="2"/>
        <v>1.0033860449950495E-8</v>
      </c>
      <c r="AD8">
        <f t="shared" si="0"/>
        <v>1.1545020005392512E-9</v>
      </c>
      <c r="AE8">
        <f t="shared" si="0"/>
        <v>2.5934332594042663E-10</v>
      </c>
      <c r="AF8">
        <f t="shared" si="0"/>
        <v>4.8025894515562798E-8</v>
      </c>
      <c r="AG8">
        <f t="shared" si="0"/>
        <v>1.1890126752152589E-7</v>
      </c>
      <c r="AH8">
        <f t="shared" si="0"/>
        <v>8.2981943278057888E-9</v>
      </c>
      <c r="AI8">
        <f t="shared" si="0"/>
        <v>3.4126423656384495E-8</v>
      </c>
      <c r="AJ8">
        <f t="shared" si="0"/>
        <v>9.7772264444500473E-8</v>
      </c>
      <c r="AK8">
        <f t="shared" si="0"/>
        <v>1.5499195007835234E-7</v>
      </c>
      <c r="AL8">
        <f t="shared" si="0"/>
        <v>2.1953436886759953E-10</v>
      </c>
      <c r="AP8">
        <f t="shared" si="3"/>
        <v>5.2252429741499089E-10</v>
      </c>
      <c r="AQ8">
        <f t="shared" si="4"/>
        <v>2.6336087282893096E-8</v>
      </c>
      <c r="AR8">
        <f t="shared" si="5"/>
        <v>2.5459780770394498E-8</v>
      </c>
      <c r="AS8">
        <f t="shared" si="6"/>
        <v>1.051021632879424E-8</v>
      </c>
      <c r="AT8">
        <f t="shared" si="7"/>
        <v>9.0168393026385698E-8</v>
      </c>
      <c r="AU8">
        <f t="shared" si="8"/>
        <v>9.7608062782792793E-9</v>
      </c>
      <c r="AV8">
        <f t="shared" si="9"/>
        <v>2.5889279853978161E-8</v>
      </c>
      <c r="AW8">
        <f t="shared" si="10"/>
        <v>3.4253682087942853E-8</v>
      </c>
      <c r="AX8">
        <f t="shared" si="11"/>
        <v>3.2005741372932322E-7</v>
      </c>
      <c r="AY8">
        <f t="shared" si="12"/>
        <v>2.5361199134575498E-8</v>
      </c>
    </row>
    <row r="9" spans="1:51">
      <c r="B9">
        <v>-9.4121102469277407E-2</v>
      </c>
      <c r="C9">
        <v>2.8949660816141799E-2</v>
      </c>
      <c r="D9">
        <v>-7.5052660442557501E-3</v>
      </c>
      <c r="E9">
        <v>-0.20847246398521499</v>
      </c>
      <c r="F9">
        <v>0.31498747517076803</v>
      </c>
      <c r="G9">
        <v>9.2396494490431594E-2</v>
      </c>
      <c r="H9">
        <v>0.189087875703285</v>
      </c>
      <c r="I9">
        <v>0.294717377612703</v>
      </c>
      <c r="J9">
        <v>-0.37616494930254402</v>
      </c>
      <c r="K9">
        <v>5.4924744962458203E-3</v>
      </c>
      <c r="O9">
        <v>2.8013291089847601E-2</v>
      </c>
      <c r="P9">
        <v>0.14436529605617501</v>
      </c>
      <c r="Q9">
        <v>-0.14618461306727801</v>
      </c>
      <c r="R9">
        <v>-9.7853889384660594E-2</v>
      </c>
      <c r="S9">
        <v>0.26280743032527398</v>
      </c>
      <c r="T9">
        <v>-7.5579168237133898E-2</v>
      </c>
      <c r="U9">
        <v>-0.142266568293242</v>
      </c>
      <c r="V9">
        <v>0.175552342170716</v>
      </c>
      <c r="W9">
        <v>0.49051347291796499</v>
      </c>
      <c r="X9">
        <v>0.17900999355105199</v>
      </c>
      <c r="AC9">
        <f t="shared" si="2"/>
        <v>8.8587819300322183E-9</v>
      </c>
      <c r="AD9">
        <f t="shared" si="0"/>
        <v>8.3808286136965588E-10</v>
      </c>
      <c r="AE9">
        <f t="shared" si="0"/>
        <v>5.6329018395058361E-11</v>
      </c>
      <c r="AF9">
        <f t="shared" si="0"/>
        <v>4.346076824006676E-8</v>
      </c>
      <c r="AG9">
        <f t="shared" si="0"/>
        <v>9.9217109514455221E-8</v>
      </c>
      <c r="AH9">
        <f t="shared" si="0"/>
        <v>8.5371121941203555E-9</v>
      </c>
      <c r="AI9">
        <f t="shared" si="0"/>
        <v>3.5754224737980958E-8</v>
      </c>
      <c r="AJ9">
        <f t="shared" si="0"/>
        <v>8.6858332666908568E-8</v>
      </c>
      <c r="AK9">
        <f t="shared" si="0"/>
        <v>1.4150006908378551E-7</v>
      </c>
      <c r="AL9">
        <f t="shared" si="0"/>
        <v>3.0167276091910773E-11</v>
      </c>
      <c r="AP9">
        <f t="shared" si="3"/>
        <v>7.8474447768453496E-10</v>
      </c>
      <c r="AQ9">
        <f t="shared" si="4"/>
        <v>2.0841338705387065E-8</v>
      </c>
      <c r="AR9">
        <f t="shared" si="5"/>
        <v>2.1369941097629788E-8</v>
      </c>
      <c r="AS9">
        <f t="shared" si="6"/>
        <v>9.5753836677053911E-9</v>
      </c>
      <c r="AT9">
        <f t="shared" si="7"/>
        <v>6.9067745434173744E-8</v>
      </c>
      <c r="AU9">
        <f t="shared" si="8"/>
        <v>5.7122106714169901E-9</v>
      </c>
      <c r="AV9">
        <f t="shared" si="9"/>
        <v>2.0239776453935689E-8</v>
      </c>
      <c r="AW9">
        <f t="shared" si="10"/>
        <v>3.0818624841624158E-8</v>
      </c>
      <c r="AX9">
        <f t="shared" si="11"/>
        <v>2.4060346711404319E-7</v>
      </c>
      <c r="AY9">
        <f t="shared" si="12"/>
        <v>3.204457779114768E-8</v>
      </c>
    </row>
    <row r="10" spans="1:51">
      <c r="B10">
        <v>-8.8565690472924202E-2</v>
      </c>
      <c r="C10">
        <v>2.4596454782070301E-2</v>
      </c>
      <c r="D10">
        <v>-5.1115513967969295E-4</v>
      </c>
      <c r="E10">
        <v>-0.19803976729007899</v>
      </c>
      <c r="F10">
        <v>0.288176584527641</v>
      </c>
      <c r="G10">
        <v>9.2718280857338201E-2</v>
      </c>
      <c r="H10">
        <v>0.19053671963327201</v>
      </c>
      <c r="I10">
        <v>0.27742207375931299</v>
      </c>
      <c r="J10">
        <v>-0.357584771160043</v>
      </c>
      <c r="K10">
        <v>2.0917761912602001E-2</v>
      </c>
      <c r="O10">
        <v>3.1769825905062402E-2</v>
      </c>
      <c r="P10">
        <v>0.128105912814547</v>
      </c>
      <c r="Q10">
        <v>-0.13435249682040201</v>
      </c>
      <c r="R10">
        <v>-9.32724613738211E-2</v>
      </c>
      <c r="S10">
        <v>0.229794511342203</v>
      </c>
      <c r="T10">
        <v>-5.5803040627153501E-2</v>
      </c>
      <c r="U10">
        <v>-0.12636079135637401</v>
      </c>
      <c r="V10">
        <v>0.166289809175307</v>
      </c>
      <c r="W10">
        <v>0.42602834580965399</v>
      </c>
      <c r="X10">
        <v>0.19060904172395901</v>
      </c>
      <c r="AC10">
        <f t="shared" si="2"/>
        <v>7.8438815289458166E-9</v>
      </c>
      <c r="AD10">
        <f t="shared" si="0"/>
        <v>6.0498558784642907E-10</v>
      </c>
      <c r="AE10">
        <f t="shared" si="0"/>
        <v>2.6127957682096646E-13</v>
      </c>
      <c r="AF10">
        <f t="shared" si="0"/>
        <v>3.9219749428308641E-8</v>
      </c>
      <c r="AG10">
        <f t="shared" si="0"/>
        <v>8.3045743870016613E-8</v>
      </c>
      <c r="AH10">
        <f t="shared" si="0"/>
        <v>8.5966796051402472E-9</v>
      </c>
      <c r="AI10">
        <f t="shared" si="0"/>
        <v>3.6304241528608109E-8</v>
      </c>
      <c r="AJ10">
        <f t="shared" si="0"/>
        <v>7.6963007008917693E-8</v>
      </c>
      <c r="AK10">
        <f t="shared" si="0"/>
        <v>1.2786686856558035E-7</v>
      </c>
      <c r="AL10">
        <f t="shared" si="0"/>
        <v>4.3755276343230302E-10</v>
      </c>
      <c r="AP10">
        <f t="shared" si="3"/>
        <v>1.0093218380379738E-9</v>
      </c>
      <c r="AQ10">
        <f t="shared" si="4"/>
        <v>1.6411124898048319E-8</v>
      </c>
      <c r="AR10">
        <f t="shared" si="5"/>
        <v>1.8050593401876128E-8</v>
      </c>
      <c r="AS10">
        <f t="shared" si="6"/>
        <v>8.6997520507309494E-9</v>
      </c>
      <c r="AT10">
        <f t="shared" si="7"/>
        <v>5.2805517443001862E-8</v>
      </c>
      <c r="AU10">
        <f t="shared" si="8"/>
        <v>3.1139793432357444E-9</v>
      </c>
      <c r="AV10">
        <f t="shared" si="9"/>
        <v>1.5967049592209086E-8</v>
      </c>
      <c r="AW10">
        <f t="shared" si="10"/>
        <v>2.7652300635560013E-8</v>
      </c>
      <c r="AX10">
        <f t="shared" si="11"/>
        <v>1.815001514333101E-7</v>
      </c>
      <c r="AY10">
        <f t="shared" si="12"/>
        <v>3.6331806786925949E-8</v>
      </c>
    </row>
    <row r="11" spans="1:51">
      <c r="B11">
        <v>-8.3449171274057599E-2</v>
      </c>
      <c r="C11">
        <v>2.0814320913133701E-2</v>
      </c>
      <c r="D11">
        <v>5.1510494239769599E-3</v>
      </c>
      <c r="E11">
        <v>-0.18792732483602001</v>
      </c>
      <c r="F11">
        <v>0.264033182032267</v>
      </c>
      <c r="G11">
        <v>9.2286941319143195E-2</v>
      </c>
      <c r="H11">
        <v>0.18975328853312401</v>
      </c>
      <c r="I11">
        <v>0.26089802613398899</v>
      </c>
      <c r="J11">
        <v>-0.33868258332916201</v>
      </c>
      <c r="K11">
        <v>3.2541421883389099E-2</v>
      </c>
      <c r="O11">
        <v>3.4410156131806299E-2</v>
      </c>
      <c r="P11">
        <v>0.11338604620472099</v>
      </c>
      <c r="Q11">
        <v>-0.123818481419425</v>
      </c>
      <c r="R11">
        <v>-8.8830353094022305E-2</v>
      </c>
      <c r="S11">
        <v>0.200730126918619</v>
      </c>
      <c r="T11">
        <v>-3.89968906265011E-2</v>
      </c>
      <c r="U11">
        <v>-0.112671581974696</v>
      </c>
      <c r="V11">
        <v>0.157390233274392</v>
      </c>
      <c r="W11">
        <v>0.370683202377947</v>
      </c>
      <c r="X11">
        <v>0.19636752318192399</v>
      </c>
      <c r="AC11">
        <f t="shared" si="2"/>
        <v>6.9637641863270011E-9</v>
      </c>
      <c r="AD11">
        <f t="shared" si="0"/>
        <v>4.3323595507491492E-10</v>
      </c>
      <c r="AE11">
        <f t="shared" si="0"/>
        <v>2.6533310168253369E-11</v>
      </c>
      <c r="AF11">
        <f t="shared" si="0"/>
        <v>3.5316679420022984E-8</v>
      </c>
      <c r="AG11">
        <f t="shared" si="0"/>
        <v>6.971352121408425E-8</v>
      </c>
      <c r="AH11">
        <f t="shared" si="0"/>
        <v>8.5168795380429801E-9</v>
      </c>
      <c r="AI11">
        <f t="shared" si="0"/>
        <v>3.6006310509135012E-8</v>
      </c>
      <c r="AJ11">
        <f t="shared" si="0"/>
        <v>6.8067780040611597E-8</v>
      </c>
      <c r="AK11">
        <f t="shared" si="0"/>
        <v>1.1470589225051479E-7</v>
      </c>
      <c r="AL11">
        <f t="shared" si="0"/>
        <v>1.0589441381927151E-9</v>
      </c>
      <c r="AP11">
        <f t="shared" si="3"/>
        <v>1.1840588450152868E-9</v>
      </c>
      <c r="AQ11">
        <f t="shared" si="4"/>
        <v>1.2856395473939125E-8</v>
      </c>
      <c r="AR11">
        <f t="shared" si="5"/>
        <v>1.5331016341012495E-8</v>
      </c>
      <c r="AS11">
        <f t="shared" si="6"/>
        <v>7.8908316308086796E-9</v>
      </c>
      <c r="AT11">
        <f t="shared" si="7"/>
        <v>4.029258385276489E-8</v>
      </c>
      <c r="AU11">
        <f t="shared" si="8"/>
        <v>1.5207574785352893E-9</v>
      </c>
      <c r="AV11">
        <f t="shared" si="9"/>
        <v>1.2694885384680639E-8</v>
      </c>
      <c r="AW11">
        <f t="shared" si="10"/>
        <v>2.4771685530167531E-8</v>
      </c>
      <c r="AX11">
        <f t="shared" si="11"/>
        <v>1.3740603652517001E-7</v>
      </c>
      <c r="AY11">
        <f t="shared" si="12"/>
        <v>3.8560204160603457E-8</v>
      </c>
    </row>
    <row r="12" spans="1:51">
      <c r="B12">
        <v>-7.8725686912113194E-2</v>
      </c>
      <c r="C12">
        <v>1.7518547479728599E-2</v>
      </c>
      <c r="D12">
        <v>9.7065451050594009E-3</v>
      </c>
      <c r="E12">
        <v>-0.17818680883545199</v>
      </c>
      <c r="F12">
        <v>0.242250728967391</v>
      </c>
      <c r="G12">
        <v>9.1279692385116698E-2</v>
      </c>
      <c r="H12">
        <v>0.18727394698886399</v>
      </c>
      <c r="I12">
        <v>0.24520081686044801</v>
      </c>
      <c r="J12">
        <v>-0.31994815510760699</v>
      </c>
      <c r="K12">
        <v>4.11976028570262E-2</v>
      </c>
      <c r="O12">
        <v>3.6157528502162702E-2</v>
      </c>
      <c r="P12">
        <v>0.10008606005923699</v>
      </c>
      <c r="Q12">
        <v>-0.114389351976037</v>
      </c>
      <c r="R12">
        <v>-8.4558660068578997E-2</v>
      </c>
      <c r="S12">
        <v>0.17515390245031601</v>
      </c>
      <c r="T12">
        <v>-2.4751852751256902E-2</v>
      </c>
      <c r="U12">
        <v>-0.100808375630859</v>
      </c>
      <c r="V12">
        <v>0.14890558501049</v>
      </c>
      <c r="W12">
        <v>0.32310346596853901</v>
      </c>
      <c r="X12">
        <v>0.197951492663683</v>
      </c>
      <c r="AC12">
        <f t="shared" si="2"/>
        <v>6.1977337797840713E-9</v>
      </c>
      <c r="AD12">
        <f t="shared" si="0"/>
        <v>3.0689950579950523E-10</v>
      </c>
      <c r="AE12">
        <f t="shared" si="0"/>
        <v>9.4217017876552622E-11</v>
      </c>
      <c r="AF12">
        <f t="shared" si="0"/>
        <v>3.1750538842961918E-8</v>
      </c>
      <c r="AG12">
        <f t="shared" si="0"/>
        <v>5.8685415685232339E-8</v>
      </c>
      <c r="AH12">
        <f t="shared" si="0"/>
        <v>8.3319822419215307E-9</v>
      </c>
      <c r="AI12">
        <f t="shared" si="0"/>
        <v>3.5071531220787837E-8</v>
      </c>
      <c r="AJ12">
        <f t="shared" si="0"/>
        <v>6.0123440589030956E-8</v>
      </c>
      <c r="AK12">
        <f t="shared" si="0"/>
        <v>1.0236682195676136E-7</v>
      </c>
      <c r="AL12">
        <f t="shared" si="0"/>
        <v>1.6972424811652534E-9</v>
      </c>
      <c r="AP12">
        <f t="shared" si="3"/>
        <v>1.3073668673847081E-9</v>
      </c>
      <c r="AQ12">
        <f t="shared" si="4"/>
        <v>1.0017219418181195E-8</v>
      </c>
      <c r="AR12">
        <f t="shared" si="5"/>
        <v>1.308492384549768E-8</v>
      </c>
      <c r="AS12">
        <f t="shared" si="6"/>
        <v>7.1501669925934974E-9</v>
      </c>
      <c r="AT12">
        <f t="shared" si="7"/>
        <v>3.0678889543574818E-8</v>
      </c>
      <c r="AU12">
        <f t="shared" si="8"/>
        <v>6.12654214619904E-10</v>
      </c>
      <c r="AV12">
        <f t="shared" si="9"/>
        <v>1.0162328597332365E-8</v>
      </c>
      <c r="AW12">
        <f t="shared" si="10"/>
        <v>2.2172873247316268E-8</v>
      </c>
      <c r="AX12">
        <f t="shared" si="11"/>
        <v>1.0439584972088286E-7</v>
      </c>
      <c r="AY12">
        <f t="shared" si="12"/>
        <v>3.9184793447780149E-8</v>
      </c>
    </row>
    <row r="13" spans="1:51">
      <c r="B13">
        <v>-7.4355744846668501E-2</v>
      </c>
      <c r="C13">
        <v>1.46394076028993E-2</v>
      </c>
      <c r="D13">
        <v>1.3341881914146401E-2</v>
      </c>
      <c r="E13">
        <v>-0.16885067679919699</v>
      </c>
      <c r="F13">
        <v>0.222563245531684</v>
      </c>
      <c r="G13">
        <v>8.9835622837382195E-2</v>
      </c>
      <c r="H13">
        <v>0.18352552243654099</v>
      </c>
      <c r="I13">
        <v>0.23035494601092901</v>
      </c>
      <c r="J13">
        <v>-0.30170205625484198</v>
      </c>
      <c r="K13">
        <v>4.7532679135349497E-2</v>
      </c>
      <c r="O13">
        <v>3.7190991932460601E-2</v>
      </c>
      <c r="P13">
        <v>8.8089459075313806E-2</v>
      </c>
      <c r="Q13">
        <v>-0.10591033375723501</v>
      </c>
      <c r="R13">
        <v>-8.0473507985169002E-2</v>
      </c>
      <c r="S13">
        <v>0.152654260318694</v>
      </c>
      <c r="T13">
        <v>-1.2713497934258799E-2</v>
      </c>
      <c r="U13">
        <v>-9.0466944546572794E-2</v>
      </c>
      <c r="V13">
        <v>0.14085834426015401</v>
      </c>
      <c r="W13">
        <v>0.28211987258807902</v>
      </c>
      <c r="X13">
        <v>0.196569620927733</v>
      </c>
      <c r="AC13">
        <f t="shared" si="2"/>
        <v>5.52877679170287E-9</v>
      </c>
      <c r="AD13">
        <f t="shared" si="0"/>
        <v>2.1431225496382584E-10</v>
      </c>
      <c r="AE13">
        <f t="shared" si="0"/>
        <v>1.7800581301102685E-10</v>
      </c>
      <c r="AF13">
        <f t="shared" si="0"/>
        <v>2.8510551055546881E-8</v>
      </c>
      <c r="AG13">
        <f t="shared" si="0"/>
        <v>4.9534398261596656E-8</v>
      </c>
      <c r="AH13">
        <f t="shared" si="0"/>
        <v>8.0704391305803856E-9</v>
      </c>
      <c r="AI13">
        <f t="shared" si="0"/>
        <v>3.3681617385605314E-8</v>
      </c>
      <c r="AJ13">
        <f t="shared" si="0"/>
        <v>5.3063401151698018E-8</v>
      </c>
      <c r="AK13">
        <f t="shared" si="0"/>
        <v>9.1024130748399829E-8</v>
      </c>
      <c r="AL13">
        <f t="shared" si="0"/>
        <v>2.2593555857840895E-9</v>
      </c>
      <c r="AP13">
        <f t="shared" si="3"/>
        <v>1.3831698809203497E-9</v>
      </c>
      <c r="AQ13">
        <f t="shared" si="4"/>
        <v>7.7597528001813861E-9</v>
      </c>
      <c r="AR13">
        <f t="shared" si="5"/>
        <v>1.1216998796568913E-8</v>
      </c>
      <c r="AS13">
        <f t="shared" si="6"/>
        <v>6.4759854874390588E-9</v>
      </c>
      <c r="AT13">
        <f t="shared" si="7"/>
        <v>2.3303323193447599E-8</v>
      </c>
      <c r="AU13">
        <f t="shared" si="8"/>
        <v>1.616330297244028E-10</v>
      </c>
      <c r="AV13">
        <f t="shared" si="9"/>
        <v>8.1842680555926766E-9</v>
      </c>
      <c r="AW13">
        <f t="shared" si="10"/>
        <v>1.9841073147712066E-8</v>
      </c>
      <c r="AX13">
        <f t="shared" si="11"/>
        <v>7.9591622509113951E-8</v>
      </c>
      <c r="AY13">
        <f t="shared" si="12"/>
        <v>3.8639615871672653E-8</v>
      </c>
    </row>
    <row r="14" spans="1:51">
      <c r="B14">
        <v>-7.0305060553731896E-2</v>
      </c>
      <c r="C14">
        <v>1.2118978065528E-2</v>
      </c>
      <c r="D14">
        <v>1.6212047772833301E-2</v>
      </c>
      <c r="E14">
        <v>-0.159936991373021</v>
      </c>
      <c r="F14">
        <v>0.20473908549807299</v>
      </c>
      <c r="G14">
        <v>8.8064390634716799E-2</v>
      </c>
      <c r="H14">
        <v>0.17884709895812501</v>
      </c>
      <c r="I14">
        <v>0.216362559826557</v>
      </c>
      <c r="J14">
        <v>-0.28414690246663599</v>
      </c>
      <c r="K14">
        <v>5.2049942949384503E-2</v>
      </c>
      <c r="O14">
        <v>3.7655331337769403E-2</v>
      </c>
      <c r="P14">
        <v>7.7284759274571305E-2</v>
      </c>
      <c r="Q14">
        <v>-9.8255296442194398E-2</v>
      </c>
      <c r="R14">
        <v>-7.6581578383957294E-2</v>
      </c>
      <c r="S14">
        <v>0.13286502203863501</v>
      </c>
      <c r="T14">
        <v>-2.5748055273339802E-3</v>
      </c>
      <c r="U14">
        <v>-8.1406050448738498E-2</v>
      </c>
      <c r="V14">
        <v>0.133252779569</v>
      </c>
      <c r="W14">
        <v>0.24674370252920799</v>
      </c>
      <c r="X14">
        <v>0.19310481525571499</v>
      </c>
      <c r="AC14">
        <f t="shared" si="2"/>
        <v>4.9428015394639081E-9</v>
      </c>
      <c r="AD14">
        <f t="shared" si="0"/>
        <v>1.4686962935274879E-10</v>
      </c>
      <c r="AE14">
        <f t="shared" si="0"/>
        <v>2.6283049298862917E-10</v>
      </c>
      <c r="AF14">
        <f t="shared" si="0"/>
        <v>2.5579841209453798E-8</v>
      </c>
      <c r="AG14">
        <f t="shared" si="0"/>
        <v>4.191809313058724E-8</v>
      </c>
      <c r="AH14">
        <f t="shared" si="0"/>
        <v>7.7553368978639951E-9</v>
      </c>
      <c r="AI14">
        <f t="shared" si="0"/>
        <v>3.1986284805737355E-8</v>
      </c>
      <c r="AJ14">
        <f t="shared" si="0"/>
        <v>4.6812757294700453E-8</v>
      </c>
      <c r="AK14">
        <f t="shared" si="0"/>
        <v>8.0739462181383927E-8</v>
      </c>
      <c r="AL14">
        <f t="shared" si="0"/>
        <v>2.7091965610341818E-9</v>
      </c>
      <c r="AP14">
        <f t="shared" si="3"/>
        <v>1.4179239781571983E-9</v>
      </c>
      <c r="AQ14">
        <f t="shared" si="4"/>
        <v>5.972934016128435E-9</v>
      </c>
      <c r="AR14">
        <f t="shared" si="5"/>
        <v>9.6541032789435002E-9</v>
      </c>
      <c r="AS14">
        <f t="shared" si="6"/>
        <v>5.8647381477781953E-9</v>
      </c>
      <c r="AT14">
        <f t="shared" si="7"/>
        <v>1.7653114081326968E-8</v>
      </c>
      <c r="AU14">
        <f t="shared" si="8"/>
        <v>6.6296235035896155E-12</v>
      </c>
      <c r="AV14">
        <f t="shared" si="9"/>
        <v>6.6269450496625577E-9</v>
      </c>
      <c r="AW14">
        <f t="shared" si="10"/>
        <v>1.7756303262864503E-8</v>
      </c>
      <c r="AX14">
        <f t="shared" si="11"/>
        <v>6.0882454737822284E-8</v>
      </c>
      <c r="AY14">
        <f t="shared" si="12"/>
        <v>3.7289469674943822E-8</v>
      </c>
    </row>
    <row r="15" spans="1:51">
      <c r="B15">
        <v>-6.6543664321672094E-2</v>
      </c>
      <c r="C15">
        <v>9.9087556048196301E-3</v>
      </c>
      <c r="D15">
        <v>1.8446109963283198E-2</v>
      </c>
      <c r="E15">
        <v>-0.151453073028155</v>
      </c>
      <c r="F15">
        <v>0.18857583493160801</v>
      </c>
      <c r="G15">
        <v>8.6052726879709607E-2</v>
      </c>
      <c r="H15">
        <v>0.17350739216393299</v>
      </c>
      <c r="I15">
        <v>0.20320997615664699</v>
      </c>
      <c r="J15">
        <v>-0.26740313210733702</v>
      </c>
      <c r="K15">
        <v>5.5142976238804202E-2</v>
      </c>
      <c r="O15">
        <v>3.7668260941420603E-2</v>
      </c>
      <c r="P15">
        <v>6.7566606825408798E-2</v>
      </c>
      <c r="Q15">
        <v>-9.1319987800246902E-2</v>
      </c>
      <c r="R15">
        <v>-7.2883536986047506E-2</v>
      </c>
      <c r="S15">
        <v>0.115461595286751</v>
      </c>
      <c r="T15">
        <v>5.9299524296055096E-3</v>
      </c>
      <c r="U15">
        <v>-7.3431561510747104E-2</v>
      </c>
      <c r="V15">
        <v>0.12608191162214499</v>
      </c>
      <c r="W15">
        <v>0.216141248562459</v>
      </c>
      <c r="X15">
        <v>0.18820506726070199</v>
      </c>
      <c r="AC15">
        <f t="shared" si="2"/>
        <v>4.4280592613553765E-9</v>
      </c>
      <c r="AD15">
        <f t="shared" si="0"/>
        <v>9.8183437636044432E-11</v>
      </c>
      <c r="AE15">
        <f t="shared" si="0"/>
        <v>3.4025897277753569E-10</v>
      </c>
      <c r="AF15">
        <f t="shared" si="0"/>
        <v>2.2938033329671649E-8</v>
      </c>
      <c r="AG15">
        <f t="shared" si="0"/>
        <v>3.5560845520153076E-8</v>
      </c>
      <c r="AH15">
        <f t="shared" si="0"/>
        <v>7.4050718034338953E-9</v>
      </c>
      <c r="AI15">
        <f t="shared" si="0"/>
        <v>3.0104815135528833E-8</v>
      </c>
      <c r="AJ15">
        <f t="shared" si="0"/>
        <v>4.1294294409585032E-8</v>
      </c>
      <c r="AK15">
        <f t="shared" si="0"/>
        <v>7.1504435060813954E-8</v>
      </c>
      <c r="AL15">
        <f t="shared" si="0"/>
        <v>3.0407478284733248E-9</v>
      </c>
      <c r="AP15">
        <f t="shared" si="3"/>
        <v>1.418897882350953E-9</v>
      </c>
      <c r="AQ15">
        <f t="shared" si="4"/>
        <v>4.5652463578993778E-9</v>
      </c>
      <c r="AR15">
        <f t="shared" si="5"/>
        <v>8.3393401718372418E-9</v>
      </c>
      <c r="AS15">
        <f t="shared" si="6"/>
        <v>5.3120099635965552E-9</v>
      </c>
      <c r="AT15">
        <f t="shared" si="7"/>
        <v>1.3331379986161481E-8</v>
      </c>
      <c r="AU15">
        <f t="shared" si="8"/>
        <v>3.5164335817384293E-11</v>
      </c>
      <c r="AV15">
        <f t="shared" si="9"/>
        <v>5.3921942259066353E-9</v>
      </c>
      <c r="AW15">
        <f t="shared" si="10"/>
        <v>1.589664843829438E-8</v>
      </c>
      <c r="AX15">
        <f t="shared" si="11"/>
        <v>4.6717039330138691E-8</v>
      </c>
      <c r="AY15">
        <f t="shared" si="12"/>
        <v>3.5421147342605359E-8</v>
      </c>
    </row>
    <row r="16" spans="1:51">
      <c r="B16">
        <v>-6.3045200359281697E-2</v>
      </c>
      <c r="C16">
        <v>7.9678405512613494E-3</v>
      </c>
      <c r="D16">
        <v>2.0151751940984199E-2</v>
      </c>
      <c r="E16">
        <v>-0.14339828565673601</v>
      </c>
      <c r="F16">
        <v>0.17389609378926699</v>
      </c>
      <c r="G16">
        <v>8.3869364871880306E-2</v>
      </c>
      <c r="H16">
        <v>0.16771864854280899</v>
      </c>
      <c r="I16">
        <v>0.19087256474563599</v>
      </c>
      <c r="J16">
        <v>-0.25153413902490601</v>
      </c>
      <c r="K16">
        <v>5.7120752786915197E-2</v>
      </c>
      <c r="O16">
        <v>3.7325809722129601E-2</v>
      </c>
      <c r="P16">
        <v>5.8836384321435301E-2</v>
      </c>
      <c r="Q16">
        <v>-8.5017211683759503E-2</v>
      </c>
      <c r="R16">
        <v>-6.9376220118092594E-2</v>
      </c>
      <c r="S16">
        <v>0.10015705918753599</v>
      </c>
      <c r="T16">
        <v>1.30305699413514E-2</v>
      </c>
      <c r="U16">
        <v>-6.6385304589091795E-2</v>
      </c>
      <c r="V16">
        <v>0.11933191754667399</v>
      </c>
      <c r="W16">
        <v>0.18961015316920901</v>
      </c>
      <c r="X16">
        <v>0.18234726228959999</v>
      </c>
      <c r="AC16">
        <f t="shared" si="2"/>
        <v>3.9746972883419732E-9</v>
      </c>
      <c r="AD16">
        <f t="shared" si="0"/>
        <v>6.3486483050324761E-11</v>
      </c>
      <c r="AE16">
        <f t="shared" si="0"/>
        <v>4.0609310629096048E-10</v>
      </c>
      <c r="AF16">
        <f t="shared" si="0"/>
        <v>2.0563068329290863E-8</v>
      </c>
      <c r="AG16">
        <f t="shared" si="0"/>
        <v>3.0239851435165539E-8</v>
      </c>
      <c r="AH16">
        <f t="shared" si="0"/>
        <v>7.0340703640125897E-9</v>
      </c>
      <c r="AI16">
        <f t="shared" si="0"/>
        <v>2.8129545069026288E-8</v>
      </c>
      <c r="AJ16">
        <f t="shared" si="0"/>
        <v>3.6432335972577003E-8</v>
      </c>
      <c r="AK16">
        <f t="shared" si="0"/>
        <v>6.3269423095000762E-8</v>
      </c>
      <c r="AL16">
        <f t="shared" si="0"/>
        <v>3.2627803989438801E-9</v>
      </c>
      <c r="AP16">
        <f t="shared" si="3"/>
        <v>1.3932160714126249E-9</v>
      </c>
      <c r="AQ16">
        <f t="shared" si="4"/>
        <v>3.4617201200196377E-9</v>
      </c>
      <c r="AR16">
        <f t="shared" si="5"/>
        <v>7.2279262824811732E-9</v>
      </c>
      <c r="AS16">
        <f t="shared" si="6"/>
        <v>4.8130599178740362E-9</v>
      </c>
      <c r="AT16">
        <f t="shared" si="7"/>
        <v>1.0031436505095589E-8</v>
      </c>
      <c r="AU16">
        <f t="shared" si="8"/>
        <v>1.6979575299645062E-10</v>
      </c>
      <c r="AV16">
        <f t="shared" si="9"/>
        <v>4.4070086653864913E-9</v>
      </c>
      <c r="AW16">
        <f t="shared" si="10"/>
        <v>1.4240106545366203E-8</v>
      </c>
      <c r="AX16">
        <f t="shared" si="11"/>
        <v>3.5952010184850912E-8</v>
      </c>
      <c r="AY16">
        <f t="shared" si="12"/>
        <v>3.3250524064512178E-8</v>
      </c>
    </row>
    <row r="17" spans="2:51">
      <c r="B17">
        <v>-5.9786368672703399E-2</v>
      </c>
      <c r="C17">
        <v>6.26153222426485E-3</v>
      </c>
      <c r="D17">
        <v>2.1418950955686099E-2</v>
      </c>
      <c r="E17">
        <v>-0.13576616954488799</v>
      </c>
      <c r="F17">
        <v>0.16054396041513599</v>
      </c>
      <c r="G17">
        <v>8.1568818294345896E-2</v>
      </c>
      <c r="H17">
        <v>0.16164779162590201</v>
      </c>
      <c r="I17">
        <v>0.179318390812958</v>
      </c>
      <c r="J17">
        <v>-0.23656401100417701</v>
      </c>
      <c r="K17">
        <v>5.8226648737273498E-2</v>
      </c>
      <c r="O17">
        <v>3.6706459122892401E-2</v>
      </c>
      <c r="P17">
        <v>5.1002463239688198E-2</v>
      </c>
      <c r="Q17">
        <v>-7.9273300378357003E-2</v>
      </c>
      <c r="R17">
        <v>-6.6054059065586396E-2</v>
      </c>
      <c r="S17">
        <v>8.6698337508982801E-2</v>
      </c>
      <c r="T17">
        <v>1.89256103854685E-2</v>
      </c>
      <c r="U17">
        <v>-6.0137034052616702E-2</v>
      </c>
      <c r="V17">
        <v>0.112984965639592</v>
      </c>
      <c r="W17">
        <v>0.16655854830543801</v>
      </c>
      <c r="X17">
        <v>0.17588263855797101</v>
      </c>
      <c r="AC17">
        <f t="shared" si="2"/>
        <v>3.5744098790684107E-9</v>
      </c>
      <c r="AD17">
        <f t="shared" si="0"/>
        <v>3.9206785795507122E-11</v>
      </c>
      <c r="AE17">
        <f t="shared" si="0"/>
        <v>4.5877146004208638E-10</v>
      </c>
      <c r="AF17">
        <f t="shared" si="0"/>
        <v>1.8432452792891274E-8</v>
      </c>
      <c r="AG17">
        <f t="shared" si="0"/>
        <v>2.5774363225776757E-8</v>
      </c>
      <c r="AH17">
        <f t="shared" si="0"/>
        <v>6.6534721179360186E-9</v>
      </c>
      <c r="AI17">
        <f t="shared" si="0"/>
        <v>2.6130008537531038E-8</v>
      </c>
      <c r="AJ17">
        <f t="shared" si="0"/>
        <v>3.2155085283748741E-8</v>
      </c>
      <c r="AK17">
        <f t="shared" si="0"/>
        <v>5.5962531302384385E-8</v>
      </c>
      <c r="AL17">
        <f t="shared" si="0"/>
        <v>3.3903426231738335E-9</v>
      </c>
      <c r="AP17">
        <f t="shared" si="3"/>
        <v>1.3473641413405711E-9</v>
      </c>
      <c r="AQ17">
        <f t="shared" si="4"/>
        <v>2.6012512565157458E-9</v>
      </c>
      <c r="AR17">
        <f t="shared" si="5"/>
        <v>6.284256152877217E-9</v>
      </c>
      <c r="AS17">
        <f t="shared" si="6"/>
        <v>4.3631387190399758E-9</v>
      </c>
      <c r="AT17">
        <f t="shared" si="7"/>
        <v>7.5166017268214943E-9</v>
      </c>
      <c r="AU17">
        <f t="shared" si="8"/>
        <v>3.5817872846255313E-10</v>
      </c>
      <c r="AV17">
        <f t="shared" si="9"/>
        <v>3.6164628646455808E-9</v>
      </c>
      <c r="AW17">
        <f t="shared" si="10"/>
        <v>1.2765602460579784E-8</v>
      </c>
      <c r="AX17">
        <f t="shared" si="11"/>
        <v>2.7741750013614924E-8</v>
      </c>
      <c r="AY17">
        <f t="shared" si="12"/>
        <v>3.0934702546113875E-8</v>
      </c>
    </row>
    <row r="18" spans="2:51">
      <c r="B18">
        <v>-5.6746474807766699E-2</v>
      </c>
      <c r="C18">
        <v>4.7602284933817903E-3</v>
      </c>
      <c r="D18">
        <v>2.2322978392080001E-2</v>
      </c>
      <c r="E18">
        <v>-0.12854607812674301</v>
      </c>
      <c r="F18">
        <v>0.14838208215903201</v>
      </c>
      <c r="G18">
        <v>7.9194305685736197E-2</v>
      </c>
      <c r="H18">
        <v>0.15542537604824899</v>
      </c>
      <c r="I18">
        <v>0.168510924957366</v>
      </c>
      <c r="J18">
        <v>-0.22249008912551399</v>
      </c>
      <c r="K18">
        <v>5.8652931126109899E-2</v>
      </c>
      <c r="O18">
        <v>3.5874386319702703E-2</v>
      </c>
      <c r="P18">
        <v>4.3980212043606401E-2</v>
      </c>
      <c r="Q18">
        <v>-7.4025475677771096E-2</v>
      </c>
      <c r="R18">
        <v>-6.2910022807872806E-2</v>
      </c>
      <c r="S18">
        <v>7.4862570786663293E-2</v>
      </c>
      <c r="T18">
        <v>2.3786531250316101E-2</v>
      </c>
      <c r="U18">
        <v>-5.4578516403636999E-2</v>
      </c>
      <c r="V18">
        <v>0.107021060694258</v>
      </c>
      <c r="W18">
        <v>0.14648715145119301</v>
      </c>
      <c r="X18">
        <v>0.169069557409187</v>
      </c>
      <c r="AC18">
        <f t="shared" si="2"/>
        <v>3.2201624031085006E-9</v>
      </c>
      <c r="AD18">
        <f t="shared" ref="AD18:AD45" si="13">(C18*10^-3)^2</f>
        <v>2.2659775309203869E-11</v>
      </c>
      <c r="AE18">
        <f t="shared" ref="AE18:AE45" si="14">(D18*10^-3)^2</f>
        <v>4.9831536429327056E-10</v>
      </c>
      <c r="AF18">
        <f t="shared" ref="AF18:AF45" si="15">(E18*10^-3)^2</f>
        <v>1.6524094201766715E-8</v>
      </c>
      <c r="AG18">
        <f t="shared" ref="AG18:AG45" si="16">(F18*10^-3)^2</f>
        <v>2.2017242305849726E-8</v>
      </c>
      <c r="AH18">
        <f t="shared" ref="AH18:AH45" si="17">(G18*10^-3)^2</f>
        <v>6.2717380530458278E-9</v>
      </c>
      <c r="AI18">
        <f t="shared" ref="AI18:AI45" si="18">(H18*10^-3)^2</f>
        <v>2.4157047519739609E-8</v>
      </c>
      <c r="AJ18">
        <f t="shared" ref="AJ18:AJ45" si="19">(I18*10^-3)^2</f>
        <v>2.8395931829987041E-8</v>
      </c>
      <c r="AK18">
        <f t="shared" ref="AK18:AK45" si="20">(J18*10^-3)^2</f>
        <v>4.9501839759079157E-8</v>
      </c>
      <c r="AL18">
        <f t="shared" ref="AL18:AL45" si="21">(K18*10^-3)^2</f>
        <v>3.4401663296841912E-9</v>
      </c>
      <c r="AP18">
        <f t="shared" si="3"/>
        <v>1.2869715938152726E-9</v>
      </c>
      <c r="AQ18">
        <f t="shared" ref="AQ18:AQ45" si="22">(P18*10^-3)^2</f>
        <v>1.9342590514005818E-9</v>
      </c>
      <c r="AR18">
        <f t="shared" ref="AR18:AR45" si="23">(Q18*10^-3)^2</f>
        <v>5.47977104932028E-9</v>
      </c>
      <c r="AS18">
        <f t="shared" ref="AS18:AS45" si="24">(R18*10^-3)^2</f>
        <v>3.9576709696870772E-9</v>
      </c>
      <c r="AT18">
        <f t="shared" ref="AT18:AT45" si="25">(S18*10^-3)^2</f>
        <v>5.604404504788173E-9</v>
      </c>
      <c r="AU18">
        <f t="shared" ref="AU18:AU45" si="26">(T18*10^-3)^2</f>
        <v>5.6579906892226436E-10</v>
      </c>
      <c r="AV18">
        <f t="shared" ref="AV18:AV45" si="27">(U18*10^-3)^2</f>
        <v>2.9788144528220732E-9</v>
      </c>
      <c r="AW18">
        <f t="shared" ref="AW18:AW45" si="28">(V18*10^-3)^2</f>
        <v>1.1453507432124055E-8</v>
      </c>
      <c r="AX18">
        <f t="shared" ref="AX18:AX45" si="29">(W18*10^-3)^2</f>
        <v>2.1458485540284755E-8</v>
      </c>
      <c r="AY18">
        <f t="shared" ref="AY18:AY45" si="30">(X18*10^-3)^2</f>
        <v>2.8584515242538377E-8</v>
      </c>
    </row>
    <row r="19" spans="2:51">
      <c r="B19">
        <v>-5.3907062379692297E-2</v>
      </c>
      <c r="C19">
        <v>3.4385535951711398E-3</v>
      </c>
      <c r="D19">
        <v>2.29268604167789E-2</v>
      </c>
      <c r="E19">
        <v>-0.121724434461323</v>
      </c>
      <c r="F19">
        <v>0.13728916653121201</v>
      </c>
      <c r="G19">
        <v>7.6780033302796993E-2</v>
      </c>
      <c r="H19">
        <v>0.14915278980891999</v>
      </c>
      <c r="I19">
        <v>0.15841104635497</v>
      </c>
      <c r="J19">
        <v>-0.20929187428097301</v>
      </c>
      <c r="K19">
        <v>5.85518654176891E-2</v>
      </c>
      <c r="O19">
        <v>3.4882045785119199E-2</v>
      </c>
      <c r="P19">
        <v>3.7691837413858897E-2</v>
      </c>
      <c r="Q19">
        <v>-6.9219836549958599E-2</v>
      </c>
      <c r="R19">
        <v>-5.9936248837112703E-2</v>
      </c>
      <c r="S19">
        <v>6.4453747610367804E-2</v>
      </c>
      <c r="T19">
        <v>2.7761294613855701E-2</v>
      </c>
      <c r="U19">
        <v>-4.9619089793721503E-2</v>
      </c>
      <c r="V19">
        <v>0.101419251609391</v>
      </c>
      <c r="W19">
        <v>0.12897413094961099</v>
      </c>
      <c r="X19">
        <v>0.16209736272758199</v>
      </c>
      <c r="AC19">
        <f t="shared" si="2"/>
        <v>2.9059713744080365E-9</v>
      </c>
      <c r="AD19">
        <f t="shared" si="13"/>
        <v>1.1823650826864372E-11</v>
      </c>
      <c r="AE19">
        <f t="shared" si="14"/>
        <v>5.2564092857046312E-10</v>
      </c>
      <c r="AF19">
        <f t="shared" si="15"/>
        <v>1.4816837944928918E-8</v>
      </c>
      <c r="AG19">
        <f t="shared" si="16"/>
        <v>1.8848315246834866E-8</v>
      </c>
      <c r="AH19">
        <f t="shared" si="17"/>
        <v>5.8951735139786161E-9</v>
      </c>
      <c r="AI19">
        <f t="shared" si="18"/>
        <v>2.2246554707783871E-8</v>
      </c>
      <c r="AJ19">
        <f t="shared" si="19"/>
        <v>2.5094059607276455E-8</v>
      </c>
      <c r="AK19">
        <f t="shared" si="20"/>
        <v>4.3803088640042613E-8</v>
      </c>
      <c r="AL19">
        <f t="shared" si="21"/>
        <v>3.4283209438911768E-9</v>
      </c>
      <c r="AP19">
        <f t="shared" si="3"/>
        <v>1.2167571181551524E-9</v>
      </c>
      <c r="AQ19">
        <f t="shared" si="22"/>
        <v>1.4206746076327736E-9</v>
      </c>
      <c r="AR19">
        <f t="shared" si="23"/>
        <v>4.7913857720029855E-9</v>
      </c>
      <c r="AS19">
        <f t="shared" si="24"/>
        <v>3.5923539246642936E-9</v>
      </c>
      <c r="AT19">
        <f t="shared" si="25"/>
        <v>4.1542855810209939E-9</v>
      </c>
      <c r="AU19">
        <f t="shared" si="26"/>
        <v>7.7068947863729357E-10</v>
      </c>
      <c r="AV19">
        <f t="shared" si="27"/>
        <v>2.4620540719573975E-9</v>
      </c>
      <c r="AW19">
        <f t="shared" si="28"/>
        <v>1.0285864597008958E-8</v>
      </c>
      <c r="AX19">
        <f t="shared" si="29"/>
        <v>1.6634326454207409E-8</v>
      </c>
      <c r="AY19">
        <f t="shared" si="30"/>
        <v>2.6275555003237284E-8</v>
      </c>
    </row>
    <row r="20" spans="2:51">
      <c r="B20">
        <v>-5.1251610049679298E-2</v>
      </c>
      <c r="C20">
        <v>2.27465967476175E-3</v>
      </c>
      <c r="D20">
        <v>2.3283404767106199E-2</v>
      </c>
      <c r="E20">
        <v>-0.11528569453617001</v>
      </c>
      <c r="F20">
        <v>0.127157870247044</v>
      </c>
      <c r="G20">
        <v>7.4352990248122697E-2</v>
      </c>
      <c r="H20">
        <v>0.14290805278206101</v>
      </c>
      <c r="I20">
        <v>0.14897851044281801</v>
      </c>
      <c r="J20">
        <v>-0.196937342222686</v>
      </c>
      <c r="K20">
        <v>5.8044278108812797E-2</v>
      </c>
      <c r="O20">
        <v>3.3772248494774101E-2</v>
      </c>
      <c r="P20">
        <v>3.2066114354191398E-2</v>
      </c>
      <c r="Q20">
        <v>-6.4809798836662297E-2</v>
      </c>
      <c r="R20">
        <v>-5.7124467822568997E-2</v>
      </c>
      <c r="S20">
        <v>5.5299622402484802E-2</v>
      </c>
      <c r="T20">
        <v>3.0977520341909998E-2</v>
      </c>
      <c r="U20">
        <v>-4.5182275438584302E-2</v>
      </c>
      <c r="V20">
        <v>9.6158420544007098E-2</v>
      </c>
      <c r="W20">
        <v>0.113662424384434</v>
      </c>
      <c r="X20">
        <v>0.15510390052876799</v>
      </c>
      <c r="AC20">
        <f t="shared" si="2"/>
        <v>2.6267275326843881E-9</v>
      </c>
      <c r="AD20">
        <f t="shared" si="13"/>
        <v>5.1740766359872302E-12</v>
      </c>
      <c r="AE20">
        <f t="shared" si="14"/>
        <v>5.4211693754890368E-10</v>
      </c>
      <c r="AF20">
        <f t="shared" si="15"/>
        <v>1.32907913646871E-8</v>
      </c>
      <c r="AG20">
        <f t="shared" si="16"/>
        <v>1.6169123965764077E-8</v>
      </c>
      <c r="AH20">
        <f t="shared" si="17"/>
        <v>5.5283671588374293E-9</v>
      </c>
      <c r="AI20">
        <f t="shared" si="18"/>
        <v>2.0422711549960332E-8</v>
      </c>
      <c r="AJ20">
        <f t="shared" si="19"/>
        <v>2.219459657376084E-8</v>
      </c>
      <c r="AK20">
        <f t="shared" si="20"/>
        <v>3.8784316761735346E-8</v>
      </c>
      <c r="AL20">
        <f t="shared" si="21"/>
        <v>3.3691382211732045E-9</v>
      </c>
      <c r="AP20">
        <f t="shared" si="3"/>
        <v>1.1405647683927717E-9</v>
      </c>
      <c r="AQ20">
        <f t="shared" si="22"/>
        <v>1.0282356897760797E-9</v>
      </c>
      <c r="AR20">
        <f t="shared" si="23"/>
        <v>4.2003100252486343E-9</v>
      </c>
      <c r="AS20">
        <f t="shared" si="24"/>
        <v>3.2632048240117209E-9</v>
      </c>
      <c r="AT20">
        <f t="shared" si="25"/>
        <v>3.058048237857399E-9</v>
      </c>
      <c r="AU20">
        <f t="shared" si="26"/>
        <v>9.5960676653344781E-10</v>
      </c>
      <c r="AV20">
        <f t="shared" si="27"/>
        <v>2.0414380138080984E-9</v>
      </c>
      <c r="AW20">
        <f t="shared" si="28"/>
        <v>9.2464418415181263E-9</v>
      </c>
      <c r="AX20">
        <f t="shared" si="29"/>
        <v>1.2919146716947177E-8</v>
      </c>
      <c r="AY20">
        <f t="shared" si="30"/>
        <v>2.4057219959237961E-8</v>
      </c>
    </row>
    <row r="21" spans="2:51">
      <c r="B21">
        <v>-4.8765279318351701E-2</v>
      </c>
      <c r="C21">
        <v>1.2496622380283001E-3</v>
      </c>
      <c r="D21">
        <v>2.3436876242303801E-2</v>
      </c>
      <c r="E21">
        <v>-0.109213083549812</v>
      </c>
      <c r="F21">
        <v>0.117893000685744</v>
      </c>
      <c r="G21">
        <v>7.1934369101907994E-2</v>
      </c>
      <c r="H21">
        <v>0.13675048806463799</v>
      </c>
      <c r="I21">
        <v>0.140173010867502</v>
      </c>
      <c r="J21">
        <v>-0.185387411317263</v>
      </c>
      <c r="K21">
        <v>5.7226191630202698E-2</v>
      </c>
      <c r="O21">
        <v>3.2579851664762897E-2</v>
      </c>
      <c r="P21">
        <v>2.70380456235613E-2</v>
      </c>
      <c r="Q21">
        <v>-6.0754867672007502E-2</v>
      </c>
      <c r="R21">
        <v>-5.4466289720702603E-2</v>
      </c>
      <c r="S21">
        <v>4.7248925888936102E-2</v>
      </c>
      <c r="T21">
        <v>3.3545233680476703E-2</v>
      </c>
      <c r="U21">
        <v>-4.1203154341216103E-2</v>
      </c>
      <c r="V21">
        <v>9.1217793619197005E-2</v>
      </c>
      <c r="W21">
        <v>0.100249165092196</v>
      </c>
      <c r="X21">
        <v>0.148188477277192</v>
      </c>
      <c r="AC21">
        <f t="shared" si="2"/>
        <v>2.3780524669968605E-9</v>
      </c>
      <c r="AD21">
        <f t="shared" si="13"/>
        <v>1.5616557091538997E-12</v>
      </c>
      <c r="AE21">
        <f t="shared" si="14"/>
        <v>5.4928716799706433E-10</v>
      </c>
      <c r="AF21">
        <f t="shared" si="15"/>
        <v>1.1927497618458217E-8</v>
      </c>
      <c r="AG21">
        <f t="shared" si="16"/>
        <v>1.3898759610688835E-8</v>
      </c>
      <c r="AH21">
        <f t="shared" si="17"/>
        <v>5.1745534580895352E-9</v>
      </c>
      <c r="AI21">
        <f t="shared" si="18"/>
        <v>1.8700695985916696E-8</v>
      </c>
      <c r="AJ21">
        <f t="shared" si="19"/>
        <v>1.9648472975660833E-8</v>
      </c>
      <c r="AK21">
        <f t="shared" si="20"/>
        <v>3.4368492274916056E-8</v>
      </c>
      <c r="AL21">
        <f t="shared" si="21"/>
        <v>3.2748370084966811E-9</v>
      </c>
      <c r="AP21">
        <f t="shared" si="3"/>
        <v>1.0614467344979538E-9</v>
      </c>
      <c r="AQ21">
        <f t="shared" si="22"/>
        <v>7.3105591114178236E-10</v>
      </c>
      <c r="AR21">
        <f t="shared" si="23"/>
        <v>3.6911539458431428E-9</v>
      </c>
      <c r="AS21">
        <f t="shared" si="24"/>
        <v>2.9665767159395141E-9</v>
      </c>
      <c r="AT21">
        <f t="shared" si="25"/>
        <v>2.2324609976581763E-9</v>
      </c>
      <c r="AU21">
        <f t="shared" si="26"/>
        <v>1.1252827026777889E-9</v>
      </c>
      <c r="AV21">
        <f t="shared" si="27"/>
        <v>1.6976999276660753E-9</v>
      </c>
      <c r="AW21">
        <f t="shared" si="28"/>
        <v>8.3206858727544173E-9</v>
      </c>
      <c r="AX21">
        <f t="shared" si="29"/>
        <v>1.0049895101682368E-8</v>
      </c>
      <c r="AY21">
        <f t="shared" si="30"/>
        <v>2.195982479773285E-8</v>
      </c>
    </row>
    <row r="22" spans="2:51">
      <c r="B22">
        <v>-4.6434702857600402E-2</v>
      </c>
      <c r="C22">
        <v>3.4718001508955498E-4</v>
      </c>
      <c r="D22">
        <v>2.34243860524538E-2</v>
      </c>
      <c r="E22">
        <v>-0.103489155855195</v>
      </c>
      <c r="F22">
        <v>0.109409977337486</v>
      </c>
      <c r="G22">
        <v>6.9540696455277995E-2</v>
      </c>
      <c r="H22">
        <v>0.13072448680554899</v>
      </c>
      <c r="I22">
        <v>0.13195493443893999</v>
      </c>
      <c r="J22">
        <v>-0.17459908856269199</v>
      </c>
      <c r="K22">
        <v>5.6173990415515199E-2</v>
      </c>
      <c r="O22">
        <v>3.1333141412960903E-2</v>
      </c>
      <c r="P22">
        <v>2.2548479905306999E-2</v>
      </c>
      <c r="Q22">
        <v>-5.7019659173942999E-2</v>
      </c>
      <c r="R22">
        <v>-5.1953395491605103E-2</v>
      </c>
      <c r="S22">
        <v>4.0168861207986503E-2</v>
      </c>
      <c r="T22">
        <v>3.5559254381394199E-2</v>
      </c>
      <c r="U22">
        <v>-3.76263106411193E-2</v>
      </c>
      <c r="V22">
        <v>8.6577264384508801E-2</v>
      </c>
      <c r="W22">
        <v>8.8476888915066096E-2</v>
      </c>
      <c r="X22">
        <v>0.141421504582043</v>
      </c>
      <c r="AC22">
        <f t="shared" si="2"/>
        <v>2.1561816294736434E-9</v>
      </c>
      <c r="AD22">
        <f t="shared" si="13"/>
        <v>1.2053396287758365E-13</v>
      </c>
      <c r="AE22">
        <f t="shared" si="14"/>
        <v>5.4870186193439215E-10</v>
      </c>
      <c r="AF22">
        <f t="shared" si="15"/>
        <v>1.0710005379620842E-8</v>
      </c>
      <c r="AG22">
        <f t="shared" si="16"/>
        <v>1.19705431409892E-8</v>
      </c>
      <c r="AH22">
        <f t="shared" si="17"/>
        <v>4.8359084634851144E-9</v>
      </c>
      <c r="AI22">
        <f t="shared" si="18"/>
        <v>1.7088891450574154E-8</v>
      </c>
      <c r="AJ22">
        <f t="shared" si="19"/>
        <v>1.7412104722784954E-8</v>
      </c>
      <c r="AK22">
        <f t="shared" si="20"/>
        <v>3.0484841726922759E-8</v>
      </c>
      <c r="AL22">
        <f t="shared" si="21"/>
        <v>3.1555171992023934E-9</v>
      </c>
      <c r="AP22">
        <f t="shared" si="3"/>
        <v>9.8176575080460551E-10</v>
      </c>
      <c r="AQ22">
        <f t="shared" si="22"/>
        <v>5.0843394604003359E-10</v>
      </c>
      <c r="AR22">
        <f t="shared" si="23"/>
        <v>3.2512415323126221E-9</v>
      </c>
      <c r="AS22">
        <f t="shared" si="24"/>
        <v>2.6991553031071337E-9</v>
      </c>
      <c r="AT22">
        <f t="shared" si="25"/>
        <v>1.6135374107464828E-9</v>
      </c>
      <c r="AU22">
        <f t="shared" si="26"/>
        <v>1.2644605721607027E-9</v>
      </c>
      <c r="AV22">
        <f t="shared" si="27"/>
        <v>1.4157392524620076E-9</v>
      </c>
      <c r="AW22">
        <f t="shared" si="28"/>
        <v>7.4956227083051368E-9</v>
      </c>
      <c r="AX22">
        <f t="shared" si="29"/>
        <v>7.8281598720889446E-9</v>
      </c>
      <c r="AY22">
        <f t="shared" si="30"/>
        <v>2.000004195824881E-8</v>
      </c>
    </row>
    <row r="23" spans="2:51">
      <c r="B23">
        <v>-4.4247805525507798E-2</v>
      </c>
      <c r="C23">
        <v>-4.4704291550708901E-4</v>
      </c>
      <c r="D23">
        <v>2.3277046940149499E-2</v>
      </c>
      <c r="E23">
        <v>-9.8096217668365696E-2</v>
      </c>
      <c r="F23">
        <v>0.101633510869455</v>
      </c>
      <c r="G23">
        <v>6.7184736959950198E-2</v>
      </c>
      <c r="H23">
        <v>0.12486254304396199</v>
      </c>
      <c r="I23">
        <v>0.124285884396255</v>
      </c>
      <c r="J23">
        <v>-0.16452766739244401</v>
      </c>
      <c r="K23">
        <v>5.4948461532359799E-2</v>
      </c>
      <c r="O23">
        <v>3.0054970042477199E-2</v>
      </c>
      <c r="P23">
        <v>1.8543710014062201E-2</v>
      </c>
      <c r="Q23">
        <v>-5.3573111850090303E-2</v>
      </c>
      <c r="R23">
        <v>-4.9577663817761297E-2</v>
      </c>
      <c r="S23">
        <v>3.3942870643158797E-2</v>
      </c>
      <c r="T23">
        <v>3.7101270253348702E-2</v>
      </c>
      <c r="U23">
        <v>-3.44042010304378E-2</v>
      </c>
      <c r="V23">
        <v>8.2217590508247104E-2</v>
      </c>
      <c r="W23">
        <v>7.81262286823141E-2</v>
      </c>
      <c r="X23">
        <v>0.13485171613403699</v>
      </c>
      <c r="AC23">
        <f t="shared" si="2"/>
        <v>1.9578682938231585E-9</v>
      </c>
      <c r="AD23">
        <f t="shared" si="13"/>
        <v>1.9984736830507833E-13</v>
      </c>
      <c r="AE23">
        <f t="shared" si="14"/>
        <v>5.4182091425392314E-10</v>
      </c>
      <c r="AF23">
        <f t="shared" si="15"/>
        <v>9.6228679208393833E-9</v>
      </c>
      <c r="AG23">
        <f t="shared" si="16"/>
        <v>1.0329370531651629E-8</v>
      </c>
      <c r="AH23">
        <f t="shared" si="17"/>
        <v>4.5137888803776989E-9</v>
      </c>
      <c r="AI23">
        <f t="shared" si="18"/>
        <v>1.5590654655405258E-8</v>
      </c>
      <c r="AJ23">
        <f t="shared" si="19"/>
        <v>1.5446981060159264E-8</v>
      </c>
      <c r="AK23">
        <f t="shared" si="20"/>
        <v>2.7069353337598688E-8</v>
      </c>
      <c r="AL23">
        <f t="shared" si="21"/>
        <v>3.0193334247732243E-9</v>
      </c>
      <c r="AP23">
        <f t="shared" si="3"/>
        <v>9.0330122425420191E-10</v>
      </c>
      <c r="AQ23">
        <f t="shared" si="22"/>
        <v>3.4386918108563075E-10</v>
      </c>
      <c r="AR23">
        <f t="shared" si="23"/>
        <v>2.8700783133022859E-9</v>
      </c>
      <c r="AS23">
        <f t="shared" si="24"/>
        <v>2.4579447496269583E-9</v>
      </c>
      <c r="AT23">
        <f t="shared" si="25"/>
        <v>1.1521184674982114E-9</v>
      </c>
      <c r="AU23">
        <f t="shared" si="26"/>
        <v>1.3765042544120173E-9</v>
      </c>
      <c r="AV23">
        <f t="shared" si="27"/>
        <v>1.1836490485427773E-9</v>
      </c>
      <c r="AW23">
        <f t="shared" si="28"/>
        <v>6.759732188981805E-9</v>
      </c>
      <c r="AX23">
        <f t="shared" si="29"/>
        <v>6.1037076081212376E-9</v>
      </c>
      <c r="AY23">
        <f t="shared" si="30"/>
        <v>1.818498534429489E-8</v>
      </c>
    </row>
    <row r="24" spans="2:51">
      <c r="B24">
        <v>-4.2193651986845097E-2</v>
      </c>
      <c r="C24">
        <v>-1.1454495783548399E-3</v>
      </c>
      <c r="D24">
        <v>2.3020935770790601E-2</v>
      </c>
      <c r="E24">
        <v>-9.3016642883601397E-2</v>
      </c>
      <c r="F24">
        <v>9.4496465286169604E-2</v>
      </c>
      <c r="G24">
        <v>6.4876219328217702E-2</v>
      </c>
      <c r="H24">
        <v>0.119187700103128</v>
      </c>
      <c r="I24">
        <v>0.117129029504263</v>
      </c>
      <c r="J24">
        <v>-0.15512824420827101</v>
      </c>
      <c r="K24">
        <v>5.3597968452117603E-2</v>
      </c>
      <c r="O24">
        <v>2.8763695163448899E-2</v>
      </c>
      <c r="P24">
        <v>1.49750664164729E-2</v>
      </c>
      <c r="Q24">
        <v>-5.0387844431559997E-2</v>
      </c>
      <c r="R24">
        <v>-4.7331252713171103E-2</v>
      </c>
      <c r="S24">
        <v>2.84686535662932E-2</v>
      </c>
      <c r="T24">
        <v>3.8241633933366E-2</v>
      </c>
      <c r="U24">
        <v>-3.1495848988837803E-2</v>
      </c>
      <c r="V24">
        <v>7.8120504344855193E-2</v>
      </c>
      <c r="W24">
        <v>6.9009844307416301E-2</v>
      </c>
      <c r="X24">
        <v>0.128511592553613</v>
      </c>
      <c r="AC24">
        <f t="shared" si="2"/>
        <v>1.7803042679869976E-9</v>
      </c>
      <c r="AD24">
        <f t="shared" si="13"/>
        <v>1.3120547365532808E-12</v>
      </c>
      <c r="AE24">
        <f t="shared" si="14"/>
        <v>5.2996348376286621E-10</v>
      </c>
      <c r="AF24">
        <f t="shared" si="15"/>
        <v>8.652095853335434E-9</v>
      </c>
      <c r="AG24">
        <f t="shared" si="16"/>
        <v>8.9295819515802569E-9</v>
      </c>
      <c r="AH24">
        <f t="shared" si="17"/>
        <v>4.2089238343230087E-9</v>
      </c>
      <c r="AI24">
        <f t="shared" si="18"/>
        <v>1.4205707855873178E-8</v>
      </c>
      <c r="AJ24">
        <f t="shared" si="19"/>
        <v>1.3719209552610513E-8</v>
      </c>
      <c r="AK24">
        <f t="shared" si="20"/>
        <v>2.406477215114097E-8</v>
      </c>
      <c r="AL24">
        <f t="shared" si="21"/>
        <v>2.8727422221941939E-9</v>
      </c>
      <c r="AP24">
        <f t="shared" si="3"/>
        <v>8.2735015945581352E-10</v>
      </c>
      <c r="AQ24">
        <f t="shared" si="22"/>
        <v>2.242526141777745E-10</v>
      </c>
      <c r="AR24">
        <f t="shared" si="23"/>
        <v>2.5389348664590921E-9</v>
      </c>
      <c r="AS24">
        <f t="shared" si="24"/>
        <v>2.2402474833980674E-9</v>
      </c>
      <c r="AT24">
        <f t="shared" si="25"/>
        <v>8.1046423587761853E-10</v>
      </c>
      <c r="AU24">
        <f t="shared" si="26"/>
        <v>1.4624225658935701E-9</v>
      </c>
      <c r="AV24">
        <f t="shared" si="27"/>
        <v>9.9198850352767544E-10</v>
      </c>
      <c r="AW24">
        <f t="shared" si="28"/>
        <v>6.1028131990945385E-9</v>
      </c>
      <c r="AX24">
        <f t="shared" si="29"/>
        <v>4.7623586113338386E-9</v>
      </c>
      <c r="AY24">
        <f t="shared" si="30"/>
        <v>1.6515229420665837E-8</v>
      </c>
    </row>
    <row r="25" spans="2:51">
      <c r="B25">
        <v>-4.0262316183694899E-2</v>
      </c>
      <c r="C25">
        <v>-1.7589300690691E-3</v>
      </c>
      <c r="D25">
        <v>2.2677897302669298E-2</v>
      </c>
      <c r="E25">
        <v>-8.8233105641269793E-2</v>
      </c>
      <c r="F25">
        <v>8.7938874846627102E-2</v>
      </c>
      <c r="G25">
        <v>6.2622421492198904E-2</v>
      </c>
      <c r="H25">
        <v>0.113715522236585</v>
      </c>
      <c r="I25">
        <v>0.110449322939353</v>
      </c>
      <c r="J25">
        <v>-0.14635674531762</v>
      </c>
      <c r="K25">
        <v>5.2160953811552502E-2</v>
      </c>
      <c r="O25">
        <v>2.74739574477426E-2</v>
      </c>
      <c r="P25">
        <v>1.17985168386228E-2</v>
      </c>
      <c r="Q25">
        <v>-4.7439628158546597E-2</v>
      </c>
      <c r="R25">
        <v>-4.5206649667274099E-2</v>
      </c>
      <c r="S25">
        <v>2.36564141478393E-2</v>
      </c>
      <c r="T25">
        <v>3.9040917725671302E-2</v>
      </c>
      <c r="U25">
        <v>-2.88657897206002E-2</v>
      </c>
      <c r="V25">
        <v>7.4268765042156903E-2</v>
      </c>
      <c r="W25">
        <v>6.0967375544247103E-2</v>
      </c>
      <c r="X25">
        <v>0.122421454576001</v>
      </c>
      <c r="AC25">
        <f t="shared" si="2"/>
        <v>1.6210541044758205E-9</v>
      </c>
      <c r="AD25">
        <f t="shared" si="13"/>
        <v>3.0938349878754289E-12</v>
      </c>
      <c r="AE25">
        <f t="shared" si="14"/>
        <v>5.1428702607041542E-10</v>
      </c>
      <c r="AF25">
        <f t="shared" si="15"/>
        <v>7.7850809311034775E-9</v>
      </c>
      <c r="AG25">
        <f t="shared" si="16"/>
        <v>7.7332457092907448E-9</v>
      </c>
      <c r="AH25">
        <f t="shared" si="17"/>
        <v>3.9215676735466149E-9</v>
      </c>
      <c r="AI25">
        <f t="shared" si="18"/>
        <v>1.2931219997539259E-8</v>
      </c>
      <c r="AJ25">
        <f t="shared" si="19"/>
        <v>1.2199052937761491E-8</v>
      </c>
      <c r="AK25">
        <f t="shared" si="20"/>
        <v>2.1420296899966684E-8</v>
      </c>
      <c r="AL25">
        <f t="shared" si="21"/>
        <v>2.7207651025309133E-9</v>
      </c>
      <c r="AP25">
        <f t="shared" si="3"/>
        <v>7.5481833784037104E-10</v>
      </c>
      <c r="AQ25">
        <f t="shared" si="22"/>
        <v>1.3920499959126577E-10</v>
      </c>
      <c r="AR25">
        <f t="shared" si="23"/>
        <v>2.2505183198211674E-9</v>
      </c>
      <c r="AS25">
        <f t="shared" si="24"/>
        <v>2.0436411741396533E-9</v>
      </c>
      <c r="AT25">
        <f t="shared" si="25"/>
        <v>5.5962593033409145E-10</v>
      </c>
      <c r="AU25">
        <f t="shared" si="26"/>
        <v>1.5241932568626356E-9</v>
      </c>
      <c r="AV25">
        <f t="shared" si="27"/>
        <v>8.3323381619390831E-10</v>
      </c>
      <c r="AW25">
        <f t="shared" si="28"/>
        <v>5.5158494608871076E-9</v>
      </c>
      <c r="AX25">
        <f t="shared" si="29"/>
        <v>3.7170208807532595E-9</v>
      </c>
      <c r="AY25">
        <f t="shared" si="30"/>
        <v>1.4987012540503878E-8</v>
      </c>
    </row>
    <row r="26" spans="2:51">
      <c r="B26">
        <v>-3.8444768896239198E-2</v>
      </c>
      <c r="C26">
        <v>-2.2970390868148E-3</v>
      </c>
      <c r="D26">
        <v>2.22662165444244E-2</v>
      </c>
      <c r="E26">
        <v>-8.3728748140015796E-2</v>
      </c>
      <c r="F26">
        <v>8.1907092328541001E-2</v>
      </c>
      <c r="G26">
        <v>6.0428643739316203E-2</v>
      </c>
      <c r="H26">
        <v>0.108455682985498</v>
      </c>
      <c r="I26">
        <v>0.104213624555015</v>
      </c>
      <c r="J26">
        <v>-0.138170602453309</v>
      </c>
      <c r="K26">
        <v>5.0667920335131199E-2</v>
      </c>
      <c r="O26">
        <v>2.6197326120994801E-2</v>
      </c>
      <c r="P26">
        <v>8.9742793603540105E-3</v>
      </c>
      <c r="Q26">
        <v>-4.4706949547116299E-2</v>
      </c>
      <c r="R26">
        <v>-4.3196699796640203E-2</v>
      </c>
      <c r="S26">
        <v>1.9427316916032999E-2</v>
      </c>
      <c r="T26">
        <v>3.9551257595979501E-2</v>
      </c>
      <c r="U26">
        <v>-2.6483210746546301E-2</v>
      </c>
      <c r="V26">
        <v>7.0646171193218602E-2</v>
      </c>
      <c r="W26">
        <v>5.3861239709815802E-2</v>
      </c>
      <c r="X26">
        <v>0.11659256085909001</v>
      </c>
      <c r="AC26">
        <f t="shared" si="2"/>
        <v>1.478000255485241E-9</v>
      </c>
      <c r="AD26">
        <f t="shared" si="13"/>
        <v>5.2763885663549693E-12</v>
      </c>
      <c r="AE26">
        <f t="shared" si="14"/>
        <v>4.9578439920319891E-10</v>
      </c>
      <c r="AF26">
        <f t="shared" si="15"/>
        <v>7.0105032650941986E-9</v>
      </c>
      <c r="AG26">
        <f t="shared" si="16"/>
        <v>6.7087717737161399E-9</v>
      </c>
      <c r="AH26">
        <f t="shared" si="17"/>
        <v>3.6516209841731995E-9</v>
      </c>
      <c r="AI26">
        <f t="shared" si="18"/>
        <v>1.1762635171850842E-8</v>
      </c>
      <c r="AJ26">
        <f t="shared" si="19"/>
        <v>1.0860479542893626E-8</v>
      </c>
      <c r="AK26">
        <f t="shared" si="20"/>
        <v>1.9091115382310364E-8</v>
      </c>
      <c r="AL26">
        <f t="shared" si="21"/>
        <v>2.5672381510872017E-9</v>
      </c>
      <c r="AP26">
        <f t="shared" si="3"/>
        <v>6.8629989588975656E-10</v>
      </c>
      <c r="AQ26">
        <f t="shared" si="22"/>
        <v>8.0537690037675981E-11</v>
      </c>
      <c r="AR26">
        <f t="shared" si="23"/>
        <v>1.9987113378084021E-9</v>
      </c>
      <c r="AS26">
        <f t="shared" si="24"/>
        <v>1.8659548733210559E-9</v>
      </c>
      <c r="AT26">
        <f t="shared" si="25"/>
        <v>3.7742064255598192E-10</v>
      </c>
      <c r="AU26">
        <f t="shared" si="26"/>
        <v>1.5643019774235262E-9</v>
      </c>
      <c r="AV26">
        <f t="shared" si="27"/>
        <v>7.0136045144598542E-10</v>
      </c>
      <c r="AW26">
        <f t="shared" si="28"/>
        <v>4.9908815042615502E-9</v>
      </c>
      <c r="AX26">
        <f t="shared" si="29"/>
        <v>2.9010331430782387E-9</v>
      </c>
      <c r="AY26">
        <f t="shared" si="30"/>
        <v>1.3593825247680606E-8</v>
      </c>
    </row>
    <row r="27" spans="2:51">
      <c r="B27">
        <v>-3.67327803920749E-2</v>
      </c>
      <c r="C27">
        <v>-2.7681789076614799E-3</v>
      </c>
      <c r="D27">
        <v>2.1801182087629101E-2</v>
      </c>
      <c r="E27">
        <v>-7.9487298190725697E-2</v>
      </c>
      <c r="F27">
        <v>7.6353049189196096E-2</v>
      </c>
      <c r="G27">
        <v>5.8298592304318497E-2</v>
      </c>
      <c r="H27">
        <v>0.103413243906991</v>
      </c>
      <c r="I27">
        <v>9.8390752170798998E-2</v>
      </c>
      <c r="J27">
        <v>-0.13052917680356099</v>
      </c>
      <c r="K27">
        <v>4.91430041290363E-2</v>
      </c>
      <c r="O27">
        <v>2.4942835495038701E-2</v>
      </c>
      <c r="P27">
        <v>6.4664538744772897E-3</v>
      </c>
      <c r="Q27">
        <v>-4.2170645427064099E-2</v>
      </c>
      <c r="R27">
        <v>-4.1294618647285598E-2</v>
      </c>
      <c r="S27">
        <v>1.5712128760549001E-2</v>
      </c>
      <c r="T27">
        <v>3.9817513883988999E-2</v>
      </c>
      <c r="U27">
        <v>-2.4321246727699201E-2</v>
      </c>
      <c r="V27">
        <v>6.7237547185714897E-2</v>
      </c>
      <c r="W27">
        <v>4.7573127211520398E-2</v>
      </c>
      <c r="X27">
        <v>0.111029457876454</v>
      </c>
      <c r="AC27">
        <f t="shared" si="2"/>
        <v>1.3492971553324025E-9</v>
      </c>
      <c r="AD27">
        <f t="shared" si="13"/>
        <v>7.6628144648219056E-12</v>
      </c>
      <c r="AE27">
        <f t="shared" si="14"/>
        <v>4.7529154041795994E-10</v>
      </c>
      <c r="AF27">
        <f t="shared" si="15"/>
        <v>6.3182305736613449E-9</v>
      </c>
      <c r="AG27">
        <f t="shared" si="16"/>
        <v>5.829788120487799E-9</v>
      </c>
      <c r="AH27">
        <f t="shared" si="17"/>
        <v>3.3987258646651436E-9</v>
      </c>
      <c r="AI27">
        <f t="shared" si="18"/>
        <v>1.0694299015366813E-8</v>
      </c>
      <c r="AJ27">
        <f t="shared" si="19"/>
        <v>9.6807401127355894E-9</v>
      </c>
      <c r="AK27">
        <f t="shared" si="20"/>
        <v>1.7037865997015285E-8</v>
      </c>
      <c r="AL27">
        <f t="shared" si="21"/>
        <v>2.4150348548264789E-9</v>
      </c>
      <c r="AP27">
        <f t="shared" si="3"/>
        <v>6.2214504253256265E-10</v>
      </c>
      <c r="AQ27">
        <f t="shared" si="22"/>
        <v>4.1815025710742348E-11</v>
      </c>
      <c r="AR27">
        <f t="shared" si="23"/>
        <v>1.7783633357351623E-9</v>
      </c>
      <c r="AS27">
        <f t="shared" si="24"/>
        <v>1.7052455292247477E-9</v>
      </c>
      <c r="AT27">
        <f t="shared" si="25"/>
        <v>2.468709901880711E-10</v>
      </c>
      <c r="AU27">
        <f t="shared" si="26"/>
        <v>1.5854344119016568E-9</v>
      </c>
      <c r="AV27">
        <f t="shared" si="27"/>
        <v>5.9152304238961905E-10</v>
      </c>
      <c r="AW27">
        <f t="shared" si="28"/>
        <v>4.5208877515512385E-9</v>
      </c>
      <c r="AX27">
        <f t="shared" si="29"/>
        <v>2.2632024326835026E-9</v>
      </c>
      <c r="AY27">
        <f t="shared" si="30"/>
        <v>1.2327540516339274E-8</v>
      </c>
    </row>
    <row r="28" spans="2:51">
      <c r="B28">
        <v>-3.5118835746311701E-2</v>
      </c>
      <c r="C28">
        <v>-3.17975402603654E-3</v>
      </c>
      <c r="D28">
        <v>2.1295558775421601E-2</v>
      </c>
      <c r="E28">
        <v>-7.5493147898401503E-2</v>
      </c>
      <c r="F28">
        <v>7.1233611378439393E-2</v>
      </c>
      <c r="G28">
        <v>5.62346910701607E-2</v>
      </c>
      <c r="H28">
        <v>9.85896830611451E-2</v>
      </c>
      <c r="I28">
        <v>9.2951481428599506E-2</v>
      </c>
      <c r="J28">
        <v>-0.123394003990158</v>
      </c>
      <c r="K28">
        <v>4.76052282292488E-2</v>
      </c>
      <c r="O28">
        <v>2.3717431382655502E-2</v>
      </c>
      <c r="P28">
        <v>4.2426749117976297E-3</v>
      </c>
      <c r="Q28">
        <v>-3.9813596248157002E-2</v>
      </c>
      <c r="R28">
        <v>-3.9493994344144898E-2</v>
      </c>
      <c r="S28">
        <v>1.24500270914343E-2</v>
      </c>
      <c r="T28">
        <v>3.9878273037835102E-2</v>
      </c>
      <c r="U28">
        <v>-2.23563969775913E-2</v>
      </c>
      <c r="V28">
        <v>6.4028712398124799E-2</v>
      </c>
      <c r="W28">
        <v>4.2001073544417601E-2</v>
      </c>
      <c r="X28">
        <v>0.10573176522951699</v>
      </c>
      <c r="AC28">
        <f t="shared" si="2"/>
        <v>1.2333326241764204E-9</v>
      </c>
      <c r="AD28">
        <f t="shared" si="13"/>
        <v>1.0110835666095586E-11</v>
      </c>
      <c r="AE28">
        <f t="shared" si="14"/>
        <v>4.5350082355743598E-10</v>
      </c>
      <c r="AF28">
        <f t="shared" si="15"/>
        <v>5.6992153796099246E-9</v>
      </c>
      <c r="AG28">
        <f t="shared" si="16"/>
        <v>5.0742273900145306E-9</v>
      </c>
      <c r="AH28">
        <f t="shared" si="17"/>
        <v>3.162340479756412E-9</v>
      </c>
      <c r="AI28">
        <f t="shared" si="18"/>
        <v>9.7199256060970422E-9</v>
      </c>
      <c r="AJ28">
        <f t="shared" si="19"/>
        <v>8.6399778997712808E-9</v>
      </c>
      <c r="AK28">
        <f t="shared" si="20"/>
        <v>1.522608022072313E-8</v>
      </c>
      <c r="AL28">
        <f t="shared" si="21"/>
        <v>2.2662577547588669E-9</v>
      </c>
      <c r="AP28">
        <f t="shared" si="3"/>
        <v>5.6251655139097211E-10</v>
      </c>
      <c r="AQ28">
        <f t="shared" si="22"/>
        <v>1.8000290407197026E-11</v>
      </c>
      <c r="AR28">
        <f t="shared" si="23"/>
        <v>1.5851224462112613E-9</v>
      </c>
      <c r="AS28">
        <f t="shared" si="24"/>
        <v>1.5597755892553494E-9</v>
      </c>
      <c r="AT28">
        <f t="shared" si="25"/>
        <v>1.55003174577448E-10</v>
      </c>
      <c r="AU28">
        <f t="shared" si="26"/>
        <v>1.5902766604801263E-9</v>
      </c>
      <c r="AV28">
        <f t="shared" si="27"/>
        <v>4.998084858196534E-10</v>
      </c>
      <c r="AW28">
        <f t="shared" si="28"/>
        <v>4.0996760113617811E-9</v>
      </c>
      <c r="AX28">
        <f t="shared" si="29"/>
        <v>1.7640901788835759E-9</v>
      </c>
      <c r="AY28">
        <f t="shared" si="30"/>
        <v>1.11792061785497E-8</v>
      </c>
    </row>
    <row r="29" spans="2:51">
      <c r="B29">
        <v>-3.35960608688416E-2</v>
      </c>
      <c r="C29">
        <v>-3.5383024273582201E-3</v>
      </c>
      <c r="D29">
        <v>2.07599848177474E-2</v>
      </c>
      <c r="E29">
        <v>-7.1731402424073304E-2</v>
      </c>
      <c r="F29">
        <v>6.6510017173734004E-2</v>
      </c>
      <c r="G29">
        <v>5.4238335321350299E-2</v>
      </c>
      <c r="H29">
        <v>9.3983721182570604E-2</v>
      </c>
      <c r="I29">
        <v>8.7868509073081302E-2</v>
      </c>
      <c r="J29">
        <v>-0.11672891258349501</v>
      </c>
      <c r="K29">
        <v>4.6069504347730203E-2</v>
      </c>
      <c r="O29">
        <v>2.25263427497427E-2</v>
      </c>
      <c r="P29">
        <v>2.27378744737111E-3</v>
      </c>
      <c r="Q29">
        <v>-3.7620466767481001E-2</v>
      </c>
      <c r="R29">
        <v>-3.7788782429520697E-2</v>
      </c>
      <c r="S29">
        <v>9.5875553155874201E-3</v>
      </c>
      <c r="T29">
        <v>3.9766711699576698E-2</v>
      </c>
      <c r="U29">
        <v>-2.05680413825855E-2</v>
      </c>
      <c r="V29">
        <v>6.1006439624370003E-2</v>
      </c>
      <c r="W29">
        <v>3.7057007964319197E-2</v>
      </c>
      <c r="X29">
        <v>0.10069553303591</v>
      </c>
      <c r="AC29">
        <f t="shared" si="2"/>
        <v>1.1286953059029097E-9</v>
      </c>
      <c r="AD29">
        <f t="shared" si="13"/>
        <v>1.2519584067449073E-11</v>
      </c>
      <c r="AE29">
        <f t="shared" si="14"/>
        <v>4.3097696963310258E-10</v>
      </c>
      <c r="AF29">
        <f t="shared" si="15"/>
        <v>5.1453940937243501E-9</v>
      </c>
      <c r="AG29">
        <f t="shared" si="16"/>
        <v>4.4235823844503922E-9</v>
      </c>
      <c r="AH29">
        <f t="shared" si="17"/>
        <v>2.9417970184312357E-9</v>
      </c>
      <c r="AI29">
        <f t="shared" si="18"/>
        <v>8.832939847323171E-9</v>
      </c>
      <c r="AJ29">
        <f t="shared" si="19"/>
        <v>7.7208748867261714E-9</v>
      </c>
      <c r="AK29">
        <f t="shared" si="20"/>
        <v>1.3625639032925218E-8</v>
      </c>
      <c r="AL29">
        <f t="shared" si="21"/>
        <v>2.1223992308455317E-9</v>
      </c>
      <c r="AP29">
        <f t="shared" si="3"/>
        <v>5.0743611767888544E-10</v>
      </c>
      <c r="AQ29">
        <f t="shared" si="22"/>
        <v>5.1701093558224291E-12</v>
      </c>
      <c r="AR29">
        <f t="shared" si="23"/>
        <v>1.4152995198031422E-9</v>
      </c>
      <c r="AS29">
        <f t="shared" si="24"/>
        <v>1.4279920775056519E-9</v>
      </c>
      <c r="AT29">
        <f t="shared" si="25"/>
        <v>9.1921216929448592E-11</v>
      </c>
      <c r="AU29">
        <f t="shared" si="26"/>
        <v>1.5813913593972504E-9</v>
      </c>
      <c r="AV29">
        <f t="shared" si="27"/>
        <v>4.2304432631574962E-10</v>
      </c>
      <c r="AW29">
        <f t="shared" si="28"/>
        <v>3.7217856756419022E-9</v>
      </c>
      <c r="AX29">
        <f t="shared" si="29"/>
        <v>1.3732218392676166E-9</v>
      </c>
      <c r="AY29">
        <f t="shared" si="30"/>
        <v>1.0139590373386043E-8</v>
      </c>
    </row>
    <row r="30" spans="2:51">
      <c r="B30">
        <v>-3.2158157631694502E-2</v>
      </c>
      <c r="C30">
        <v>-3.8496074767416098E-3</v>
      </c>
      <c r="D30">
        <v>2.02033058263867E-2</v>
      </c>
      <c r="E30">
        <v>-6.8187905868016901E-2</v>
      </c>
      <c r="F30">
        <v>6.2147385552611401E-2</v>
      </c>
      <c r="G30">
        <v>5.2310098623199699E-2</v>
      </c>
      <c r="H30">
        <v>8.9591984245719902E-2</v>
      </c>
      <c r="I30">
        <v>8.3116390909897503E-2</v>
      </c>
      <c r="J30">
        <v>-0.11050005435393</v>
      </c>
      <c r="K30">
        <v>4.4547435582708801E-2</v>
      </c>
      <c r="O30">
        <v>2.1373391197133201E-2</v>
      </c>
      <c r="P30">
        <v>5.3354629306094203E-4</v>
      </c>
      <c r="Q30">
        <v>-3.5577485566497702E-2</v>
      </c>
      <c r="R30">
        <v>-3.6173295779370597E-2</v>
      </c>
      <c r="S30">
        <v>7.0777084020467503E-3</v>
      </c>
      <c r="T30">
        <v>3.9511341785052299E-2</v>
      </c>
      <c r="U30">
        <v>-1.8938035854453299E-2</v>
      </c>
      <c r="V30">
        <v>5.8158407178162203E-2</v>
      </c>
      <c r="W30">
        <v>3.2664696848201301E-2</v>
      </c>
      <c r="X30">
        <v>9.5914273824841301E-2</v>
      </c>
      <c r="AC30">
        <f t="shared" si="2"/>
        <v>1.0341471022649112E-9</v>
      </c>
      <c r="AD30">
        <f t="shared" si="13"/>
        <v>1.4819477724984909E-11</v>
      </c>
      <c r="AE30">
        <f t="shared" si="14"/>
        <v>4.0817356631451077E-10</v>
      </c>
      <c r="AF30">
        <f t="shared" si="15"/>
        <v>4.6495905066655335E-9</v>
      </c>
      <c r="AG30">
        <f t="shared" si="16"/>
        <v>3.8622975310249324E-9</v>
      </c>
      <c r="AH30">
        <f t="shared" si="17"/>
        <v>2.7363464179688792E-9</v>
      </c>
      <c r="AI30">
        <f t="shared" si="18"/>
        <v>8.0267236410853241E-9</v>
      </c>
      <c r="AJ30">
        <f t="shared" si="19"/>
        <v>6.9083344378868925E-9</v>
      </c>
      <c r="AK30">
        <f t="shared" si="20"/>
        <v>1.2210262012221483E-8</v>
      </c>
      <c r="AL30">
        <f t="shared" si="21"/>
        <v>1.9844740169955903E-9</v>
      </c>
      <c r="AP30">
        <f t="shared" si="3"/>
        <v>4.5682185126569098E-10</v>
      </c>
      <c r="AQ30">
        <f t="shared" si="22"/>
        <v>2.846716468390727E-13</v>
      </c>
      <c r="AR30">
        <f t="shared" si="23"/>
        <v>1.2657574792343524E-9</v>
      </c>
      <c r="AS30">
        <f t="shared" si="24"/>
        <v>1.3085073275418305E-9</v>
      </c>
      <c r="AT30">
        <f t="shared" si="25"/>
        <v>5.009395622440316E-11</v>
      </c>
      <c r="AU30">
        <f t="shared" si="26"/>
        <v>1.56114612965522E-9</v>
      </c>
      <c r="AV30">
        <f t="shared" si="27"/>
        <v>3.5864920202455867E-10</v>
      </c>
      <c r="AW30">
        <f t="shared" si="28"/>
        <v>3.3824003255009087E-9</v>
      </c>
      <c r="AX30">
        <f t="shared" si="29"/>
        <v>1.0669824201848918E-9</v>
      </c>
      <c r="AY30">
        <f t="shared" si="30"/>
        <v>9.1995479233466379E-9</v>
      </c>
    </row>
    <row r="31" spans="2:51">
      <c r="B31">
        <v>-3.0799346771766201E-2</v>
      </c>
      <c r="C31">
        <v>-4.1187936452747199E-3</v>
      </c>
      <c r="D31">
        <v>1.96328560932678E-2</v>
      </c>
      <c r="E31">
        <v>-6.4849249811211804E-2</v>
      </c>
      <c r="F31">
        <v>5.8114285388482997E-2</v>
      </c>
      <c r="G31">
        <v>5.0449901664104103E-2</v>
      </c>
      <c r="H31">
        <v>8.5409533713011701E-2</v>
      </c>
      <c r="I31">
        <v>7.8671462925579097E-2</v>
      </c>
      <c r="J31">
        <v>-0.10467587399158999</v>
      </c>
      <c r="K31">
        <v>4.3047961247345098E-2</v>
      </c>
      <c r="O31">
        <v>2.0261248650181099E-2</v>
      </c>
      <c r="P31">
        <v>-1.0016610427528499E-3</v>
      </c>
      <c r="Q31">
        <v>-3.36722566181719E-2</v>
      </c>
      <c r="R31">
        <v>-3.4642191309728197E-2</v>
      </c>
      <c r="S31">
        <v>4.8791329557533302E-3</v>
      </c>
      <c r="T31">
        <v>3.9136652798727099E-2</v>
      </c>
      <c r="U31">
        <v>-1.74503725077912E-2</v>
      </c>
      <c r="V31">
        <v>5.5473147772210102E-2</v>
      </c>
      <c r="W31">
        <v>2.8758014391137302E-2</v>
      </c>
      <c r="X31">
        <v>9.1379746103782702E-2</v>
      </c>
      <c r="AC31">
        <f t="shared" si="2"/>
        <v>9.4859976156750517E-10</v>
      </c>
      <c r="AD31">
        <f t="shared" si="13"/>
        <v>1.6964461092355415E-11</v>
      </c>
      <c r="AE31">
        <f t="shared" si="14"/>
        <v>3.8544903837896259E-10</v>
      </c>
      <c r="AF31">
        <f t="shared" si="15"/>
        <v>4.2054252010769537E-9</v>
      </c>
      <c r="AG31">
        <f t="shared" si="16"/>
        <v>3.3772701662140489E-9</v>
      </c>
      <c r="AH31">
        <f t="shared" si="17"/>
        <v>2.5451925779177737E-9</v>
      </c>
      <c r="AI31">
        <f t="shared" si="18"/>
        <v>7.2947884490740827E-9</v>
      </c>
      <c r="AJ31">
        <f t="shared" si="19"/>
        <v>6.1891990788507675E-9</v>
      </c>
      <c r="AK31">
        <f t="shared" si="20"/>
        <v>1.0957038595903227E-8</v>
      </c>
      <c r="AL31">
        <f t="shared" si="21"/>
        <v>1.8531269675529253E-9</v>
      </c>
      <c r="AP31">
        <f t="shared" si="3"/>
        <v>4.1051819686446548E-10</v>
      </c>
      <c r="AQ31">
        <f t="shared" si="22"/>
        <v>1.0033248445687266E-12</v>
      </c>
      <c r="AR31">
        <f t="shared" si="23"/>
        <v>1.1338208657600213E-9</v>
      </c>
      <c r="AS31">
        <f t="shared" si="24"/>
        <v>1.2000814187398077E-9</v>
      </c>
      <c r="AT31">
        <f t="shared" si="25"/>
        <v>2.3805938399918233E-11</v>
      </c>
      <c r="AU31">
        <f t="shared" si="26"/>
        <v>1.531677592288114E-9</v>
      </c>
      <c r="AV31">
        <f t="shared" si="27"/>
        <v>3.0451550066067501E-10</v>
      </c>
      <c r="AW31">
        <f t="shared" si="28"/>
        <v>3.0772701237574582E-9</v>
      </c>
      <c r="AX31">
        <f t="shared" si="29"/>
        <v>8.2702339172086004E-10</v>
      </c>
      <c r="AY31">
        <f t="shared" si="30"/>
        <v>8.350257997991789E-9</v>
      </c>
    </row>
    <row r="32" spans="2:51">
      <c r="B32">
        <v>-2.95143174696815E-2</v>
      </c>
      <c r="C32">
        <v>-4.3504086948293703E-3</v>
      </c>
      <c r="D32">
        <v>1.9054695676611399E-2</v>
      </c>
      <c r="E32">
        <v>-6.1702768865055303E-2</v>
      </c>
      <c r="F32">
        <v>5.4382357224574303E-2</v>
      </c>
      <c r="G32">
        <v>4.8657150144695099E-2</v>
      </c>
      <c r="H32">
        <v>8.14302897750247E-2</v>
      </c>
      <c r="I32">
        <v>7.4511751924988101E-2</v>
      </c>
      <c r="J32">
        <v>-9.9227038391056996E-2</v>
      </c>
      <c r="K32">
        <v>4.1577876045479703E-2</v>
      </c>
      <c r="O32">
        <v>1.9191651843322902E-2</v>
      </c>
      <c r="P32">
        <v>-2.3530686540550101E-3</v>
      </c>
      <c r="Q32">
        <v>-3.1893597482759099E-2</v>
      </c>
      <c r="R32">
        <v>-3.3190454701357799E-2</v>
      </c>
      <c r="S32">
        <v>2.9554278314732501E-3</v>
      </c>
      <c r="T32">
        <v>3.86636654910529E-2</v>
      </c>
      <c r="U32">
        <v>-1.6090892849284399E-2</v>
      </c>
      <c r="V32">
        <v>5.2939996309226897E-2</v>
      </c>
      <c r="W32">
        <v>2.5279485283212E-2</v>
      </c>
      <c r="X32">
        <v>8.7082547992901396E-2</v>
      </c>
      <c r="AC32">
        <f t="shared" si="2"/>
        <v>8.7109493570114662E-10</v>
      </c>
      <c r="AD32">
        <f t="shared" si="13"/>
        <v>1.8926055812046982E-11</v>
      </c>
      <c r="AE32">
        <f t="shared" si="14"/>
        <v>3.6308142732827307E-10</v>
      </c>
      <c r="AF32">
        <f t="shared" si="15"/>
        <v>3.8072316856144391E-9</v>
      </c>
      <c r="AG32">
        <f t="shared" si="16"/>
        <v>2.9574407773012089E-9</v>
      </c>
      <c r="AH32">
        <f t="shared" si="17"/>
        <v>2.3675182602034027E-9</v>
      </c>
      <c r="AI32">
        <f t="shared" si="18"/>
        <v>6.6308920928444934E-9</v>
      </c>
      <c r="AJ32">
        <f t="shared" si="19"/>
        <v>5.5520011749309675E-9</v>
      </c>
      <c r="AK32">
        <f t="shared" si="20"/>
        <v>9.8460051478602989E-9</v>
      </c>
      <c r="AL32">
        <f t="shared" si="21"/>
        <v>1.7287197764532748E-9</v>
      </c>
      <c r="AP32">
        <f t="shared" si="3"/>
        <v>3.6831950047531935E-10</v>
      </c>
      <c r="AQ32">
        <f t="shared" si="22"/>
        <v>5.5369320906962569E-12</v>
      </c>
      <c r="AR32">
        <f t="shared" si="23"/>
        <v>1.0172015603922574E-9</v>
      </c>
      <c r="AS32">
        <f t="shared" si="24"/>
        <v>1.1016062832828843E-9</v>
      </c>
      <c r="AT32">
        <f t="shared" si="25"/>
        <v>8.7345536670466773E-12</v>
      </c>
      <c r="AU32">
        <f t="shared" si="26"/>
        <v>1.494879029204035E-9</v>
      </c>
      <c r="AV32">
        <f t="shared" si="27"/>
        <v>2.5891683268715176E-10</v>
      </c>
      <c r="AW32">
        <f t="shared" si="28"/>
        <v>2.8026432092209578E-9</v>
      </c>
      <c r="AX32">
        <f t="shared" si="29"/>
        <v>6.3905237618413212E-10</v>
      </c>
      <c r="AY32">
        <f t="shared" si="30"/>
        <v>7.5833701649359757E-9</v>
      </c>
    </row>
    <row r="33" spans="2:51">
      <c r="B33">
        <v>-2.8298182686999001E-2</v>
      </c>
      <c r="C33">
        <v>-4.5484944664323798E-3</v>
      </c>
      <c r="D33">
        <v>1.8473810415334201E-2</v>
      </c>
      <c r="E33">
        <v>-5.8736526641321701E-2</v>
      </c>
      <c r="F33">
        <v>5.0925980604897399E-2</v>
      </c>
      <c r="G33">
        <v>4.6930847415348503E-2</v>
      </c>
      <c r="H33">
        <v>7.7647368068126596E-2</v>
      </c>
      <c r="I33">
        <v>7.0616880409096694E-2</v>
      </c>
      <c r="J33">
        <v>-9.4126340015054696E-2</v>
      </c>
      <c r="K33">
        <v>4.0142248931309403E-2</v>
      </c>
      <c r="O33">
        <v>1.8165580727270099E-2</v>
      </c>
      <c r="P33">
        <v>-3.5397646623018301E-3</v>
      </c>
      <c r="Q33">
        <v>-3.0231399762395601E-2</v>
      </c>
      <c r="R33">
        <v>-3.1813384021885001E-2</v>
      </c>
      <c r="S33">
        <v>1.27453284882525E-3</v>
      </c>
      <c r="T33">
        <v>3.8110409084162702E-2</v>
      </c>
      <c r="U33">
        <v>-1.48470446422461E-2</v>
      </c>
      <c r="V33">
        <v>5.0549038041806403E-2</v>
      </c>
      <c r="W33">
        <v>2.2179053821154301E-2</v>
      </c>
      <c r="X33">
        <v>8.3012565303597005E-2</v>
      </c>
      <c r="AC33">
        <f t="shared" si="2"/>
        <v>8.0078714338677E-10</v>
      </c>
      <c r="AD33">
        <f t="shared" si="13"/>
        <v>2.0688801911165977E-11</v>
      </c>
      <c r="AE33">
        <f t="shared" si="14"/>
        <v>3.4128167126171046E-10</v>
      </c>
      <c r="AF33">
        <f t="shared" si="15"/>
        <v>3.4499795618866937E-9</v>
      </c>
      <c r="AG33">
        <f t="shared" si="16"/>
        <v>2.5934555005703858E-9</v>
      </c>
      <c r="AH33">
        <f t="shared" si="17"/>
        <v>2.2025044391227234E-9</v>
      </c>
      <c r="AI33">
        <f t="shared" si="18"/>
        <v>6.0291137679071256E-9</v>
      </c>
      <c r="AJ33">
        <f t="shared" si="19"/>
        <v>4.9867437987126643E-9</v>
      </c>
      <c r="AK33">
        <f t="shared" si="20"/>
        <v>8.8597678846296873E-9</v>
      </c>
      <c r="AL33">
        <f t="shared" si="21"/>
        <v>1.6114001492632111E-9</v>
      </c>
      <c r="AP33">
        <f t="shared" si="3"/>
        <v>3.299883231589668E-10</v>
      </c>
      <c r="AQ33">
        <f t="shared" si="22"/>
        <v>1.2529933864480792E-11</v>
      </c>
      <c r="AR33">
        <f t="shared" si="23"/>
        <v>9.1393753159377274E-10</v>
      </c>
      <c r="AS33">
        <f t="shared" si="24"/>
        <v>1.0120914029239277E-9</v>
      </c>
      <c r="AT33">
        <f t="shared" si="25"/>
        <v>1.6244339827346075E-12</v>
      </c>
      <c r="AU33">
        <f t="shared" si="26"/>
        <v>1.4524032805622311E-9</v>
      </c>
      <c r="AV33">
        <f t="shared" si="27"/>
        <v>2.2043473460884863E-10</v>
      </c>
      <c r="AW33">
        <f t="shared" si="28"/>
        <v>2.5552052469519913E-9</v>
      </c>
      <c r="AX33">
        <f t="shared" si="29"/>
        <v>4.9191042840165923E-10</v>
      </c>
      <c r="AY33">
        <f t="shared" si="30"/>
        <v>6.891085998283958E-9</v>
      </c>
    </row>
    <row r="34" spans="2:51">
      <c r="B34">
        <v>-2.7146439491034301E-2</v>
      </c>
      <c r="C34">
        <v>-4.7166480374022596E-3</v>
      </c>
      <c r="D34">
        <v>1.7894280802995498E-2</v>
      </c>
      <c r="E34">
        <v>-5.5939294812166203E-2</v>
      </c>
      <c r="F34">
        <v>4.7721980965752003E-2</v>
      </c>
      <c r="G34">
        <v>4.5269686467915897E-2</v>
      </c>
      <c r="H34">
        <v>7.4053346459970498E-2</v>
      </c>
      <c r="I34">
        <v>6.6967969164595006E-2</v>
      </c>
      <c r="J34">
        <v>-8.9348584763993599E-2</v>
      </c>
      <c r="K34">
        <v>3.8744761645277098E-2</v>
      </c>
      <c r="O34">
        <v>1.7183406729696898E-2</v>
      </c>
      <c r="P34">
        <v>-4.57890295345755E-3</v>
      </c>
      <c r="Q34">
        <v>-2.86765082662136E-2</v>
      </c>
      <c r="R34">
        <v>-3.05065728718871E-2</v>
      </c>
      <c r="S34">
        <v>-1.9180541026933299E-4</v>
      </c>
      <c r="T34">
        <v>3.7492332640579898E-2</v>
      </c>
      <c r="U34">
        <v>-1.3707674951189699E-2</v>
      </c>
      <c r="V34">
        <v>4.8291058074634699E-2</v>
      </c>
      <c r="W34">
        <v>1.9413041929934101E-2</v>
      </c>
      <c r="X34">
        <v>7.9159307909193802E-2</v>
      </c>
      <c r="AC34">
        <f t="shared" si="2"/>
        <v>7.3692917704038667E-10</v>
      </c>
      <c r="AD34">
        <f t="shared" si="13"/>
        <v>2.2246768708730587E-11</v>
      </c>
      <c r="AE34">
        <f t="shared" si="14"/>
        <v>3.2020528545645321E-10</v>
      </c>
      <c r="AF34">
        <f t="shared" si="15"/>
        <v>3.1292047040824446E-9</v>
      </c>
      <c r="AG34">
        <f t="shared" si="16"/>
        <v>2.2773874672955961E-9</v>
      </c>
      <c r="AH34">
        <f t="shared" si="17"/>
        <v>2.049344512903408E-9</v>
      </c>
      <c r="AI34">
        <f t="shared" si="18"/>
        <v>5.4838981219204255E-9</v>
      </c>
      <c r="AJ34">
        <f t="shared" si="19"/>
        <v>4.4847088940301482E-9</v>
      </c>
      <c r="AK34">
        <f t="shared" si="20"/>
        <v>7.9831695993285499E-9</v>
      </c>
      <c r="AL34">
        <f t="shared" si="21"/>
        <v>1.5011565549493355E-9</v>
      </c>
      <c r="AP34">
        <f t="shared" si="3"/>
        <v>2.9526946683819271E-10</v>
      </c>
      <c r="AQ34">
        <f t="shared" si="22"/>
        <v>2.0966352257182273E-11</v>
      </c>
      <c r="AR34">
        <f t="shared" si="23"/>
        <v>8.223421263422169E-10</v>
      </c>
      <c r="AS34">
        <f t="shared" si="24"/>
        <v>9.3065098838775793E-10</v>
      </c>
      <c r="AT34">
        <f t="shared" si="25"/>
        <v>3.6789315408587152E-14</v>
      </c>
      <c r="AU34">
        <f t="shared" si="26"/>
        <v>1.4056750068318926E-9</v>
      </c>
      <c r="AV34">
        <f t="shared" si="27"/>
        <v>1.8790035256747355E-10</v>
      </c>
      <c r="AW34">
        <f t="shared" si="28"/>
        <v>2.3320262899677417E-9</v>
      </c>
      <c r="AX34">
        <f t="shared" si="29"/>
        <v>3.7686619697337958E-10</v>
      </c>
      <c r="AY34">
        <f t="shared" si="30"/>
        <v>6.2661960286625536E-9</v>
      </c>
    </row>
    <row r="35" spans="2:51">
      <c r="B35">
        <v>-2.6054933716593901E-2</v>
      </c>
      <c r="C35">
        <v>-4.8580747073684897E-3</v>
      </c>
      <c r="D35">
        <v>1.73194246707826E-2</v>
      </c>
      <c r="E35">
        <v>-5.3300527342311603E-2</v>
      </c>
      <c r="F35">
        <v>4.4749370952135499E-2</v>
      </c>
      <c r="G35">
        <v>4.3672125015049898E-2</v>
      </c>
      <c r="H35">
        <v>7.0640475345658205E-2</v>
      </c>
      <c r="I35">
        <v>6.3547540080374304E-2</v>
      </c>
      <c r="J35">
        <v>-8.4870471783266496E-2</v>
      </c>
      <c r="K35">
        <v>3.73879827567049E-2</v>
      </c>
      <c r="O35">
        <v>1.6245015814123801E-2</v>
      </c>
      <c r="P35">
        <v>-5.4858955385245897E-3</v>
      </c>
      <c r="Q35">
        <v>-2.7220615985098302E-2</v>
      </c>
      <c r="R35">
        <v>-2.92658934975078E-2</v>
      </c>
      <c r="S35">
        <v>-1.46850044133141E-3</v>
      </c>
      <c r="T35">
        <v>3.6822659707150901E-2</v>
      </c>
      <c r="U35">
        <v>-1.26628533097181E-2</v>
      </c>
      <c r="V35">
        <v>4.6157492838278497E-2</v>
      </c>
      <c r="W35">
        <v>1.6943265127053599E-2</v>
      </c>
      <c r="X35">
        <v>7.5512160311461601E-2</v>
      </c>
      <c r="AC35">
        <f t="shared" si="2"/>
        <v>6.7885957097610178E-10</v>
      </c>
      <c r="AD35">
        <f t="shared" si="13"/>
        <v>2.3600889862373439E-11</v>
      </c>
      <c r="AE35">
        <f t="shared" si="14"/>
        <v>2.9996247092691301E-10</v>
      </c>
      <c r="AF35">
        <f t="shared" si="15"/>
        <v>2.8409462149685067E-9</v>
      </c>
      <c r="AG35">
        <f t="shared" si="16"/>
        <v>2.0025062006118282E-9</v>
      </c>
      <c r="AH35">
        <f t="shared" si="17"/>
        <v>1.907254503330147E-9</v>
      </c>
      <c r="AI35">
        <f t="shared" si="18"/>
        <v>4.9900767570605449E-9</v>
      </c>
      <c r="AJ35">
        <f t="shared" si="19"/>
        <v>4.0382898502667791E-9</v>
      </c>
      <c r="AK35">
        <f t="shared" si="20"/>
        <v>7.2029969807142351E-9</v>
      </c>
      <c r="AL35">
        <f t="shared" si="21"/>
        <v>1.3978612546156628E-9</v>
      </c>
      <c r="AP35">
        <f t="shared" si="3"/>
        <v>2.6390053880113241E-10</v>
      </c>
      <c r="AQ35">
        <f t="shared" si="22"/>
        <v>3.0095049859603995E-11</v>
      </c>
      <c r="AR35">
        <f t="shared" si="23"/>
        <v>7.4096193460818929E-10</v>
      </c>
      <c r="AS35">
        <f t="shared" si="24"/>
        <v>8.5649252220746946E-10</v>
      </c>
      <c r="AT35">
        <f t="shared" si="25"/>
        <v>2.1564935461905456E-12</v>
      </c>
      <c r="AU35">
        <f t="shared" si="26"/>
        <v>1.3559082679086346E-9</v>
      </c>
      <c r="AV35">
        <f t="shared" si="27"/>
        <v>1.6034785394343864E-10</v>
      </c>
      <c r="AW35">
        <f t="shared" si="28"/>
        <v>2.1305141451157309E-9</v>
      </c>
      <c r="AX35">
        <f t="shared" si="29"/>
        <v>2.8707423316563059E-10</v>
      </c>
      <c r="AY35">
        <f t="shared" si="30"/>
        <v>5.7020863549038772E-9</v>
      </c>
    </row>
    <row r="36" spans="2:51">
      <c r="B36">
        <v>-2.5019828412483101E-2</v>
      </c>
      <c r="C36">
        <v>-4.9756340267397298E-3</v>
      </c>
      <c r="D36">
        <v>1.6751917816544899E-2</v>
      </c>
      <c r="E36">
        <v>-5.0810331510134997E-2</v>
      </c>
      <c r="F36">
        <v>4.1989121749372103E-2</v>
      </c>
      <c r="G36">
        <v>4.2136446692621198E-2</v>
      </c>
      <c r="H36">
        <v>6.7400842351523299E-2</v>
      </c>
      <c r="I36">
        <v>6.0339420977103903E-2</v>
      </c>
      <c r="J36">
        <v>-8.0670470445851405E-2</v>
      </c>
      <c r="K36">
        <v>3.6073589790158997E-2</v>
      </c>
      <c r="O36">
        <v>1.53499104658753E-2</v>
      </c>
      <c r="P36">
        <v>-6.27458690714712E-3</v>
      </c>
      <c r="Q36">
        <v>-2.58561724893978E-2</v>
      </c>
      <c r="R36">
        <v>-2.8087480177925301E-2</v>
      </c>
      <c r="S36">
        <v>-2.5775338394158401E-3</v>
      </c>
      <c r="T36">
        <v>3.61126941108156E-2</v>
      </c>
      <c r="U36">
        <v>-1.17037200875035E-2</v>
      </c>
      <c r="V36">
        <v>4.4140383919137001E-2</v>
      </c>
      <c r="W36">
        <v>1.4736280827336299E-2</v>
      </c>
      <c r="X36">
        <v>7.20605662853296E-2</v>
      </c>
      <c r="AC36">
        <f t="shared" si="2"/>
        <v>6.2599181379009661E-10</v>
      </c>
      <c r="AD36">
        <f t="shared" si="13"/>
        <v>2.4756933968050218E-11</v>
      </c>
      <c r="AE36">
        <f t="shared" si="14"/>
        <v>2.8062675053227443E-10</v>
      </c>
      <c r="AF36">
        <f t="shared" si="15"/>
        <v>2.5816897881698175E-9</v>
      </c>
      <c r="AG36">
        <f t="shared" si="16"/>
        <v>1.7630863452835936E-9</v>
      </c>
      <c r="AH36">
        <f t="shared" si="17"/>
        <v>1.7754801398801078E-9</v>
      </c>
      <c r="AI36">
        <f t="shared" si="18"/>
        <v>4.5428735496948977E-9</v>
      </c>
      <c r="AJ36">
        <f t="shared" si="19"/>
        <v>3.6408457238521667E-9</v>
      </c>
      <c r="AK36">
        <f t="shared" si="20"/>
        <v>6.5077248019549854E-9</v>
      </c>
      <c r="AL36">
        <f t="shared" si="21"/>
        <v>1.3013038803486634E-9</v>
      </c>
      <c r="AP36">
        <f t="shared" si="3"/>
        <v>2.3561975131038813E-10</v>
      </c>
      <c r="AQ36">
        <f t="shared" si="22"/>
        <v>3.9370440855342065E-11</v>
      </c>
      <c r="AR36">
        <f t="shared" si="23"/>
        <v>6.6854165580149167E-10</v>
      </c>
      <c r="AS36">
        <f t="shared" si="24"/>
        <v>7.889065427453467E-10</v>
      </c>
      <c r="AT36">
        <f t="shared" si="25"/>
        <v>6.6436806933337622E-12</v>
      </c>
      <c r="AU36">
        <f t="shared" si="26"/>
        <v>1.3041266759413358E-9</v>
      </c>
      <c r="AV36">
        <f t="shared" si="27"/>
        <v>1.3697706388663295E-10</v>
      </c>
      <c r="AW36">
        <f t="shared" si="28"/>
        <v>1.9483734925288086E-9</v>
      </c>
      <c r="AX36">
        <f t="shared" si="29"/>
        <v>2.1715797262211941E-10</v>
      </c>
      <c r="AY36">
        <f t="shared" si="30"/>
        <v>5.1927252133623822E-9</v>
      </c>
    </row>
    <row r="37" spans="2:51">
      <c r="B37">
        <v>-2.4037575602094699E-2</v>
      </c>
      <c r="C37">
        <v>-5.0718798808017298E-3</v>
      </c>
      <c r="D37">
        <v>1.6193896043055999E-2</v>
      </c>
      <c r="E37">
        <v>-4.8459436965829397E-2</v>
      </c>
      <c r="F37">
        <v>3.9423960634427199E-2</v>
      </c>
      <c r="G37">
        <v>4.0660810860244201E-2</v>
      </c>
      <c r="H37">
        <v>6.4326500282737301E-2</v>
      </c>
      <c r="I37">
        <v>5.7328653683000601E-2</v>
      </c>
      <c r="J37">
        <v>-7.6728698141632704E-2</v>
      </c>
      <c r="K37">
        <v>3.4802549459425902E-2</v>
      </c>
      <c r="O37">
        <v>1.44972940569416E-2</v>
      </c>
      <c r="P37">
        <v>-6.95741175278102E-3</v>
      </c>
      <c r="Q37">
        <v>-2.4576303774315401E-2</v>
      </c>
      <c r="R37">
        <v>-2.69677130978529E-2</v>
      </c>
      <c r="S37">
        <v>-3.5383119962792702E-3</v>
      </c>
      <c r="T37">
        <v>3.5372083693190302E-2</v>
      </c>
      <c r="U37">
        <v>-1.08223560300521E-2</v>
      </c>
      <c r="V37">
        <v>4.2232334456939101E-2</v>
      </c>
      <c r="W37">
        <v>1.27627477803634E-2</v>
      </c>
      <c r="X37">
        <v>6.8794162901664499E-2</v>
      </c>
      <c r="AC37">
        <f t="shared" si="2"/>
        <v>5.7780504082641829E-10</v>
      </c>
      <c r="AD37">
        <f t="shared" si="13"/>
        <v>2.5723965525281368E-11</v>
      </c>
      <c r="AE37">
        <f t="shared" si="14"/>
        <v>2.6224226905330476E-10</v>
      </c>
      <c r="AF37">
        <f t="shared" si="15"/>
        <v>2.3483170310451926E-9</v>
      </c>
      <c r="AG37">
        <f t="shared" si="16"/>
        <v>1.5542486721048657E-9</v>
      </c>
      <c r="AH37">
        <f t="shared" si="17"/>
        <v>1.6533015398125531E-9</v>
      </c>
      <c r="AI37">
        <f t="shared" si="18"/>
        <v>4.1378986386250013E-9</v>
      </c>
      <c r="AJ37">
        <f t="shared" si="19"/>
        <v>3.2865745331054187E-9</v>
      </c>
      <c r="AK37">
        <f t="shared" si="20"/>
        <v>5.8872931185097908E-9</v>
      </c>
      <c r="AL37">
        <f t="shared" si="21"/>
        <v>1.2112174488757864E-9</v>
      </c>
      <c r="AP37">
        <f t="shared" si="3"/>
        <v>2.1017153497343421E-10</v>
      </c>
      <c r="AQ37">
        <f t="shared" si="22"/>
        <v>4.8405578297735471E-11</v>
      </c>
      <c r="AR37">
        <f t="shared" si="23"/>
        <v>6.0399470720742945E-10</v>
      </c>
      <c r="AS37">
        <f t="shared" si="24"/>
        <v>7.2725754972810684E-10</v>
      </c>
      <c r="AT37">
        <f t="shared" si="25"/>
        <v>1.2519651783013793E-11</v>
      </c>
      <c r="AU37">
        <f t="shared" si="26"/>
        <v>1.2511843047980594E-9</v>
      </c>
      <c r="AV37">
        <f t="shared" si="27"/>
        <v>1.1712339004120506E-10</v>
      </c>
      <c r="AW37">
        <f t="shared" si="28"/>
        <v>1.7835700736827661E-9</v>
      </c>
      <c r="AX37">
        <f t="shared" si="29"/>
        <v>1.6288773090517088E-10</v>
      </c>
      <c r="AY37">
        <f t="shared" si="30"/>
        <v>4.7326368493407513E-9</v>
      </c>
    </row>
    <row r="38" spans="2:51">
      <c r="B38">
        <v>-2.3104890955058001E-2</v>
      </c>
      <c r="C38">
        <v>-5.1490954788919897E-3</v>
      </c>
      <c r="D38">
        <v>1.5647041508759001E-2</v>
      </c>
      <c r="E38">
        <v>-4.6239163783175698E-2</v>
      </c>
      <c r="F38">
        <v>3.7038191472546902E-2</v>
      </c>
      <c r="G38">
        <v>3.9243293023123599E-2</v>
      </c>
      <c r="H38">
        <v>6.14095654815692E-2</v>
      </c>
      <c r="I38">
        <v>5.4501406171310003E-2</v>
      </c>
      <c r="J38">
        <v>-7.3026801331824098E-2</v>
      </c>
      <c r="K38">
        <v>3.3575264022251701E-2</v>
      </c>
      <c r="O38">
        <v>1.36861404782628E-2</v>
      </c>
      <c r="P38">
        <v>-7.5455374220695804E-3</v>
      </c>
      <c r="Q38">
        <v>-2.33747419091976E-2</v>
      </c>
      <c r="R38">
        <v>-2.5903202843494399E-2</v>
      </c>
      <c r="S38">
        <v>-4.3679780287943903E-3</v>
      </c>
      <c r="T38">
        <v>3.4609047827645401E-2</v>
      </c>
      <c r="U38">
        <v>-1.0011669661654499E-2</v>
      </c>
      <c r="V38">
        <v>4.0426468199456299E-2</v>
      </c>
      <c r="W38">
        <v>1.09968790370394E-2</v>
      </c>
      <c r="X38">
        <v>6.5702875727365398E-2</v>
      </c>
      <c r="AC38">
        <f t="shared" si="2"/>
        <v>5.3383598604512108E-10</v>
      </c>
      <c r="AD38">
        <f t="shared" si="13"/>
        <v>2.6513184250745928E-11</v>
      </c>
      <c r="AE38">
        <f t="shared" si="14"/>
        <v>2.448299079768271E-10</v>
      </c>
      <c r="AF38">
        <f t="shared" si="15"/>
        <v>2.1380602673673469E-9</v>
      </c>
      <c r="AG38">
        <f t="shared" si="16"/>
        <v>1.3718276275570461E-9</v>
      </c>
      <c r="AH38">
        <f t="shared" si="17"/>
        <v>1.5400360472987412E-9</v>
      </c>
      <c r="AI38">
        <f t="shared" si="18"/>
        <v>3.771134732635135E-9</v>
      </c>
      <c r="AJ38">
        <f t="shared" si="19"/>
        <v>2.9704032746501082E-9</v>
      </c>
      <c r="AK38">
        <f t="shared" si="20"/>
        <v>5.3329137127577061E-9</v>
      </c>
      <c r="AL38">
        <f t="shared" si="21"/>
        <v>1.1272983541639097E-9</v>
      </c>
      <c r="AP38">
        <f t="shared" si="3"/>
        <v>1.8731044119074352E-10</v>
      </c>
      <c r="AQ38">
        <f t="shared" si="22"/>
        <v>5.6935134987852454E-11</v>
      </c>
      <c r="AR38">
        <f t="shared" si="23"/>
        <v>5.463785593215987E-10</v>
      </c>
      <c r="AS38">
        <f t="shared" si="24"/>
        <v>6.7097591755121639E-10</v>
      </c>
      <c r="AT38">
        <f t="shared" si="25"/>
        <v>1.9079232060030529E-11</v>
      </c>
      <c r="AU38">
        <f t="shared" si="26"/>
        <v>1.1977861915362469E-9</v>
      </c>
      <c r="AV38">
        <f t="shared" si="27"/>
        <v>1.0023352941409312E-10</v>
      </c>
      <c r="AW38">
        <f t="shared" si="28"/>
        <v>1.6342993310816513E-9</v>
      </c>
      <c r="AX38">
        <f t="shared" si="29"/>
        <v>1.2093134855527662E-10</v>
      </c>
      <c r="AY38">
        <f t="shared" si="30"/>
        <v>4.3168678788456209E-9</v>
      </c>
    </row>
    <row r="39" spans="2:51">
      <c r="B39">
        <v>-2.2218731023456499E-2</v>
      </c>
      <c r="C39">
        <v>-5.2093239636369698E-3</v>
      </c>
      <c r="D39">
        <v>1.51126558281352E-2</v>
      </c>
      <c r="E39">
        <v>-4.4141390230940603E-2</v>
      </c>
      <c r="F39">
        <v>3.4817535328394301E-2</v>
      </c>
      <c r="G39">
        <v>3.7881917532945598E-2</v>
      </c>
      <c r="H39">
        <v>5.8642292409842298E-2</v>
      </c>
      <c r="I39">
        <v>5.1844889261901499E-2</v>
      </c>
      <c r="J39">
        <v>-6.9547841473223002E-2</v>
      </c>
      <c r="K39">
        <v>3.2391690179962601E-2</v>
      </c>
      <c r="O39">
        <v>1.29152514583054E-2</v>
      </c>
      <c r="P39">
        <v>-8.0489923913608999E-3</v>
      </c>
      <c r="Q39">
        <v>-2.22457631157294E-2</v>
      </c>
      <c r="R39">
        <v>-2.48907756079805E-2</v>
      </c>
      <c r="S39">
        <v>-5.0816846658740498E-3</v>
      </c>
      <c r="T39">
        <v>3.3830573747607499E-2</v>
      </c>
      <c r="U39">
        <v>-9.2652998175256907E-3</v>
      </c>
      <c r="V39">
        <v>3.8716391219551199E-2</v>
      </c>
      <c r="W39">
        <v>9.4159738029235898E-3</v>
      </c>
      <c r="X39">
        <v>6.2776984318613505E-2</v>
      </c>
      <c r="AC39">
        <f t="shared" si="2"/>
        <v>4.9367200829270829E-10</v>
      </c>
      <c r="AD39">
        <f t="shared" si="13"/>
        <v>2.7137056158122388E-11</v>
      </c>
      <c r="AE39">
        <f t="shared" si="14"/>
        <v>2.2839236617966883E-10</v>
      </c>
      <c r="AF39">
        <f t="shared" si="15"/>
        <v>1.9484623315201784E-9</v>
      </c>
      <c r="AG39">
        <f t="shared" si="16"/>
        <v>1.2122607663439852E-9</v>
      </c>
      <c r="AH39">
        <f t="shared" si="17"/>
        <v>1.4350396759728915E-9</v>
      </c>
      <c r="AI39">
        <f t="shared" si="18"/>
        <v>3.4389184590814475E-9</v>
      </c>
      <c r="AJ39">
        <f t="shared" si="19"/>
        <v>2.6878925425788295E-9</v>
      </c>
      <c r="AK39">
        <f t="shared" si="20"/>
        <v>4.8369022535845574E-9</v>
      </c>
      <c r="AL39">
        <f t="shared" si="21"/>
        <v>1.0492215927146857E-9</v>
      </c>
      <c r="AP39">
        <f t="shared" si="3"/>
        <v>1.6680372023125975E-10</v>
      </c>
      <c r="AQ39">
        <f t="shared" si="22"/>
        <v>6.4786278516185673E-11</v>
      </c>
      <c r="AR39">
        <f t="shared" si="23"/>
        <v>4.9487397660114673E-10</v>
      </c>
      <c r="AS39">
        <f t="shared" si="24"/>
        <v>6.1955071036683708E-10</v>
      </c>
      <c r="AT39">
        <f t="shared" si="25"/>
        <v>2.5823519043379452E-11</v>
      </c>
      <c r="AU39">
        <f t="shared" si="26"/>
        <v>1.1445077200923098E-9</v>
      </c>
      <c r="AV39">
        <f t="shared" si="27"/>
        <v>8.5845780708641585E-11</v>
      </c>
      <c r="AW39">
        <f t="shared" si="28"/>
        <v>1.4989589490653414E-9</v>
      </c>
      <c r="AX39">
        <f t="shared" si="29"/>
        <v>8.8660562657343329E-11</v>
      </c>
      <c r="AY39">
        <f t="shared" si="30"/>
        <v>3.9409497601394468E-9</v>
      </c>
    </row>
    <row r="40" spans="2:51">
      <c r="B40">
        <v>-2.1376272743583901E-2</v>
      </c>
      <c r="C40">
        <v>-5.2543952442941702E-3</v>
      </c>
      <c r="D40">
        <v>1.45917219701661E-2</v>
      </c>
      <c r="E40">
        <v>-4.21585208080162E-2</v>
      </c>
      <c r="F40">
        <v>3.2748988739306602E-2</v>
      </c>
      <c r="G40">
        <v>3.65746839289533E-2</v>
      </c>
      <c r="H40">
        <v>5.6017129171324002E-2</v>
      </c>
      <c r="I40">
        <v>4.9347278156630599E-2</v>
      </c>
      <c r="J40">
        <v>-6.6276186799090697E-2</v>
      </c>
      <c r="K40">
        <v>3.1251435686156397E-2</v>
      </c>
      <c r="O40">
        <v>1.2183303594600301E-2</v>
      </c>
      <c r="P40">
        <v>-8.4767820079884003E-3</v>
      </c>
      <c r="Q40">
        <v>-2.11841331193496E-2</v>
      </c>
      <c r="R40">
        <v>-2.39274591542104E-2</v>
      </c>
      <c r="S40">
        <v>-5.6928330907192902E-3</v>
      </c>
      <c r="T40">
        <v>3.3042586011887601E-2</v>
      </c>
      <c r="U40">
        <v>-8.5775310361332503E-3</v>
      </c>
      <c r="V40">
        <v>3.7096156242016898E-2</v>
      </c>
      <c r="W40">
        <v>8.0000159730696796E-3</v>
      </c>
      <c r="X40">
        <v>6.00071650596571E-2</v>
      </c>
      <c r="AC40">
        <f t="shared" si="2"/>
        <v>4.5694503640808807E-10</v>
      </c>
      <c r="AD40">
        <f t="shared" si="13"/>
        <v>2.7608669383261196E-11</v>
      </c>
      <c r="AE40">
        <f t="shared" si="14"/>
        <v>2.1291835005462806E-10</v>
      </c>
      <c r="AF40">
        <f t="shared" si="15"/>
        <v>1.7773408767199348E-9</v>
      </c>
      <c r="AG40">
        <f t="shared" si="16"/>
        <v>1.0724962634472306E-9</v>
      </c>
      <c r="AH40">
        <f t="shared" si="17"/>
        <v>1.3377075045028348E-9</v>
      </c>
      <c r="AI40">
        <f t="shared" si="18"/>
        <v>3.1379187605967985E-9</v>
      </c>
      <c r="AJ40">
        <f t="shared" si="19"/>
        <v>2.4351538614678717E-9</v>
      </c>
      <c r="AK40">
        <f t="shared" si="20"/>
        <v>4.3925329366279637E-9</v>
      </c>
      <c r="AL40">
        <f t="shared" si="21"/>
        <v>9.766522324459697E-10</v>
      </c>
      <c r="AP40">
        <f t="shared" si="3"/>
        <v>1.4843288647820061E-10</v>
      </c>
      <c r="AQ40">
        <f t="shared" si="22"/>
        <v>7.1855833210955862E-11</v>
      </c>
      <c r="AR40">
        <f t="shared" si="23"/>
        <v>4.4876749601832468E-10</v>
      </c>
      <c r="AS40">
        <f t="shared" si="24"/>
        <v>5.7252330157640713E-10</v>
      </c>
      <c r="AT40">
        <f t="shared" si="25"/>
        <v>3.2408348598788553E-11</v>
      </c>
      <c r="AU40">
        <f t="shared" si="26"/>
        <v>1.0918124903529901E-9</v>
      </c>
      <c r="AV40">
        <f t="shared" si="27"/>
        <v>7.3574038675829142E-11</v>
      </c>
      <c r="AW40">
        <f t="shared" si="28"/>
        <v>1.3761248079321295E-9</v>
      </c>
      <c r="AX40">
        <f t="shared" si="29"/>
        <v>6.4000255569370023E-11</v>
      </c>
      <c r="AY40">
        <f t="shared" si="30"/>
        <v>3.6008598584969319E-9</v>
      </c>
    </row>
    <row r="41" spans="2:51">
      <c r="B41">
        <v>-2.0574894944238999E-2</v>
      </c>
      <c r="C41">
        <v>-5.2859495662947696E-3</v>
      </c>
      <c r="D41">
        <v>1.40849566787525E-2</v>
      </c>
      <c r="E41">
        <v>-4.0283454943210298E-2</v>
      </c>
      <c r="F41">
        <v>3.0820697522029698E-2</v>
      </c>
      <c r="G41">
        <v>3.53195880389362E-2</v>
      </c>
      <c r="H41">
        <v>5.3526757798675398E-2</v>
      </c>
      <c r="I41">
        <v>4.69976389070908E-2</v>
      </c>
      <c r="J41">
        <v>-6.3197410499546303E-2</v>
      </c>
      <c r="K41">
        <v>3.01538378264938E-2</v>
      </c>
      <c r="O41">
        <v>1.14888867969456E-2</v>
      </c>
      <c r="P41">
        <v>-8.8369926591797907E-3</v>
      </c>
      <c r="Q41">
        <v>-2.0185058798135199E-2</v>
      </c>
      <c r="R41">
        <v>-2.3010469555491599E-2</v>
      </c>
      <c r="S41">
        <v>-6.2132820937441397E-3</v>
      </c>
      <c r="T41">
        <v>3.2250092827323697E-2</v>
      </c>
      <c r="U41">
        <v>-7.9432199203957592E-3</v>
      </c>
      <c r="V41">
        <v>3.5560229489416201E-2</v>
      </c>
      <c r="W41">
        <v>6.7313291527353897E-3</v>
      </c>
      <c r="X41">
        <v>5.7384516808261302E-2</v>
      </c>
      <c r="AC41">
        <f t="shared" si="2"/>
        <v>4.2332630196647155E-10</v>
      </c>
      <c r="AD41">
        <f t="shared" si="13"/>
        <v>2.7941262817411869E-11</v>
      </c>
      <c r="AE41">
        <f t="shared" si="14"/>
        <v>1.9838600464233464E-10</v>
      </c>
      <c r="AF41">
        <f t="shared" si="15"/>
        <v>1.6227567421616544E-9</v>
      </c>
      <c r="AG41">
        <f t="shared" si="16"/>
        <v>9.4991539574444769E-10</v>
      </c>
      <c r="AH41">
        <f t="shared" si="17"/>
        <v>1.2474732992401652E-9</v>
      </c>
      <c r="AI41">
        <f t="shared" si="18"/>
        <v>2.8651138004380581E-9</v>
      </c>
      <c r="AJ41">
        <f t="shared" si="19"/>
        <v>2.2087780628412946E-9</v>
      </c>
      <c r="AK41">
        <f t="shared" si="20"/>
        <v>3.9939126938481647E-9</v>
      </c>
      <c r="AL41">
        <f t="shared" si="21"/>
        <v>9.0925393566648847E-10</v>
      </c>
      <c r="AP41">
        <f t="shared" si="3"/>
        <v>1.3199451983303093E-10</v>
      </c>
      <c r="AQ41">
        <f t="shared" si="22"/>
        <v>7.8092439258397515E-11</v>
      </c>
      <c r="AR41">
        <f t="shared" si="23"/>
        <v>4.0743659868417515E-10</v>
      </c>
      <c r="AS41">
        <f t="shared" si="24"/>
        <v>5.2948170916420583E-10</v>
      </c>
      <c r="AT41">
        <f t="shared" si="25"/>
        <v>3.8604874376441564E-11</v>
      </c>
      <c r="AU41">
        <f t="shared" si="26"/>
        <v>1.0400684873709956E-9</v>
      </c>
      <c r="AV41">
        <f t="shared" si="27"/>
        <v>6.3094742703772008E-11</v>
      </c>
      <c r="AW41">
        <f t="shared" si="28"/>
        <v>1.2645299213399458E-9</v>
      </c>
      <c r="AX41">
        <f t="shared" si="29"/>
        <v>4.5310792162465344E-11</v>
      </c>
      <c r="AY41">
        <f t="shared" si="30"/>
        <v>3.292982769317624E-9</v>
      </c>
    </row>
    <row r="42" spans="2:51">
      <c r="B42">
        <v>-1.9812161636477001E-2</v>
      </c>
      <c r="C42">
        <v>-5.3054582525600196E-3</v>
      </c>
      <c r="D42">
        <v>1.3592854867460501E-2</v>
      </c>
      <c r="E42">
        <v>-3.8509556648200501E-2</v>
      </c>
      <c r="F42">
        <v>2.9021844261859001E-2</v>
      </c>
      <c r="G42">
        <v>3.4114638762842299E-2</v>
      </c>
      <c r="H42">
        <v>5.11641224058514E-2</v>
      </c>
      <c r="I42">
        <v>4.47858597896197E-2</v>
      </c>
      <c r="J42">
        <v>-6.02981955288844E-2</v>
      </c>
      <c r="K42">
        <v>2.9098027132099202E-2</v>
      </c>
      <c r="O42">
        <v>1.08305355664319E-2</v>
      </c>
      <c r="P42">
        <v>-9.1368854518268806E-3</v>
      </c>
      <c r="Q42">
        <v>-1.9244145301834398E-2</v>
      </c>
      <c r="R42">
        <v>-2.21371987146688E-2</v>
      </c>
      <c r="S42">
        <v>-6.6535313297728001E-3</v>
      </c>
      <c r="T42">
        <v>3.14573124279586E-2</v>
      </c>
      <c r="U42">
        <v>-7.3577308847713498E-3</v>
      </c>
      <c r="V42">
        <v>3.41034599318868E-2</v>
      </c>
      <c r="W42">
        <v>5.5942796287280902E-3</v>
      </c>
      <c r="X42">
        <v>5.4900573578696897E-2</v>
      </c>
      <c r="AC42">
        <f t="shared" si="2"/>
        <v>3.9252174870989111E-10</v>
      </c>
      <c r="AD42">
        <f t="shared" si="13"/>
        <v>2.8147887269657221E-11</v>
      </c>
      <c r="AE42">
        <f t="shared" si="14"/>
        <v>1.8476570344784464E-10</v>
      </c>
      <c r="AF42">
        <f t="shared" si="15"/>
        <v>1.4829859532409636E-9</v>
      </c>
      <c r="AG42">
        <f t="shared" si="16"/>
        <v>8.4226744435959834E-10</v>
      </c>
      <c r="AH42">
        <f t="shared" si="17"/>
        <v>1.1638085779192224E-9</v>
      </c>
      <c r="AI42">
        <f t="shared" si="18"/>
        <v>2.6177674215609451E-9</v>
      </c>
      <c r="AJ42">
        <f t="shared" si="19"/>
        <v>2.005773237095475E-9</v>
      </c>
      <c r="AK42">
        <f t="shared" si="20"/>
        <v>3.635872384039575E-9</v>
      </c>
      <c r="AL42">
        <f t="shared" si="21"/>
        <v>8.4669518298038129E-10</v>
      </c>
      <c r="AP42">
        <f t="shared" si="3"/>
        <v>1.1730050065574637E-10</v>
      </c>
      <c r="AQ42">
        <f t="shared" si="22"/>
        <v>8.3482675759805697E-11</v>
      </c>
      <c r="AR42">
        <f t="shared" si="23"/>
        <v>3.7033712839811493E-10</v>
      </c>
      <c r="AS42">
        <f t="shared" si="24"/>
        <v>4.9005556693273392E-10</v>
      </c>
      <c r="AT42">
        <f t="shared" si="25"/>
        <v>4.4269479156268204E-11</v>
      </c>
      <c r="AU42">
        <f t="shared" si="26"/>
        <v>9.8956250519019853E-10</v>
      </c>
      <c r="AV42">
        <f t="shared" si="27"/>
        <v>5.4136203772718193E-11</v>
      </c>
      <c r="AW42">
        <f t="shared" si="28"/>
        <v>1.1630459793258084E-9</v>
      </c>
      <c r="AX42">
        <f t="shared" si="29"/>
        <v>3.1295964564402096E-11</v>
      </c>
      <c r="AY42">
        <f t="shared" si="30"/>
        <v>3.0140729792699124E-9</v>
      </c>
    </row>
    <row r="43" spans="2:51">
      <c r="B43">
        <v>-1.9085806888592901E-2</v>
      </c>
      <c r="C43">
        <v>-5.3142419882261198E-3</v>
      </c>
      <c r="D43">
        <v>1.31157272135603E-2</v>
      </c>
      <c r="E43">
        <v>-3.6830625324281697E-2</v>
      </c>
      <c r="F43">
        <v>2.7342547871632698E-2</v>
      </c>
      <c r="G43">
        <v>3.2957871300508298E-2</v>
      </c>
      <c r="H43">
        <v>4.8922447718738001E-2</v>
      </c>
      <c r="I43">
        <v>4.2702587474724003E-2</v>
      </c>
      <c r="J43">
        <v>-5.75662460463717E-2</v>
      </c>
      <c r="K43">
        <v>2.8082979049357099E-2</v>
      </c>
      <c r="O43">
        <v>1.02067543044194E-2</v>
      </c>
      <c r="P43">
        <v>-9.3829804051594693E-3</v>
      </c>
      <c r="Q43">
        <v>-1.8357357936785099E-2</v>
      </c>
      <c r="R43">
        <v>-2.13052026485572E-2</v>
      </c>
      <c r="S43">
        <v>-7.0228819822271797E-3</v>
      </c>
      <c r="T43">
        <v>3.0667782261925101E-2</v>
      </c>
      <c r="U43">
        <v>-6.8168799582079198E-3</v>
      </c>
      <c r="V43">
        <v>3.2721050811701097E-2</v>
      </c>
      <c r="W43">
        <v>4.5750201308283099E-3</v>
      </c>
      <c r="X43">
        <v>5.25473075398444E-2</v>
      </c>
      <c r="AC43">
        <f t="shared" si="2"/>
        <v>3.6426802458866031E-10</v>
      </c>
      <c r="AD43">
        <f t="shared" si="13"/>
        <v>2.8241167909425503E-11</v>
      </c>
      <c r="AE43">
        <f t="shared" si="14"/>
        <v>1.7202230034052624E-10</v>
      </c>
      <c r="AF43">
        <f t="shared" si="15"/>
        <v>1.3564949617776206E-9</v>
      </c>
      <c r="AG43">
        <f t="shared" si="16"/>
        <v>7.4761492411252576E-10</v>
      </c>
      <c r="AH43">
        <f t="shared" si="17"/>
        <v>1.0862212806608688E-9</v>
      </c>
      <c r="AI43">
        <f t="shared" si="18"/>
        <v>2.3934058907926533E-9</v>
      </c>
      <c r="AJ43">
        <f t="shared" si="19"/>
        <v>1.8235109770364553E-9</v>
      </c>
      <c r="AK43">
        <f t="shared" si="20"/>
        <v>3.3138726838714057E-9</v>
      </c>
      <c r="AL43">
        <f t="shared" si="21"/>
        <v>7.886537122866297E-10</v>
      </c>
      <c r="AP43">
        <f t="shared" si="3"/>
        <v>1.0417783343078396E-10</v>
      </c>
      <c r="AQ43">
        <f t="shared" si="22"/>
        <v>8.8040321283606549E-11</v>
      </c>
      <c r="AR43">
        <f t="shared" si="23"/>
        <v>3.3699259041924683E-10</v>
      </c>
      <c r="AS43">
        <f t="shared" si="24"/>
        <v>4.5391165989608873E-10</v>
      </c>
      <c r="AT43">
        <f t="shared" si="25"/>
        <v>4.932087133629116E-11</v>
      </c>
      <c r="AU43">
        <f t="shared" si="26"/>
        <v>9.405128688648479E-10</v>
      </c>
      <c r="AV43">
        <f t="shared" si="27"/>
        <v>4.6469852364616807E-11</v>
      </c>
      <c r="AW43">
        <f t="shared" si="28"/>
        <v>1.0706671662219251E-9</v>
      </c>
      <c r="AX43">
        <f t="shared" si="29"/>
        <v>2.0930809197484289E-11</v>
      </c>
      <c r="AY43">
        <f t="shared" si="30"/>
        <v>2.7612195296869885E-9</v>
      </c>
    </row>
    <row r="44" spans="2:51">
      <c r="B44">
        <v>-1.8393721114758399E-2</v>
      </c>
      <c r="C44">
        <v>-5.3134869667901003E-3</v>
      </c>
      <c r="D44">
        <v>1.26537319856138E-2</v>
      </c>
      <c r="E44">
        <v>-3.5240867855174801E-2</v>
      </c>
      <c r="F44">
        <v>2.5773773813415599E-2</v>
      </c>
      <c r="G44">
        <v>3.18473574527798E-2</v>
      </c>
      <c r="H44">
        <v>4.6795250018728703E-2</v>
      </c>
      <c r="I44">
        <v>4.0739167817805101E-2</v>
      </c>
      <c r="J44">
        <v>-5.4990205345812698E-2</v>
      </c>
      <c r="K44">
        <v>2.7107555775633799E-2</v>
      </c>
      <c r="O44">
        <v>9.6160376527308598E-3</v>
      </c>
      <c r="P44">
        <v>-9.5811320779983396E-3</v>
      </c>
      <c r="Q44">
        <v>-1.7520988214966199E-2</v>
      </c>
      <c r="R44">
        <v>-2.0512190514933901E-2</v>
      </c>
      <c r="S44">
        <v>-7.3295777088292196E-3</v>
      </c>
      <c r="T44">
        <v>2.9884453352170302E-2</v>
      </c>
      <c r="U44">
        <v>-6.3168855213715297E-3</v>
      </c>
      <c r="V44">
        <v>3.1408533306357601E-2</v>
      </c>
      <c r="W44">
        <v>3.6612683632044501E-3</v>
      </c>
      <c r="X44">
        <v>5.03171248658442E-2</v>
      </c>
      <c r="AC44">
        <f t="shared" si="2"/>
        <v>3.3832897644750899E-10</v>
      </c>
      <c r="AD44">
        <f t="shared" si="13"/>
        <v>2.8233143746248257E-11</v>
      </c>
      <c r="AE44">
        <f t="shared" si="14"/>
        <v>1.6011693316374577E-10</v>
      </c>
      <c r="AF44">
        <f t="shared" si="15"/>
        <v>1.2419187671858928E-9</v>
      </c>
      <c r="AG44">
        <f t="shared" si="16"/>
        <v>6.6428741658510765E-10</v>
      </c>
      <c r="AH44">
        <f t="shared" si="17"/>
        <v>1.014254176725129E-9</v>
      </c>
      <c r="AI44">
        <f t="shared" si="18"/>
        <v>2.1897954243153288E-9</v>
      </c>
      <c r="AJ44">
        <f t="shared" si="19"/>
        <v>1.6596797944872868E-9</v>
      </c>
      <c r="AK44">
        <f t="shared" si="20"/>
        <v>3.0239226839746479E-9</v>
      </c>
      <c r="AL44">
        <f t="shared" si="21"/>
        <v>7.348195801290974E-10</v>
      </c>
      <c r="AP44">
        <f t="shared" si="3"/>
        <v>9.2468180138737642E-11</v>
      </c>
      <c r="AQ44">
        <f t="shared" si="22"/>
        <v>9.1798091896048774E-11</v>
      </c>
      <c r="AR44">
        <f t="shared" si="23"/>
        <v>3.0698502802898445E-10</v>
      </c>
      <c r="AS44">
        <f t="shared" si="24"/>
        <v>4.2074995972094426E-10</v>
      </c>
      <c r="AT44">
        <f t="shared" si="25"/>
        <v>5.3722709389766196E-11</v>
      </c>
      <c r="AU44">
        <f t="shared" si="26"/>
        <v>8.9308055215804282E-10</v>
      </c>
      <c r="AV44">
        <f t="shared" si="27"/>
        <v>3.9903042690113261E-11</v>
      </c>
      <c r="AW44">
        <f t="shared" si="28"/>
        <v>9.8649596445657457E-10</v>
      </c>
      <c r="AX44">
        <f t="shared" si="29"/>
        <v>1.3404886027401794E-11</v>
      </c>
      <c r="AY44">
        <f t="shared" si="30"/>
        <v>2.5318130547649565E-9</v>
      </c>
    </row>
    <row r="45" spans="2:51">
      <c r="B45">
        <v>-1.7733938626869901E-2</v>
      </c>
      <c r="C45">
        <v>-5.3042591705580499E-3</v>
      </c>
      <c r="D45">
        <v>1.2206901978709E-2</v>
      </c>
      <c r="E45">
        <v>-3.3734872065310499E-2</v>
      </c>
      <c r="F45">
        <v>2.4307253752930899E-2</v>
      </c>
      <c r="G45">
        <v>3.07812135166152E-2</v>
      </c>
      <c r="H45">
        <v>4.4776342145160603E-2</v>
      </c>
      <c r="I45">
        <v>3.8887591058483002E-2</v>
      </c>
      <c r="J45">
        <v>-5.2559580028857397E-2</v>
      </c>
      <c r="K45">
        <v>2.6170540057552E-2</v>
      </c>
      <c r="O45">
        <v>9.0568867045252108E-3</v>
      </c>
      <c r="P45">
        <v>-9.73659747436194E-3</v>
      </c>
      <c r="Q45">
        <v>-1.67316235511995E-2</v>
      </c>
      <c r="R45">
        <v>-1.9756014352979301E-2</v>
      </c>
      <c r="S45">
        <v>-7.5809283703346898E-3</v>
      </c>
      <c r="T45">
        <v>2.91097718663876E-2</v>
      </c>
      <c r="U45">
        <v>-5.8543250290838999E-3</v>
      </c>
      <c r="V45">
        <v>3.0161742192032701E-2</v>
      </c>
      <c r="W45">
        <v>2.84211523388327E-3</v>
      </c>
      <c r="X45">
        <v>4.8202856401116899E-2</v>
      </c>
      <c r="AC45">
        <f t="shared" si="2"/>
        <v>3.1449257922158834E-10</v>
      </c>
      <c r="AD45">
        <f t="shared" si="13"/>
        <v>2.8135165348449174E-11</v>
      </c>
      <c r="AE45">
        <f t="shared" si="14"/>
        <v>1.490084559178097E-10</v>
      </c>
      <c r="AF45">
        <f t="shared" si="15"/>
        <v>1.1380415932628668E-9</v>
      </c>
      <c r="AG45">
        <f t="shared" si="16"/>
        <v>5.9084258500937323E-10</v>
      </c>
      <c r="AH45">
        <f t="shared" si="17"/>
        <v>9.4748310555545426E-10</v>
      </c>
      <c r="AI45">
        <f t="shared" si="18"/>
        <v>2.0049208159004859E-9</v>
      </c>
      <c r="AJ45">
        <f t="shared" si="19"/>
        <v>1.5122447383318072E-9</v>
      </c>
      <c r="AK45">
        <f t="shared" si="20"/>
        <v>2.7625094528098656E-9</v>
      </c>
      <c r="AL45">
        <f t="shared" si="21"/>
        <v>6.8489716690393389E-10</v>
      </c>
      <c r="AP45">
        <f t="shared" si="3"/>
        <v>8.2027196778605553E-11</v>
      </c>
      <c r="AQ45">
        <f t="shared" si="22"/>
        <v>9.4801330377751301E-11</v>
      </c>
      <c r="AR45">
        <f t="shared" si="23"/>
        <v>2.7994722665905382E-10</v>
      </c>
      <c r="AS45">
        <f t="shared" si="24"/>
        <v>3.903001031151241E-10</v>
      </c>
      <c r="AT45">
        <f t="shared" si="25"/>
        <v>5.7470474956145378E-11</v>
      </c>
      <c r="AU45">
        <f t="shared" si="26"/>
        <v>8.4737881811313106E-10</v>
      </c>
      <c r="AV45">
        <f t="shared" si="27"/>
        <v>3.4273121546158214E-11</v>
      </c>
      <c r="AW45">
        <f t="shared" si="28"/>
        <v>9.0973069205864554E-10</v>
      </c>
      <c r="AX45">
        <f t="shared" si="29"/>
        <v>8.0776190026713554E-12</v>
      </c>
      <c r="AY45">
        <f t="shared" si="30"/>
        <v>2.3235153652266969E-9</v>
      </c>
    </row>
    <row r="55" spans="18:51">
      <c r="X55" t="s">
        <v>28</v>
      </c>
    </row>
    <row r="56" spans="18:51">
      <c r="X56">
        <v>9545867287308894</v>
      </c>
    </row>
    <row r="57" spans="18:51">
      <c r="R57" t="s">
        <v>64</v>
      </c>
      <c r="S57">
        <v>1.2944610000000001</v>
      </c>
    </row>
    <row r="58" spans="18:51">
      <c r="R58" t="s">
        <v>65</v>
      </c>
      <c r="S58">
        <v>1.760478</v>
      </c>
    </row>
    <row r="59" spans="18:51">
      <c r="R59" t="s">
        <v>66</v>
      </c>
      <c r="S59">
        <v>2.1026560000000001</v>
      </c>
      <c r="X59" t="s">
        <v>40</v>
      </c>
      <c r="Y59" t="s">
        <v>41</v>
      </c>
      <c r="AB59" t="s">
        <v>59</v>
      </c>
      <c r="AC59" t="s">
        <v>45</v>
      </c>
      <c r="AD59" t="s">
        <v>46</v>
      </c>
      <c r="AE59" t="s">
        <v>47</v>
      </c>
      <c r="AF59" t="s">
        <v>48</v>
      </c>
      <c r="AG59" t="s">
        <v>49</v>
      </c>
      <c r="AH59" t="s">
        <v>50</v>
      </c>
      <c r="AI59" t="s">
        <v>51</v>
      </c>
      <c r="AJ59" t="s">
        <v>52</v>
      </c>
      <c r="AK59" t="s">
        <v>53</v>
      </c>
      <c r="AL59" t="s">
        <v>54</v>
      </c>
      <c r="AO59" t="s">
        <v>60</v>
      </c>
      <c r="AP59" t="s">
        <v>45</v>
      </c>
      <c r="AQ59" t="s">
        <v>46</v>
      </c>
      <c r="AR59" t="s">
        <v>47</v>
      </c>
      <c r="AS59" t="s">
        <v>48</v>
      </c>
      <c r="AT59" t="s">
        <v>49</v>
      </c>
      <c r="AU59" t="s">
        <v>50</v>
      </c>
      <c r="AV59" t="s">
        <v>51</v>
      </c>
      <c r="AW59" t="s">
        <v>52</v>
      </c>
      <c r="AX59" t="s">
        <v>53</v>
      </c>
      <c r="AY59" t="s">
        <v>54</v>
      </c>
    </row>
    <row r="60" spans="18:51">
      <c r="R60" t="s">
        <v>67</v>
      </c>
      <c r="S60">
        <v>3.945033</v>
      </c>
      <c r="X60">
        <v>1.2944610000000001</v>
      </c>
      <c r="Y60">
        <v>1.760478</v>
      </c>
      <c r="AC60">
        <f>AC2*$X$56*$X$64</f>
        <v>461068441.67161363</v>
      </c>
      <c r="AD60">
        <f>AD2*$X$56*$Y$64</f>
        <v>297502905.38917476</v>
      </c>
      <c r="AE60">
        <f>AE2*$X$56*$X$64</f>
        <v>322074289.26955146</v>
      </c>
      <c r="AF60">
        <f>AF2*$X$56*$Y$64</f>
        <v>2903073665.801003</v>
      </c>
      <c r="AG60">
        <f>AG2*$X$60*$X$56</f>
        <v>4694025038.0306683</v>
      </c>
      <c r="AH60">
        <f>AH2*$Y$60*$X$56</f>
        <v>23689517.041722015</v>
      </c>
      <c r="AI60">
        <f>AI2*$X$60*$X$56</f>
        <v>12031903.3736117</v>
      </c>
      <c r="AJ60">
        <f>AJ2*$Y$60*$X$56</f>
        <v>2938771514.8148355</v>
      </c>
      <c r="AK60">
        <f>AK2*$X$60*$X$56</f>
        <v>1626349699.0743339</v>
      </c>
      <c r="AL60">
        <f>AL2*$Y$60*$X$56</f>
        <v>2180162152.9392862</v>
      </c>
      <c r="AP60">
        <f>AP2*$X$56*$X$64</f>
        <v>105384657.03000033</v>
      </c>
      <c r="AQ60">
        <f>AQ2*$X$56*$Y$64</f>
        <v>3594354106.0604987</v>
      </c>
      <c r="AR60">
        <f>AR2*$X$56*$X$64</f>
        <v>1875275125.660058</v>
      </c>
      <c r="AS60">
        <f>AS2*$X$56*$Y$64</f>
        <v>497321199.76764363</v>
      </c>
      <c r="AT60">
        <f>AT2*$X$60*$X$56</f>
        <v>5266024709.3209972</v>
      </c>
      <c r="AU60">
        <f>AU2*$Y$60*$X$56</f>
        <v>2043328824.34675</v>
      </c>
      <c r="AV60">
        <f>AV2*$X$60*$X$56</f>
        <v>2046733052.3308032</v>
      </c>
      <c r="AW60">
        <f>AW2*$Y$60*$X$56</f>
        <v>765942521.53707421</v>
      </c>
      <c r="AX60">
        <f>AX2*$X$60*$X$56</f>
        <v>21780535264.212315</v>
      </c>
      <c r="AY60">
        <f>AY2*$Y$60*$X$56</f>
        <v>3967785294.5874619</v>
      </c>
    </row>
    <row r="61" spans="18:51">
      <c r="AC61">
        <f t="shared" ref="AC61:AC103" si="31">AC3*$X$56*$X$64</f>
        <v>396659522.49460346</v>
      </c>
      <c r="AD61">
        <f t="shared" ref="AD61:AD102" si="32">AD3*$X$56*$Y$64</f>
        <v>213402961.78287178</v>
      </c>
      <c r="AE61">
        <f t="shared" ref="AE61:AE103" si="33">AE3*$X$56*$X$64</f>
        <v>192416966.59588724</v>
      </c>
      <c r="AF61">
        <f t="shared" ref="AF61:AF103" si="34">AF3*$X$56*$Y$64</f>
        <v>2750322039.4877896</v>
      </c>
      <c r="AG61">
        <f t="shared" ref="AG61:AG103" si="35">AG3*$X$60*$X$56</f>
        <v>3827905266.0449929</v>
      </c>
      <c r="AH61">
        <f t="shared" ref="AH61:AH103" si="36">AH3*$Y$60*$X$56</f>
        <v>52033970.143461116</v>
      </c>
      <c r="AI61">
        <f t="shared" ref="AI61:AI103" si="37">AI3*$X$60*$X$56</f>
        <v>80761760.794724181</v>
      </c>
      <c r="AJ61">
        <f t="shared" ref="AJ61:AJ103" si="38">AJ3*$Y$60*$X$56</f>
        <v>2737625572.5333285</v>
      </c>
      <c r="AK61">
        <f t="shared" ref="AK61:AK103" si="39">AK3*$X$60*$X$56</f>
        <v>2014387608.2284138</v>
      </c>
      <c r="AL61">
        <f t="shared" ref="AL61:AL103" si="40">AL3*$Y$60*$X$56</f>
        <v>1121570935.4733896</v>
      </c>
      <c r="AP61">
        <f t="shared" ref="AP61:AP103" si="41">AP3*$X$56*$X$64</f>
        <v>36268985.332501292</v>
      </c>
      <c r="AQ61">
        <f t="shared" ref="AQ61:AQ103" si="42">AQ3*$X$56*$Y$64</f>
        <v>2952081823.4406486</v>
      </c>
      <c r="AR61">
        <f t="shared" ref="AR61:AR103" si="43">AR3*$X$56*$X$64</f>
        <v>1431207054.0677862</v>
      </c>
      <c r="AS61">
        <f t="shared" ref="AS61:AS103" si="44">AS3*$X$56*$Y$64</f>
        <v>536743176.06665224</v>
      </c>
      <c r="AT61">
        <f t="shared" ref="AT61:AT103" si="45">AT3*$X$60*$X$56</f>
        <v>4095684225.9689736</v>
      </c>
      <c r="AU61">
        <f t="shared" ref="AU61:AU103" si="46">AU3*$Y$60*$X$56</f>
        <v>1404481192.1321781</v>
      </c>
      <c r="AV61">
        <f t="shared" ref="AV61:AV103" si="47">AV3*$X$60*$X$56</f>
        <v>1380597512.2089951</v>
      </c>
      <c r="AW61">
        <f t="shared" ref="AW61:AW103" si="48">AW3*$Y$60*$X$56</f>
        <v>824197616.27312434</v>
      </c>
      <c r="AX61">
        <f t="shared" ref="AX61:AX103" si="49">AX3*$X$60*$X$56</f>
        <v>16770146062.663252</v>
      </c>
      <c r="AY61">
        <f t="shared" ref="AY61:AY103" si="50">AY3*$Y$60*$X$56</f>
        <v>1034654724.4713138</v>
      </c>
    </row>
    <row r="62" spans="18:51">
      <c r="AC62">
        <f t="shared" si="31"/>
        <v>343297290.24955696</v>
      </c>
      <c r="AD62">
        <f t="shared" si="32"/>
        <v>154350123.75106981</v>
      </c>
      <c r="AE62">
        <f t="shared" si="33"/>
        <v>111235509.17321497</v>
      </c>
      <c r="AF62">
        <f t="shared" si="34"/>
        <v>2570259856.4787159</v>
      </c>
      <c r="AG62">
        <f t="shared" si="35"/>
        <v>3136046985.8656626</v>
      </c>
      <c r="AH62">
        <f t="shared" si="36"/>
        <v>79211284.540907726</v>
      </c>
      <c r="AI62">
        <f t="shared" si="37"/>
        <v>171288338.01305139</v>
      </c>
      <c r="AJ62">
        <f t="shared" si="38"/>
        <v>2513763297.8972354</v>
      </c>
      <c r="AK62">
        <f t="shared" si="39"/>
        <v>2204292842.0877333</v>
      </c>
      <c r="AL62">
        <f t="shared" si="40"/>
        <v>549308862.86648619</v>
      </c>
      <c r="AP62">
        <f t="shared" si="41"/>
        <v>8989756.4439379238</v>
      </c>
      <c r="AQ62">
        <f t="shared" si="42"/>
        <v>2402440438.5530596</v>
      </c>
      <c r="AR62">
        <f t="shared" si="43"/>
        <v>1129183386.2858827</v>
      </c>
      <c r="AS62">
        <f t="shared" si="44"/>
        <v>529918603.20981055</v>
      </c>
      <c r="AT62">
        <f t="shared" si="45"/>
        <v>3172815184.0547996</v>
      </c>
      <c r="AU62">
        <f t="shared" si="46"/>
        <v>954965170.20379972</v>
      </c>
      <c r="AV62">
        <f t="shared" si="47"/>
        <v>982376205.5898031</v>
      </c>
      <c r="AW62">
        <f t="shared" si="48"/>
        <v>807232032.13019967</v>
      </c>
      <c r="AX62">
        <f t="shared" si="49"/>
        <v>12636120905.808493</v>
      </c>
      <c r="AY62">
        <f t="shared" si="50"/>
        <v>146694270.55240482</v>
      </c>
    </row>
    <row r="63" spans="18:51">
      <c r="X63" t="s">
        <v>42</v>
      </c>
      <c r="Y63" t="s">
        <v>43</v>
      </c>
      <c r="AC63">
        <f t="shared" si="31"/>
        <v>298621608.01274079</v>
      </c>
      <c r="AD63">
        <f t="shared" si="32"/>
        <v>112222790.89108863</v>
      </c>
      <c r="AE63">
        <f t="shared" si="33"/>
        <v>61259376.23164551</v>
      </c>
      <c r="AF63">
        <f t="shared" si="34"/>
        <v>2377639638.6829028</v>
      </c>
      <c r="AG63">
        <f t="shared" si="35"/>
        <v>2580081168.2156458</v>
      </c>
      <c r="AH63">
        <f t="shared" si="36"/>
        <v>101958933.05865225</v>
      </c>
      <c r="AI63">
        <f t="shared" si="37"/>
        <v>258520984.53784814</v>
      </c>
      <c r="AJ63">
        <f t="shared" si="38"/>
        <v>2283616239.1344385</v>
      </c>
      <c r="AK63">
        <f t="shared" si="39"/>
        <v>2245702134.917942</v>
      </c>
      <c r="AL63">
        <f t="shared" si="40"/>
        <v>248268374.02713779</v>
      </c>
      <c r="AP63">
        <f t="shared" si="41"/>
        <v>554468.00497812161</v>
      </c>
      <c r="AQ63">
        <f t="shared" si="42"/>
        <v>1941745267.3501947</v>
      </c>
      <c r="AR63">
        <f t="shared" si="43"/>
        <v>909190823.93533397</v>
      </c>
      <c r="AS63">
        <f t="shared" si="44"/>
        <v>503710554.60805666</v>
      </c>
      <c r="AT63">
        <f t="shared" si="45"/>
        <v>2450629171.401473</v>
      </c>
      <c r="AU63">
        <f t="shared" si="46"/>
        <v>638939483.70404649</v>
      </c>
      <c r="AV63">
        <f t="shared" si="47"/>
        <v>721596445.89658928</v>
      </c>
      <c r="AW63">
        <f t="shared" si="48"/>
        <v>759443716.59709871</v>
      </c>
      <c r="AX63">
        <f t="shared" si="49"/>
        <v>9452155032.2780418</v>
      </c>
      <c r="AY63">
        <f t="shared" si="50"/>
        <v>1836154.2473840804</v>
      </c>
    </row>
    <row r="64" spans="18:51">
      <c r="X64">
        <v>2.1026560000000001</v>
      </c>
      <c r="Y64">
        <v>3.945033</v>
      </c>
      <c r="AC64">
        <f t="shared" si="31"/>
        <v>260901177.81856012</v>
      </c>
      <c r="AD64">
        <f t="shared" si="32"/>
        <v>81817620.525977075</v>
      </c>
      <c r="AE64">
        <f t="shared" si="33"/>
        <v>31347775.078779045</v>
      </c>
      <c r="AF64">
        <f t="shared" si="34"/>
        <v>2182465184.4524646</v>
      </c>
      <c r="AG64">
        <f t="shared" si="35"/>
        <v>2130954848.3219585</v>
      </c>
      <c r="AH64">
        <f t="shared" si="36"/>
        <v>119387683.22035763</v>
      </c>
      <c r="AI64">
        <f t="shared" si="37"/>
        <v>331172472.56707036</v>
      </c>
      <c r="AJ64">
        <f t="shared" si="38"/>
        <v>2057857512.038775</v>
      </c>
      <c r="AK64">
        <f t="shared" si="39"/>
        <v>2187313703.0048599</v>
      </c>
      <c r="AL64">
        <f t="shared" si="40"/>
        <v>97527255.402786523</v>
      </c>
      <c r="AP64">
        <f t="shared" si="41"/>
        <v>0</v>
      </c>
      <c r="AQ64">
        <f t="shared" si="42"/>
        <v>1560259452.3053486</v>
      </c>
      <c r="AR64">
        <f t="shared" si="43"/>
        <v>742653591.76029515</v>
      </c>
      <c r="AS64">
        <f t="shared" si="44"/>
        <v>469441701.32623726</v>
      </c>
      <c r="AT64">
        <f t="shared" si="45"/>
        <v>1888252157.2733727</v>
      </c>
      <c r="AU64">
        <f t="shared" si="46"/>
        <v>418565285.80795467</v>
      </c>
      <c r="AV64">
        <f t="shared" si="47"/>
        <v>541827727.18513215</v>
      </c>
      <c r="AW64">
        <f t="shared" si="48"/>
        <v>699692368.23200691</v>
      </c>
      <c r="AX64">
        <f t="shared" si="49"/>
        <v>7059006129.3851891</v>
      </c>
      <c r="AY64">
        <f t="shared" si="50"/>
        <v>109626475.05509852</v>
      </c>
    </row>
    <row r="65" spans="29:51">
      <c r="AC65">
        <f t="shared" si="31"/>
        <v>228829042.92421681</v>
      </c>
      <c r="AD65">
        <f t="shared" si="32"/>
        <v>59685123.051494844</v>
      </c>
      <c r="AE65">
        <f t="shared" si="33"/>
        <v>14244596.117383013</v>
      </c>
      <c r="AF65">
        <f t="shared" si="34"/>
        <v>1991371150.803364</v>
      </c>
      <c r="AG65">
        <f t="shared" si="35"/>
        <v>1766410641.2177052</v>
      </c>
      <c r="AH65">
        <f t="shared" si="36"/>
        <v>131678651.27249803</v>
      </c>
      <c r="AI65">
        <f t="shared" si="37"/>
        <v>385499199.22016013</v>
      </c>
      <c r="AJ65">
        <f t="shared" si="38"/>
        <v>1843092767.7426393</v>
      </c>
      <c r="AK65">
        <f t="shared" si="39"/>
        <v>2067823081.1976964</v>
      </c>
      <c r="AL65">
        <f t="shared" si="40"/>
        <v>28834546.547401503</v>
      </c>
      <c r="AP65">
        <f t="shared" si="41"/>
        <v>5102609.37273499</v>
      </c>
      <c r="AQ65">
        <f t="shared" si="42"/>
        <v>1247094539.1980464</v>
      </c>
      <c r="AR65">
        <f t="shared" si="43"/>
        <v>613326289.09143662</v>
      </c>
      <c r="AS65">
        <f t="shared" si="44"/>
        <v>432552340.28040004</v>
      </c>
      <c r="AT65">
        <f t="shared" si="45"/>
        <v>1451873134.6309166</v>
      </c>
      <c r="AU65">
        <f t="shared" si="46"/>
        <v>266801028.9751482</v>
      </c>
      <c r="AV65">
        <f t="shared" si="47"/>
        <v>413621041.80057102</v>
      </c>
      <c r="AW65">
        <f t="shared" si="48"/>
        <v>636949591.32717657</v>
      </c>
      <c r="AX65">
        <f t="shared" si="49"/>
        <v>5277316342.0304775</v>
      </c>
      <c r="AY65">
        <f t="shared" si="50"/>
        <v>275627020.29356927</v>
      </c>
    </row>
    <row r="66" spans="29:51">
      <c r="AC66">
        <f t="shared" si="31"/>
        <v>201396387.21969345</v>
      </c>
      <c r="AD66">
        <f t="shared" si="32"/>
        <v>43477115.445771873</v>
      </c>
      <c r="AE66">
        <f t="shared" si="33"/>
        <v>5205454.9845965849</v>
      </c>
      <c r="AF66">
        <f t="shared" si="34"/>
        <v>1808595705.5633502</v>
      </c>
      <c r="AG66">
        <f t="shared" si="35"/>
        <v>1469233583.9959116</v>
      </c>
      <c r="AH66">
        <f t="shared" si="36"/>
        <v>139453556.76318863</v>
      </c>
      <c r="AI66">
        <f t="shared" si="37"/>
        <v>421691784.98080653</v>
      </c>
      <c r="AJ66">
        <f t="shared" si="38"/>
        <v>1643091194.4167404</v>
      </c>
      <c r="AK66">
        <f t="shared" si="39"/>
        <v>1915197230.8697777</v>
      </c>
      <c r="AL66">
        <f t="shared" si="40"/>
        <v>3689338.5911394735</v>
      </c>
      <c r="AP66">
        <f t="shared" si="41"/>
        <v>10487937.94360644</v>
      </c>
      <c r="AQ66">
        <f t="shared" si="42"/>
        <v>991784428.83030677</v>
      </c>
      <c r="AR66">
        <f t="shared" si="43"/>
        <v>511020448.42453176</v>
      </c>
      <c r="AS66">
        <f t="shared" si="44"/>
        <v>395801729.64064795</v>
      </c>
      <c r="AT66">
        <f t="shared" si="45"/>
        <v>1114188553.3333337</v>
      </c>
      <c r="AU66">
        <f t="shared" si="46"/>
        <v>164033173.79799548</v>
      </c>
      <c r="AV66">
        <f t="shared" si="47"/>
        <v>319907434.2924661</v>
      </c>
      <c r="AW66">
        <f t="shared" si="48"/>
        <v>575643038.79856694</v>
      </c>
      <c r="AX66">
        <f t="shared" si="49"/>
        <v>3954870379.9382434</v>
      </c>
      <c r="AY66">
        <f t="shared" si="50"/>
        <v>426202289.72526753</v>
      </c>
    </row>
    <row r="67" spans="29:51">
      <c r="AC67">
        <f t="shared" si="31"/>
        <v>177810592.9193379</v>
      </c>
      <c r="AD67">
        <f t="shared" si="32"/>
        <v>31561162.561755598</v>
      </c>
      <c r="AE67">
        <f t="shared" si="33"/>
        <v>1130617.7574407449</v>
      </c>
      <c r="AF67">
        <f t="shared" si="34"/>
        <v>1636678704.1102893</v>
      </c>
      <c r="AG67">
        <f t="shared" si="35"/>
        <v>1226001307.17065</v>
      </c>
      <c r="AH67">
        <f t="shared" si="36"/>
        <v>143468640.63754374</v>
      </c>
      <c r="AI67">
        <f t="shared" si="37"/>
        <v>441806120.74020803</v>
      </c>
      <c r="AJ67">
        <f t="shared" si="38"/>
        <v>1459679412.9456713</v>
      </c>
      <c r="AK67">
        <f t="shared" si="39"/>
        <v>1748481391.066766</v>
      </c>
      <c r="AL67">
        <f t="shared" si="40"/>
        <v>506969.80363274529</v>
      </c>
      <c r="AP67">
        <f t="shared" si="41"/>
        <v>15751136.21368438</v>
      </c>
      <c r="AQ67">
        <f t="shared" si="42"/>
        <v>784859002.8560462</v>
      </c>
      <c r="AR67">
        <f t="shared" si="43"/>
        <v>428930515.19183969</v>
      </c>
      <c r="AS67">
        <f t="shared" si="44"/>
        <v>360597089.44976574</v>
      </c>
      <c r="AT67">
        <f t="shared" si="45"/>
        <v>853453064.69838095</v>
      </c>
      <c r="AU67">
        <f t="shared" si="46"/>
        <v>95995353.162616879</v>
      </c>
      <c r="AV67">
        <f t="shared" si="47"/>
        <v>250097916.68796477</v>
      </c>
      <c r="AW67">
        <f t="shared" si="48"/>
        <v>517915907.83958733</v>
      </c>
      <c r="AX67">
        <f t="shared" si="49"/>
        <v>2973077593.5236349</v>
      </c>
      <c r="AY67">
        <f t="shared" si="50"/>
        <v>538518401.88609433</v>
      </c>
    </row>
    <row r="68" spans="29:51">
      <c r="AC68">
        <f t="shared" si="31"/>
        <v>157439841.78260791</v>
      </c>
      <c r="AD68">
        <f t="shared" si="32"/>
        <v>22783007.940689232</v>
      </c>
      <c r="AE68">
        <f t="shared" si="33"/>
        <v>5244.318783234884</v>
      </c>
      <c r="AF68">
        <f t="shared" si="34"/>
        <v>1476967188.3222065</v>
      </c>
      <c r="AG68">
        <f t="shared" si="35"/>
        <v>1026175737.6107169</v>
      </c>
      <c r="AH68">
        <f t="shared" si="36"/>
        <v>144469688.21557695</v>
      </c>
      <c r="AI68">
        <f t="shared" si="37"/>
        <v>448602542.32086748</v>
      </c>
      <c r="AJ68">
        <f t="shared" si="38"/>
        <v>1293385602.0484095</v>
      </c>
      <c r="AK68">
        <f t="shared" si="39"/>
        <v>1580019300.8281467</v>
      </c>
      <c r="AL68">
        <f t="shared" si="40"/>
        <v>7353200.7954712696</v>
      </c>
      <c r="AP68">
        <f t="shared" si="41"/>
        <v>20258780.031547222</v>
      </c>
      <c r="AQ68">
        <f t="shared" si="42"/>
        <v>618022637.85957801</v>
      </c>
      <c r="AR68">
        <f t="shared" si="43"/>
        <v>362305646.60956842</v>
      </c>
      <c r="AS68">
        <f t="shared" si="44"/>
        <v>327621887.25749248</v>
      </c>
      <c r="AT68">
        <f t="shared" si="45"/>
        <v>652504731.57062435</v>
      </c>
      <c r="AU68">
        <f t="shared" si="46"/>
        <v>52331323.893706486</v>
      </c>
      <c r="AV68">
        <f t="shared" si="47"/>
        <v>197300886.58604699</v>
      </c>
      <c r="AW68">
        <f t="shared" si="48"/>
        <v>464704913.38005161</v>
      </c>
      <c r="AX68">
        <f t="shared" si="49"/>
        <v>2242752525.2233806</v>
      </c>
      <c r="AY68">
        <f t="shared" si="50"/>
        <v>610566525.6708312</v>
      </c>
    </row>
    <row r="69" spans="29:51">
      <c r="AC69">
        <f t="shared" si="31"/>
        <v>139774412.4080444</v>
      </c>
      <c r="AD69">
        <f t="shared" si="32"/>
        <v>16315129.488951394</v>
      </c>
      <c r="AE69">
        <f t="shared" si="33"/>
        <v>532567.98173749272</v>
      </c>
      <c r="AF69">
        <f t="shared" si="34"/>
        <v>1329982405.9104795</v>
      </c>
      <c r="AG69">
        <f t="shared" si="35"/>
        <v>861432756.44896638</v>
      </c>
      <c r="AH69">
        <f t="shared" si="36"/>
        <v>143128624.99783984</v>
      </c>
      <c r="AI69">
        <f t="shared" si="37"/>
        <v>444921082.32764435</v>
      </c>
      <c r="AJ69">
        <f t="shared" si="38"/>
        <v>1143898739.0100832</v>
      </c>
      <c r="AK69">
        <f t="shared" si="39"/>
        <v>1417392368.3880162</v>
      </c>
      <c r="AL69">
        <f t="shared" si="40"/>
        <v>17795862.64805533</v>
      </c>
      <c r="AP69">
        <f t="shared" si="41"/>
        <v>23766044.468236379</v>
      </c>
      <c r="AQ69">
        <f t="shared" si="42"/>
        <v>484155930.41490507</v>
      </c>
      <c r="AR69">
        <f t="shared" si="43"/>
        <v>307719179.36144251</v>
      </c>
      <c r="AS69">
        <f t="shared" si="44"/>
        <v>297158946.12185514</v>
      </c>
      <c r="AT69">
        <f t="shared" si="45"/>
        <v>497885502.95930302</v>
      </c>
      <c r="AU69">
        <f t="shared" si="46"/>
        <v>25556769.458307143</v>
      </c>
      <c r="AV69">
        <f t="shared" si="47"/>
        <v>156867561.97762933</v>
      </c>
      <c r="AW69">
        <f t="shared" si="48"/>
        <v>416295343.0272963</v>
      </c>
      <c r="AX69">
        <f t="shared" si="49"/>
        <v>1697892442.3156383</v>
      </c>
      <c r="AY69">
        <f t="shared" si="50"/>
        <v>648015388.32276762</v>
      </c>
    </row>
    <row r="70" spans="29:51">
      <c r="AC70">
        <f t="shared" si="31"/>
        <v>124398898.95061532</v>
      </c>
      <c r="AD70">
        <f t="shared" si="32"/>
        <v>11557455.281725846</v>
      </c>
      <c r="AE70">
        <f t="shared" si="33"/>
        <v>1891093.3742400806</v>
      </c>
      <c r="AF70">
        <f t="shared" si="34"/>
        <v>1195685968.5787849</v>
      </c>
      <c r="AG70">
        <f t="shared" si="35"/>
        <v>725161181.31284058</v>
      </c>
      <c r="AH70">
        <f t="shared" si="36"/>
        <v>140021372.43644428</v>
      </c>
      <c r="AI70">
        <f t="shared" si="37"/>
        <v>433370245.63185537</v>
      </c>
      <c r="AJ70">
        <f t="shared" si="38"/>
        <v>1010391815.8298469</v>
      </c>
      <c r="AK70">
        <f t="shared" si="39"/>
        <v>1264921525.5722594</v>
      </c>
      <c r="AL70">
        <f t="shared" si="40"/>
        <v>28522650.993479259</v>
      </c>
      <c r="AP70">
        <f t="shared" si="41"/>
        <v>26241043.033771452</v>
      </c>
      <c r="AQ70">
        <f t="shared" si="42"/>
        <v>377236076.58234167</v>
      </c>
      <c r="AR70">
        <f t="shared" si="43"/>
        <v>262636340.48658243</v>
      </c>
      <c r="AS70">
        <f t="shared" si="44"/>
        <v>269266433.187931</v>
      </c>
      <c r="AT70">
        <f t="shared" si="45"/>
        <v>379091457.78417242</v>
      </c>
      <c r="AU70">
        <f t="shared" si="46"/>
        <v>10295831.348323552</v>
      </c>
      <c r="AV70">
        <f t="shared" si="47"/>
        <v>125573383.51418076</v>
      </c>
      <c r="AW70">
        <f t="shared" si="48"/>
        <v>372621550.64705694</v>
      </c>
      <c r="AX70">
        <f t="shared" si="49"/>
        <v>1289993720.3103664</v>
      </c>
      <c r="AY70">
        <f t="shared" si="50"/>
        <v>658511792.01882398</v>
      </c>
    </row>
    <row r="71" spans="29:51">
      <c r="AC71">
        <f t="shared" si="31"/>
        <v>110971811.61200416</v>
      </c>
      <c r="AD71">
        <f t="shared" si="32"/>
        <v>8070734.0880776308</v>
      </c>
      <c r="AE71">
        <f t="shared" si="33"/>
        <v>3572874.849450591</v>
      </c>
      <c r="AF71">
        <f t="shared" si="34"/>
        <v>1073672041.3525537</v>
      </c>
      <c r="AG71">
        <f t="shared" si="35"/>
        <v>612084320.09180093</v>
      </c>
      <c r="AH71">
        <f t="shared" si="36"/>
        <v>135626064.7727977</v>
      </c>
      <c r="AI71">
        <f t="shared" si="37"/>
        <v>416195423.79792482</v>
      </c>
      <c r="AJ71">
        <f t="shared" si="38"/>
        <v>891745810.26145315</v>
      </c>
      <c r="AK71">
        <f t="shared" si="39"/>
        <v>1124762692.9239624</v>
      </c>
      <c r="AL71">
        <f t="shared" si="40"/>
        <v>37969124.364153214</v>
      </c>
      <c r="AP71">
        <f t="shared" si="41"/>
        <v>27762536.495096102</v>
      </c>
      <c r="AQ71">
        <f t="shared" si="42"/>
        <v>292222679.70653695</v>
      </c>
      <c r="AR71">
        <f t="shared" si="43"/>
        <v>225143955.7431531</v>
      </c>
      <c r="AS71">
        <f t="shared" si="44"/>
        <v>243877592.70319146</v>
      </c>
      <c r="AT71">
        <f t="shared" si="45"/>
        <v>287953406.79043323</v>
      </c>
      <c r="AU71">
        <f t="shared" si="46"/>
        <v>2716289.8330724286</v>
      </c>
      <c r="AV71">
        <f t="shared" si="47"/>
        <v>101130978.14978923</v>
      </c>
      <c r="AW71">
        <f t="shared" si="48"/>
        <v>333434975.26632023</v>
      </c>
      <c r="AX71">
        <f t="shared" si="49"/>
        <v>983494013.41701066</v>
      </c>
      <c r="AY71">
        <f t="shared" si="50"/>
        <v>649349925.10508204</v>
      </c>
    </row>
    <row r="72" spans="29:51">
      <c r="AC72">
        <f t="shared" si="31"/>
        <v>99210306.716681689</v>
      </c>
      <c r="AD72">
        <f t="shared" si="32"/>
        <v>5530928.3378154607</v>
      </c>
      <c r="AE72">
        <f t="shared" si="33"/>
        <v>5275448.2687012106</v>
      </c>
      <c r="AF72">
        <f t="shared" si="34"/>
        <v>963305138.34404123</v>
      </c>
      <c r="AG72">
        <f t="shared" si="35"/>
        <v>517971519.46573901</v>
      </c>
      <c r="AH72">
        <f t="shared" si="36"/>
        <v>130330680.57709619</v>
      </c>
      <c r="AI72">
        <f t="shared" si="37"/>
        <v>395246618.00042987</v>
      </c>
      <c r="AJ72">
        <f t="shared" si="38"/>
        <v>786701931.61939025</v>
      </c>
      <c r="AK72">
        <f t="shared" si="39"/>
        <v>997677584.63282299</v>
      </c>
      <c r="AL72">
        <f t="shared" si="40"/>
        <v>45528832.114819318</v>
      </c>
      <c r="AP72">
        <f t="shared" si="41"/>
        <v>28460109.444161564</v>
      </c>
      <c r="AQ72">
        <f t="shared" si="42"/>
        <v>224933297.34196934</v>
      </c>
      <c r="AR72">
        <f t="shared" si="43"/>
        <v>193774024.65614423</v>
      </c>
      <c r="AS72">
        <f t="shared" si="44"/>
        <v>220858774.94458786</v>
      </c>
      <c r="AT72">
        <f t="shared" si="45"/>
        <v>218135168.87615317</v>
      </c>
      <c r="AU72">
        <f t="shared" si="46"/>
        <v>111412.74126088909</v>
      </c>
      <c r="AV72">
        <f t="shared" si="47"/>
        <v>81887522.557293028</v>
      </c>
      <c r="AW72">
        <f t="shared" si="48"/>
        <v>298399814.12281758</v>
      </c>
      <c r="AX72">
        <f t="shared" si="49"/>
        <v>752309450.02941513</v>
      </c>
      <c r="AY72">
        <f t="shared" si="50"/>
        <v>626660327.60394561</v>
      </c>
    </row>
    <row r="73" spans="29:51">
      <c r="AC73">
        <f t="shared" si="31"/>
        <v>88878566.936425477</v>
      </c>
      <c r="AD73">
        <f t="shared" si="32"/>
        <v>3697466.6574602588</v>
      </c>
      <c r="AE73">
        <f t="shared" si="33"/>
        <v>6829567.5605910793</v>
      </c>
      <c r="AF73">
        <f t="shared" si="34"/>
        <v>863817925.57075047</v>
      </c>
      <c r="AG73">
        <f t="shared" si="35"/>
        <v>439416581.52669084</v>
      </c>
      <c r="AH73">
        <f t="shared" si="36"/>
        <v>124444374.3159138</v>
      </c>
      <c r="AI73">
        <f t="shared" si="37"/>
        <v>371997762.16935456</v>
      </c>
      <c r="AJ73">
        <f t="shared" si="38"/>
        <v>693962566.06653714</v>
      </c>
      <c r="AK73">
        <f t="shared" si="39"/>
        <v>883562636.34433615</v>
      </c>
      <c r="AL73">
        <f t="shared" si="40"/>
        <v>51100647.098568603</v>
      </c>
      <c r="AP73">
        <f t="shared" si="41"/>
        <v>28479657.332743302</v>
      </c>
      <c r="AQ73">
        <f t="shared" si="42"/>
        <v>171921523.60764378</v>
      </c>
      <c r="AR73">
        <f t="shared" si="43"/>
        <v>167384526.70152143</v>
      </c>
      <c r="AS73">
        <f t="shared" si="44"/>
        <v>200043716.1031372</v>
      </c>
      <c r="AT73">
        <f t="shared" si="45"/>
        <v>164732568.49960312</v>
      </c>
      <c r="AU73">
        <f t="shared" si="46"/>
        <v>590946.83821969363</v>
      </c>
      <c r="AV73">
        <f t="shared" si="47"/>
        <v>66630011.717045791</v>
      </c>
      <c r="AW73">
        <f t="shared" si="48"/>
        <v>267147776.70437101</v>
      </c>
      <c r="AX73">
        <f t="shared" si="49"/>
        <v>577270911.90404141</v>
      </c>
      <c r="AY73">
        <f t="shared" si="50"/>
        <v>595262630.20950687</v>
      </c>
    </row>
    <row r="74" spans="29:51">
      <c r="AC74">
        <f t="shared" si="31"/>
        <v>79778832.699226469</v>
      </c>
      <c r="AD74">
        <f t="shared" si="32"/>
        <v>2390822.3212569188</v>
      </c>
      <c r="AE74">
        <f t="shared" si="33"/>
        <v>8150968.9007311175</v>
      </c>
      <c r="AF74">
        <f t="shared" si="34"/>
        <v>774379685.14068329</v>
      </c>
      <c r="AG74">
        <f t="shared" si="35"/>
        <v>373666372.35846686</v>
      </c>
      <c r="AH74">
        <f t="shared" si="36"/>
        <v>118209587.77708805</v>
      </c>
      <c r="AI74">
        <f t="shared" si="37"/>
        <v>347589838.01798272</v>
      </c>
      <c r="AJ74">
        <f t="shared" si="38"/>
        <v>612255947.72383988</v>
      </c>
      <c r="AK74">
        <f t="shared" si="39"/>
        <v>781804628.23403156</v>
      </c>
      <c r="AL74">
        <f t="shared" si="40"/>
        <v>54831968.690500945</v>
      </c>
      <c r="AP74">
        <f t="shared" si="41"/>
        <v>27964180.36691964</v>
      </c>
      <c r="AQ74">
        <f t="shared" si="42"/>
        <v>130364092.24821271</v>
      </c>
      <c r="AR74">
        <f t="shared" si="43"/>
        <v>145076588.18288228</v>
      </c>
      <c r="AS74">
        <f t="shared" si="44"/>
        <v>181253875.34979188</v>
      </c>
      <c r="AT74">
        <f t="shared" si="45"/>
        <v>123955982.27193625</v>
      </c>
      <c r="AU74">
        <f t="shared" si="46"/>
        <v>2853466.7595450236</v>
      </c>
      <c r="AV74">
        <f t="shared" si="47"/>
        <v>54456317.170669459</v>
      </c>
      <c r="AW74">
        <f t="shared" si="48"/>
        <v>239309110.87294024</v>
      </c>
      <c r="AX74">
        <f t="shared" si="49"/>
        <v>444250106.63728327</v>
      </c>
      <c r="AY74">
        <f t="shared" si="50"/>
        <v>558784677.9508127</v>
      </c>
    </row>
    <row r="75" spans="29:51">
      <c r="AC75">
        <f t="shared" si="31"/>
        <v>71744393.862913564</v>
      </c>
      <c r="AD75">
        <f t="shared" si="32"/>
        <v>1476478.9939668525</v>
      </c>
      <c r="AE75">
        <f t="shared" si="33"/>
        <v>9208311.7034417223</v>
      </c>
      <c r="AF75">
        <f t="shared" si="34"/>
        <v>694143342.88806474</v>
      </c>
      <c r="AG75">
        <f t="shared" si="35"/>
        <v>318487437.9120028</v>
      </c>
      <c r="AH75">
        <f t="shared" si="36"/>
        <v>111813524.12558238</v>
      </c>
      <c r="AI75">
        <f t="shared" si="37"/>
        <v>322882059.15458536</v>
      </c>
      <c r="AJ75">
        <f t="shared" si="38"/>
        <v>540375512.27462327</v>
      </c>
      <c r="AK75">
        <f t="shared" si="39"/>
        <v>691515171.77897298</v>
      </c>
      <c r="AL75">
        <f t="shared" si="40"/>
        <v>56975688.77884385</v>
      </c>
      <c r="AP75">
        <f t="shared" si="41"/>
        <v>27043855.322573703</v>
      </c>
      <c r="AQ75">
        <f t="shared" si="42"/>
        <v>97959900.571994886</v>
      </c>
      <c r="AR75">
        <f t="shared" si="43"/>
        <v>126135547.91454625</v>
      </c>
      <c r="AS75">
        <f t="shared" si="44"/>
        <v>164310400.24617857</v>
      </c>
      <c r="AT75">
        <f t="shared" si="45"/>
        <v>92880790.295767546</v>
      </c>
      <c r="AU75">
        <f t="shared" si="46"/>
        <v>6019297.1709095873</v>
      </c>
      <c r="AV75">
        <f t="shared" si="47"/>
        <v>44687738.043241672</v>
      </c>
      <c r="AW75">
        <f t="shared" si="48"/>
        <v>214529643.08001286</v>
      </c>
      <c r="AX75">
        <f t="shared" si="49"/>
        <v>342797950.33676201</v>
      </c>
      <c r="AY75">
        <f t="shared" si="50"/>
        <v>519866627.25064719</v>
      </c>
    </row>
    <row r="76" spans="29:51">
      <c r="AC76">
        <f t="shared" si="31"/>
        <v>64634053.610934757</v>
      </c>
      <c r="AD76">
        <f t="shared" si="32"/>
        <v>853339.07315305097</v>
      </c>
      <c r="AE76">
        <f t="shared" si="33"/>
        <v>10002024.102819297</v>
      </c>
      <c r="AF76">
        <f t="shared" si="34"/>
        <v>622276921.92084336</v>
      </c>
      <c r="AG76">
        <f t="shared" si="35"/>
        <v>272061623.03420049</v>
      </c>
      <c r="AH76">
        <f t="shared" si="36"/>
        <v>105398372.71026438</v>
      </c>
      <c r="AI76">
        <f t="shared" si="37"/>
        <v>298502667.34760451</v>
      </c>
      <c r="AJ76">
        <f t="shared" si="38"/>
        <v>477201850.77225274</v>
      </c>
      <c r="AK76">
        <f t="shared" si="39"/>
        <v>611682002.72092295</v>
      </c>
      <c r="AL76">
        <f t="shared" si="40"/>
        <v>57812990.583251201</v>
      </c>
      <c r="AP76">
        <f t="shared" si="41"/>
        <v>25831675.728562228</v>
      </c>
      <c r="AQ76">
        <f t="shared" si="42"/>
        <v>72841800.222513482</v>
      </c>
      <c r="AR76">
        <f t="shared" si="43"/>
        <v>109988184.27155004</v>
      </c>
      <c r="AS76">
        <f t="shared" si="44"/>
        <v>149040986.99274185</v>
      </c>
      <c r="AT76">
        <f t="shared" si="45"/>
        <v>69252241.699122697</v>
      </c>
      <c r="AU76">
        <f t="shared" si="46"/>
        <v>9508417.0673276726</v>
      </c>
      <c r="AV76">
        <f t="shared" si="47"/>
        <v>36808474.171953291</v>
      </c>
      <c r="AW76">
        <f t="shared" si="48"/>
        <v>192479506.47182003</v>
      </c>
      <c r="AX76">
        <f t="shared" si="49"/>
        <v>265157203.74275464</v>
      </c>
      <c r="AY76">
        <f t="shared" si="50"/>
        <v>480371049.58683115</v>
      </c>
    </row>
    <row r="77" spans="29:51">
      <c r="AC77">
        <f t="shared" si="31"/>
        <v>58327713.355083913</v>
      </c>
      <c r="AD77">
        <f t="shared" si="32"/>
        <v>445264.04609950376</v>
      </c>
      <c r="AE77">
        <f t="shared" si="33"/>
        <v>10550493.95164934</v>
      </c>
      <c r="AF77">
        <f t="shared" si="34"/>
        <v>557983765.78998959</v>
      </c>
      <c r="AG77">
        <f t="shared" si="35"/>
        <v>232903974.3615728</v>
      </c>
      <c r="AH77">
        <f t="shared" si="36"/>
        <v>99070096.672205031</v>
      </c>
      <c r="AI77">
        <f t="shared" si="37"/>
        <v>274895179.72515351</v>
      </c>
      <c r="AJ77">
        <f t="shared" si="38"/>
        <v>421712932.67212421</v>
      </c>
      <c r="AK77">
        <f t="shared" si="39"/>
        <v>541263943.22120428</v>
      </c>
      <c r="AL77">
        <f t="shared" si="40"/>
        <v>57613925.447534524</v>
      </c>
      <c r="AP77">
        <f t="shared" si="41"/>
        <v>24422353.583909214</v>
      </c>
      <c r="AQ77">
        <f t="shared" si="42"/>
        <v>53500846.164039873</v>
      </c>
      <c r="AR77">
        <f t="shared" si="43"/>
        <v>96171138.623121291</v>
      </c>
      <c r="AS77">
        <f t="shared" si="44"/>
        <v>135283599.53620639</v>
      </c>
      <c r="AT77">
        <f t="shared" si="45"/>
        <v>51333480.461350121</v>
      </c>
      <c r="AU77">
        <f t="shared" si="46"/>
        <v>12951659.687675299</v>
      </c>
      <c r="AV77">
        <f t="shared" si="47"/>
        <v>30422993.829555374</v>
      </c>
      <c r="AW77">
        <f t="shared" si="48"/>
        <v>172856930.76999146</v>
      </c>
      <c r="AX77">
        <f t="shared" si="49"/>
        <v>205546261.89538804</v>
      </c>
      <c r="AY77">
        <f t="shared" si="50"/>
        <v>441568304.66720694</v>
      </c>
    </row>
    <row r="78" spans="29:51">
      <c r="AC78">
        <f t="shared" si="31"/>
        <v>52722821.682829469</v>
      </c>
      <c r="AD78">
        <f t="shared" si="32"/>
        <v>194849.31782103027</v>
      </c>
      <c r="AE78">
        <f t="shared" si="33"/>
        <v>10881195.05125189</v>
      </c>
      <c r="AF78">
        <f t="shared" si="34"/>
        <v>500514741.64467955</v>
      </c>
      <c r="AG78">
        <f t="shared" si="35"/>
        <v>199797869.69043803</v>
      </c>
      <c r="AH78">
        <f t="shared" si="36"/>
        <v>92905809.738555282</v>
      </c>
      <c r="AI78">
        <f t="shared" si="37"/>
        <v>252358400.46894938</v>
      </c>
      <c r="AJ78">
        <f t="shared" si="38"/>
        <v>372986617.43360746</v>
      </c>
      <c r="AK78">
        <f t="shared" si="39"/>
        <v>479248219.18623269</v>
      </c>
      <c r="AL78">
        <f t="shared" si="40"/>
        <v>56619342.667724743</v>
      </c>
      <c r="AP78">
        <f t="shared" si="41"/>
        <v>22893045.492326334</v>
      </c>
      <c r="AQ78">
        <f t="shared" si="42"/>
        <v>38722082.568048008</v>
      </c>
      <c r="AR78">
        <f t="shared" si="43"/>
        <v>84307258.258899555</v>
      </c>
      <c r="AS78">
        <f t="shared" si="44"/>
        <v>122888252.06928153</v>
      </c>
      <c r="AT78">
        <f t="shared" si="45"/>
        <v>37787546.476123117</v>
      </c>
      <c r="AU78">
        <f t="shared" si="46"/>
        <v>16126469.374030305</v>
      </c>
      <c r="AV78">
        <f t="shared" si="47"/>
        <v>25225545.127092656</v>
      </c>
      <c r="AW78">
        <f t="shared" si="48"/>
        <v>155389130.60675776</v>
      </c>
      <c r="AX78">
        <f t="shared" si="49"/>
        <v>159638703.84874535</v>
      </c>
      <c r="AY78">
        <f t="shared" si="50"/>
        <v>404288542.3770498</v>
      </c>
    </row>
    <row r="79" spans="29:51">
      <c r="AC79">
        <f t="shared" si="31"/>
        <v>47731496.552197911</v>
      </c>
      <c r="AD79">
        <f t="shared" si="32"/>
        <v>58810.019836881598</v>
      </c>
      <c r="AE79">
        <f t="shared" si="33"/>
        <v>11025113.587392118</v>
      </c>
      <c r="AF79">
        <f t="shared" si="34"/>
        <v>449174787.65273601</v>
      </c>
      <c r="AG79">
        <f t="shared" si="35"/>
        <v>171743538.32866454</v>
      </c>
      <c r="AH79">
        <f t="shared" si="36"/>
        <v>86959868.121412292</v>
      </c>
      <c r="AI79">
        <f t="shared" si="37"/>
        <v>231079879.62897152</v>
      </c>
      <c r="AJ79">
        <f t="shared" si="38"/>
        <v>330198273.64609575</v>
      </c>
      <c r="AK79">
        <f t="shared" si="39"/>
        <v>424682967.08837891</v>
      </c>
      <c r="AL79">
        <f t="shared" si="40"/>
        <v>55034583.502618477</v>
      </c>
      <c r="AP79">
        <f t="shared" si="41"/>
        <v>21305014.019313354</v>
      </c>
      <c r="AQ79">
        <f t="shared" si="42"/>
        <v>27530660.173112977</v>
      </c>
      <c r="AR79">
        <f t="shared" si="43"/>
        <v>74087642.844204858</v>
      </c>
      <c r="AS79">
        <f t="shared" si="44"/>
        <v>111717604.9044499</v>
      </c>
      <c r="AT79">
        <f t="shared" si="45"/>
        <v>27585968.939537149</v>
      </c>
      <c r="AU79">
        <f t="shared" si="46"/>
        <v>18910701.419305686</v>
      </c>
      <c r="AV79">
        <f t="shared" si="47"/>
        <v>20978058.529299162</v>
      </c>
      <c r="AW79">
        <f t="shared" si="48"/>
        <v>139831533.68398395</v>
      </c>
      <c r="AX79">
        <f t="shared" si="49"/>
        <v>124184070.58910932</v>
      </c>
      <c r="AY79">
        <f t="shared" si="50"/>
        <v>369041209.80619037</v>
      </c>
    </row>
    <row r="80" spans="29:51">
      <c r="AC80">
        <f t="shared" si="31"/>
        <v>43278177.181306727</v>
      </c>
      <c r="AD80">
        <f t="shared" si="32"/>
        <v>4539.1597560830032</v>
      </c>
      <c r="AE80">
        <f t="shared" si="33"/>
        <v>11013365.514252378</v>
      </c>
      <c r="AF80">
        <f t="shared" si="34"/>
        <v>403325537.84845716</v>
      </c>
      <c r="AG80">
        <f t="shared" si="35"/>
        <v>147917043.84672931</v>
      </c>
      <c r="AH80">
        <f t="shared" si="36"/>
        <v>81268841.000078931</v>
      </c>
      <c r="AI80">
        <f t="shared" si="37"/>
        <v>211163209.23911664</v>
      </c>
      <c r="AJ80">
        <f t="shared" si="38"/>
        <v>292615458.06285501</v>
      </c>
      <c r="AK80">
        <f t="shared" si="39"/>
        <v>376693656.86018592</v>
      </c>
      <c r="AL80">
        <f t="shared" si="40"/>
        <v>53029379.582214072</v>
      </c>
      <c r="AP80">
        <f t="shared" si="41"/>
        <v>19705683.200831532</v>
      </c>
      <c r="AQ80">
        <f t="shared" si="42"/>
        <v>19146992.693132494</v>
      </c>
      <c r="AR80">
        <f t="shared" si="43"/>
        <v>65257863.795545712</v>
      </c>
      <c r="AS80">
        <f t="shared" si="44"/>
        <v>101646845.70874979</v>
      </c>
      <c r="AT80">
        <f t="shared" si="45"/>
        <v>19938083.103053156</v>
      </c>
      <c r="AU80">
        <f t="shared" si="46"/>
        <v>21249625.787114181</v>
      </c>
      <c r="AV80">
        <f t="shared" si="47"/>
        <v>17493940.134169515</v>
      </c>
      <c r="AW80">
        <f t="shared" si="48"/>
        <v>125966108.47319987</v>
      </c>
      <c r="AX80">
        <f t="shared" si="49"/>
        <v>96730637.315367579</v>
      </c>
      <c r="AY80">
        <f t="shared" si="50"/>
        <v>336106492.12505162</v>
      </c>
    </row>
    <row r="81" spans="29:51">
      <c r="AC81">
        <f t="shared" si="31"/>
        <v>39297696.334805496</v>
      </c>
      <c r="AD81">
        <f t="shared" si="32"/>
        <v>7526.0043718202096</v>
      </c>
      <c r="AE81">
        <f t="shared" si="33"/>
        <v>10875253.367845057</v>
      </c>
      <c r="AF81">
        <f t="shared" si="34"/>
        <v>362385287.6117425</v>
      </c>
      <c r="AG81">
        <f t="shared" si="35"/>
        <v>127637479.42294027</v>
      </c>
      <c r="AH81">
        <f t="shared" si="36"/>
        <v>75855528.200584337</v>
      </c>
      <c r="AI81">
        <f t="shared" si="37"/>
        <v>192649867.35365671</v>
      </c>
      <c r="AJ81">
        <f t="shared" si="38"/>
        <v>259590986.30345246</v>
      </c>
      <c r="AK81">
        <f t="shared" si="39"/>
        <v>334489310.75063294</v>
      </c>
      <c r="AL81">
        <f t="shared" si="40"/>
        <v>50740771.848125845</v>
      </c>
      <c r="AP81">
        <f t="shared" si="41"/>
        <v>18130768.714928657</v>
      </c>
      <c r="AQ81">
        <f t="shared" si="42"/>
        <v>12949687.464655641</v>
      </c>
      <c r="AR81">
        <f t="shared" si="43"/>
        <v>57607279.493260615</v>
      </c>
      <c r="AS81">
        <f t="shared" si="44"/>
        <v>92563155.013109818</v>
      </c>
      <c r="AT81">
        <f t="shared" si="45"/>
        <v>14236443.231219735</v>
      </c>
      <c r="AU81">
        <f t="shared" si="46"/>
        <v>23132552.287212413</v>
      </c>
      <c r="AV81">
        <f t="shared" si="47"/>
        <v>14626058.830441117</v>
      </c>
      <c r="AW81">
        <f t="shared" si="48"/>
        <v>113599255.36588249</v>
      </c>
      <c r="AX81">
        <f t="shared" si="49"/>
        <v>75422006.776500955</v>
      </c>
      <c r="AY81">
        <f t="shared" si="50"/>
        <v>305603940.54051274</v>
      </c>
    </row>
    <row r="82" spans="29:51">
      <c r="AC82">
        <f t="shared" si="31"/>
        <v>35733688.894004032</v>
      </c>
      <c r="AD82">
        <f t="shared" si="32"/>
        <v>49410.356349018191</v>
      </c>
      <c r="AE82">
        <f t="shared" si="33"/>
        <v>10637254.875189193</v>
      </c>
      <c r="AF82">
        <f t="shared" si="34"/>
        <v>325827213.88758624</v>
      </c>
      <c r="AG82">
        <f t="shared" si="35"/>
        <v>110340637.80632353</v>
      </c>
      <c r="AH82">
        <f t="shared" si="36"/>
        <v>70732182.888864994</v>
      </c>
      <c r="AI82">
        <f t="shared" si="37"/>
        <v>175536421.95197666</v>
      </c>
      <c r="AJ82">
        <f t="shared" si="38"/>
        <v>230555286.18801779</v>
      </c>
      <c r="AK82">
        <f t="shared" si="39"/>
        <v>297362443.41772771</v>
      </c>
      <c r="AL82">
        <f t="shared" si="40"/>
        <v>48277264.272587501</v>
      </c>
      <c r="AP82">
        <f t="shared" si="41"/>
        <v>16606303.616756026</v>
      </c>
      <c r="AQ82">
        <f t="shared" si="42"/>
        <v>8445075.704562854</v>
      </c>
      <c r="AR82">
        <f t="shared" si="43"/>
        <v>50960675.807834148</v>
      </c>
      <c r="AS82">
        <f t="shared" si="44"/>
        <v>84364945.593254745</v>
      </c>
      <c r="AT82">
        <f t="shared" si="45"/>
        <v>10014706.308857523</v>
      </c>
      <c r="AU82">
        <f t="shared" si="46"/>
        <v>24576434.372142836</v>
      </c>
      <c r="AV82">
        <f t="shared" si="47"/>
        <v>12257756.832212478</v>
      </c>
      <c r="AW82">
        <f t="shared" si="48"/>
        <v>102559541.66116813</v>
      </c>
      <c r="AX82">
        <f t="shared" si="49"/>
        <v>58847288.650956288</v>
      </c>
      <c r="AY82">
        <f t="shared" si="50"/>
        <v>277543209.09967101</v>
      </c>
    </row>
    <row r="83" spans="29:51">
      <c r="AC83">
        <f t="shared" si="31"/>
        <v>32537271.348107751</v>
      </c>
      <c r="AD83">
        <f t="shared" si="32"/>
        <v>116509.99381135772</v>
      </c>
      <c r="AE83">
        <f t="shared" si="33"/>
        <v>10322602.109246297</v>
      </c>
      <c r="AF83">
        <f t="shared" si="34"/>
        <v>293176505.74721169</v>
      </c>
      <c r="AG83">
        <f t="shared" si="35"/>
        <v>95557806.457574382</v>
      </c>
      <c r="AH83">
        <f t="shared" si="36"/>
        <v>65903079.460447349</v>
      </c>
      <c r="AI83">
        <f t="shared" si="37"/>
        <v>159787890.39389029</v>
      </c>
      <c r="AJ83">
        <f t="shared" si="38"/>
        <v>205008614.4178184</v>
      </c>
      <c r="AK83">
        <f t="shared" si="39"/>
        <v>264685316.15019983</v>
      </c>
      <c r="AL83">
        <f t="shared" si="40"/>
        <v>45723244.802031994</v>
      </c>
      <c r="AP83">
        <f t="shared" si="41"/>
        <v>15150468.45693123</v>
      </c>
      <c r="AQ83">
        <f t="shared" si="42"/>
        <v>5242287.8739328114</v>
      </c>
      <c r="AR83">
        <f t="shared" si="43"/>
        <v>45171672.58250577</v>
      </c>
      <c r="AS83">
        <f t="shared" si="44"/>
        <v>76960995.490957305</v>
      </c>
      <c r="AT83">
        <f t="shared" si="45"/>
        <v>6915159.3457399318</v>
      </c>
      <c r="AU83">
        <f t="shared" si="46"/>
        <v>25614508.707241435</v>
      </c>
      <c r="AV83">
        <f t="shared" si="47"/>
        <v>10296064.38679499</v>
      </c>
      <c r="AW83">
        <f t="shared" si="48"/>
        <v>92695446.202501372</v>
      </c>
      <c r="AX83">
        <f t="shared" si="49"/>
        <v>45930308.601866342</v>
      </c>
      <c r="AY83">
        <f t="shared" si="50"/>
        <v>251861082.23864812</v>
      </c>
    </row>
    <row r="84" spans="29:51">
      <c r="AC84">
        <f t="shared" si="31"/>
        <v>29665940.96552141</v>
      </c>
      <c r="AD84">
        <f t="shared" si="32"/>
        <v>198702.25840147125</v>
      </c>
      <c r="AE84">
        <f t="shared" si="33"/>
        <v>9951223.3937739469</v>
      </c>
      <c r="AF84">
        <f t="shared" si="34"/>
        <v>264006870.18913361</v>
      </c>
      <c r="AG84">
        <f t="shared" si="35"/>
        <v>82898635.168234065</v>
      </c>
      <c r="AH84">
        <f t="shared" si="36"/>
        <v>61366547.236391261</v>
      </c>
      <c r="AI84">
        <f t="shared" si="37"/>
        <v>145347976.44311097</v>
      </c>
      <c r="AJ84">
        <f t="shared" si="38"/>
        <v>182513501.20054829</v>
      </c>
      <c r="AK84">
        <f t="shared" si="39"/>
        <v>235904195.64327425</v>
      </c>
      <c r="AL84">
        <f t="shared" si="40"/>
        <v>43143179.959962174</v>
      </c>
      <c r="AP84">
        <f t="shared" si="41"/>
        <v>13775188.549899623</v>
      </c>
      <c r="AQ84">
        <f t="shared" si="42"/>
        <v>3032949.657833688</v>
      </c>
      <c r="AR84">
        <f t="shared" si="43"/>
        <v>40117484.644869514</v>
      </c>
      <c r="AS84">
        <f t="shared" si="44"/>
        <v>70269549.473354965</v>
      </c>
      <c r="AT84">
        <f t="shared" si="45"/>
        <v>4663693.6249327622</v>
      </c>
      <c r="AU84">
        <f t="shared" si="46"/>
        <v>26288547.361734599</v>
      </c>
      <c r="AV84">
        <f t="shared" si="47"/>
        <v>8666537.8025883585</v>
      </c>
      <c r="AW84">
        <f t="shared" si="48"/>
        <v>83873207.791811481</v>
      </c>
      <c r="AX84">
        <f t="shared" si="49"/>
        <v>35847349.746074982</v>
      </c>
      <c r="AY84">
        <f t="shared" si="50"/>
        <v>228448166.66369361</v>
      </c>
    </row>
    <row r="85" spans="29:51">
      <c r="AC85">
        <f t="shared" si="31"/>
        <v>27082654.151433423</v>
      </c>
      <c r="AD85">
        <f t="shared" si="32"/>
        <v>288572.10205870564</v>
      </c>
      <c r="AE85">
        <f t="shared" si="33"/>
        <v>9539897.389815934</v>
      </c>
      <c r="AF85">
        <f t="shared" si="34"/>
        <v>237936738.03576961</v>
      </c>
      <c r="AG85">
        <f t="shared" si="35"/>
        <v>72037251.349321499</v>
      </c>
      <c r="AH85">
        <f t="shared" si="36"/>
        <v>57116571.577798143</v>
      </c>
      <c r="AI85">
        <f t="shared" si="37"/>
        <v>132146810.5277074</v>
      </c>
      <c r="AJ85">
        <f t="shared" si="38"/>
        <v>162687638.71887061</v>
      </c>
      <c r="AK85">
        <f t="shared" si="39"/>
        <v>210532700.31713444</v>
      </c>
      <c r="AL85">
        <f t="shared" si="40"/>
        <v>40585359.526242405</v>
      </c>
      <c r="AP85">
        <f t="shared" si="41"/>
        <v>12487493.17550244</v>
      </c>
      <c r="AQ85">
        <f t="shared" si="42"/>
        <v>1574702.0787705041</v>
      </c>
      <c r="AR85">
        <f t="shared" si="43"/>
        <v>35694731.132401943</v>
      </c>
      <c r="AS85">
        <f t="shared" si="44"/>
        <v>64217434.619308919</v>
      </c>
      <c r="AT85">
        <f t="shared" si="45"/>
        <v>3050523.8275359343</v>
      </c>
      <c r="AU85">
        <f t="shared" si="46"/>
        <v>26643684.037814301</v>
      </c>
      <c r="AV85">
        <f t="shared" si="47"/>
        <v>7309304.0780993039</v>
      </c>
      <c r="AW85">
        <f t="shared" si="48"/>
        <v>75974826.784715652</v>
      </c>
      <c r="AX85">
        <f t="shared" si="49"/>
        <v>27965833.256385252</v>
      </c>
      <c r="AY85">
        <f t="shared" si="50"/>
        <v>207167885.35372809</v>
      </c>
    </row>
    <row r="86" spans="29:51">
      <c r="AC86">
        <f t="shared" si="31"/>
        <v>24755051.75583148</v>
      </c>
      <c r="AD86">
        <f t="shared" si="32"/>
        <v>380761.54853152222</v>
      </c>
      <c r="AE86">
        <f t="shared" si="33"/>
        <v>9102521.2002100237</v>
      </c>
      <c r="AF86">
        <f t="shared" si="34"/>
        <v>214625392.50160009</v>
      </c>
      <c r="AG86">
        <f t="shared" si="35"/>
        <v>62700974.090890788</v>
      </c>
      <c r="AH86">
        <f t="shared" si="36"/>
        <v>53144046.786242135</v>
      </c>
      <c r="AI86">
        <f t="shared" si="37"/>
        <v>120106719.06280719</v>
      </c>
      <c r="AJ86">
        <f t="shared" si="38"/>
        <v>145197328.58522281</v>
      </c>
      <c r="AK86">
        <f t="shared" si="39"/>
        <v>188144911.14531067</v>
      </c>
      <c r="AL86">
        <f t="shared" si="40"/>
        <v>38085117.31091851</v>
      </c>
      <c r="AP86">
        <f t="shared" si="41"/>
        <v>11290649.473003361</v>
      </c>
      <c r="AQ86">
        <f t="shared" si="42"/>
        <v>677868.64269233285</v>
      </c>
      <c r="AR86">
        <f t="shared" si="43"/>
        <v>31816062.776652031</v>
      </c>
      <c r="AS86">
        <f t="shared" si="44"/>
        <v>58739216.85010203</v>
      </c>
      <c r="AT86">
        <f t="shared" si="45"/>
        <v>1915335.9292316928</v>
      </c>
      <c r="AU86">
        <f t="shared" si="46"/>
        <v>26725059.426281206</v>
      </c>
      <c r="AV86">
        <f t="shared" si="47"/>
        <v>6176009.9638923956</v>
      </c>
      <c r="AW86">
        <f t="shared" si="48"/>
        <v>68896241.6131192</v>
      </c>
      <c r="AX86">
        <f t="shared" si="49"/>
        <v>21798426.459531851</v>
      </c>
      <c r="AY86">
        <f t="shared" si="50"/>
        <v>187869794.53637299</v>
      </c>
    </row>
    <row r="87" spans="29:51">
      <c r="AC87">
        <f t="shared" si="31"/>
        <v>22654805.497299328</v>
      </c>
      <c r="AD87">
        <f t="shared" si="32"/>
        <v>471472.03000019724</v>
      </c>
      <c r="AE87">
        <f t="shared" si="33"/>
        <v>8650429.7216358669</v>
      </c>
      <c r="AF87">
        <f t="shared" si="34"/>
        <v>193769168.80382717</v>
      </c>
      <c r="AG87">
        <f t="shared" si="35"/>
        <v>54661114.522018038</v>
      </c>
      <c r="AH87">
        <f t="shared" si="36"/>
        <v>49437750.10437195</v>
      </c>
      <c r="AI87">
        <f t="shared" si="37"/>
        <v>109146455.20287198</v>
      </c>
      <c r="AJ87">
        <f t="shared" si="38"/>
        <v>129751536.50833432</v>
      </c>
      <c r="AK87">
        <f t="shared" si="39"/>
        <v>168368654.8333475</v>
      </c>
      <c r="AL87">
        <f t="shared" si="40"/>
        <v>35667533.19105836</v>
      </c>
      <c r="AP87">
        <f t="shared" si="41"/>
        <v>10185092.901687603</v>
      </c>
      <c r="AQ87">
        <f t="shared" si="42"/>
        <v>194699.91496365087</v>
      </c>
      <c r="AR87">
        <f t="shared" si="43"/>
        <v>28407432.168694969</v>
      </c>
      <c r="AS87">
        <f t="shared" si="44"/>
        <v>53776413.016488373</v>
      </c>
      <c r="AT87">
        <f t="shared" si="45"/>
        <v>1135847.7652062816</v>
      </c>
      <c r="AU87">
        <f t="shared" si="46"/>
        <v>26575739.370619588</v>
      </c>
      <c r="AV87">
        <f t="shared" si="47"/>
        <v>5227454.2122059306</v>
      </c>
      <c r="AW87">
        <f t="shared" si="48"/>
        <v>62545685.178692207</v>
      </c>
      <c r="AX87">
        <f t="shared" si="49"/>
        <v>16968562.964758594</v>
      </c>
      <c r="AY87">
        <f t="shared" si="50"/>
        <v>170398750.11752853</v>
      </c>
    </row>
    <row r="88" spans="29:51">
      <c r="AC88">
        <f t="shared" si="31"/>
        <v>20757064.670048859</v>
      </c>
      <c r="AD88">
        <f t="shared" si="32"/>
        <v>558083.17663743044</v>
      </c>
      <c r="AE88">
        <f t="shared" si="33"/>
        <v>8192727.2184382454</v>
      </c>
      <c r="AF88">
        <f t="shared" si="34"/>
        <v>175097819.78674844</v>
      </c>
      <c r="AG88">
        <f t="shared" si="35"/>
        <v>47725456.273533739</v>
      </c>
      <c r="AH88">
        <f t="shared" si="36"/>
        <v>45985093.316424176</v>
      </c>
      <c r="AI88">
        <f t="shared" si="37"/>
        <v>99184240.746647</v>
      </c>
      <c r="AJ88">
        <f t="shared" si="38"/>
        <v>116096559.15682694</v>
      </c>
      <c r="AK88">
        <f t="shared" si="39"/>
        <v>150879190.7075128</v>
      </c>
      <c r="AL88">
        <f t="shared" si="40"/>
        <v>33349660.063618161</v>
      </c>
      <c r="AP88">
        <f t="shared" si="41"/>
        <v>9169179.7894574311</v>
      </c>
      <c r="AQ88">
        <f t="shared" si="42"/>
        <v>10720.381643322737</v>
      </c>
      <c r="AR88">
        <f t="shared" si="43"/>
        <v>25405872.912589937</v>
      </c>
      <c r="AS88">
        <f t="shared" si="44"/>
        <v>49276765.319247641</v>
      </c>
      <c r="AT88">
        <f t="shared" si="45"/>
        <v>618998.63957959623</v>
      </c>
      <c r="AU88">
        <f t="shared" si="46"/>
        <v>26235512.426842947</v>
      </c>
      <c r="AV88">
        <f t="shared" si="47"/>
        <v>4431739.5724349106</v>
      </c>
      <c r="AW88">
        <f t="shared" si="48"/>
        <v>56842216.168344721</v>
      </c>
      <c r="AX88">
        <f t="shared" si="49"/>
        <v>13184438.130443593</v>
      </c>
      <c r="AY88">
        <f t="shared" si="50"/>
        <v>154601064.74312007</v>
      </c>
    </row>
    <row r="89" spans="29:51">
      <c r="AC89">
        <f t="shared" si="31"/>
        <v>19039986.239603397</v>
      </c>
      <c r="AD89">
        <f t="shared" si="32"/>
        <v>638860.59360930976</v>
      </c>
      <c r="AE89">
        <f t="shared" si="33"/>
        <v>7736607.8763045827</v>
      </c>
      <c r="AF89">
        <f t="shared" si="34"/>
        <v>158371104.49386778</v>
      </c>
      <c r="AG89">
        <f t="shared" si="35"/>
        <v>41732092.969747476</v>
      </c>
      <c r="AH89">
        <f t="shared" si="36"/>
        <v>42772697.723958336</v>
      </c>
      <c r="AI89">
        <f t="shared" si="37"/>
        <v>90139898.42946586</v>
      </c>
      <c r="AJ89">
        <f t="shared" si="38"/>
        <v>104011281.36624548</v>
      </c>
      <c r="AK89">
        <f t="shared" si="39"/>
        <v>135393418.60528076</v>
      </c>
      <c r="AL89">
        <f t="shared" si="40"/>
        <v>31142334.892435607</v>
      </c>
      <c r="AP89">
        <f t="shared" si="41"/>
        <v>8239787.8811294567</v>
      </c>
      <c r="AQ89">
        <f t="shared" si="42"/>
        <v>37783.970990566151</v>
      </c>
      <c r="AR89">
        <f t="shared" si="43"/>
        <v>22757684.069594566</v>
      </c>
      <c r="AS89">
        <f t="shared" si="44"/>
        <v>45193579.883365847</v>
      </c>
      <c r="AT89">
        <f t="shared" si="45"/>
        <v>294164.0987079101</v>
      </c>
      <c r="AU89">
        <f t="shared" si="46"/>
        <v>25740285.129660752</v>
      </c>
      <c r="AV89">
        <f t="shared" si="47"/>
        <v>3762822.8003288093</v>
      </c>
      <c r="AW89">
        <f t="shared" si="48"/>
        <v>51714414.838552892</v>
      </c>
      <c r="AX89">
        <f t="shared" si="49"/>
        <v>10219323.706086766</v>
      </c>
      <c r="AY89">
        <f t="shared" si="50"/>
        <v>140328501.80529913</v>
      </c>
    </row>
    <row r="90" spans="29:51">
      <c r="AC90">
        <f t="shared" si="31"/>
        <v>17484334.5540497</v>
      </c>
      <c r="AD90">
        <f t="shared" si="32"/>
        <v>712731.82124339929</v>
      </c>
      <c r="AE90">
        <f t="shared" si="33"/>
        <v>7287652.4539310941</v>
      </c>
      <c r="AF90">
        <f t="shared" si="34"/>
        <v>143375629.87932819</v>
      </c>
      <c r="AG90">
        <f t="shared" si="35"/>
        <v>36544364.944665201</v>
      </c>
      <c r="AH90">
        <f t="shared" si="36"/>
        <v>39786829.404664166</v>
      </c>
      <c r="AI90">
        <f t="shared" si="37"/>
        <v>81936295.194635436</v>
      </c>
      <c r="AJ90">
        <f t="shared" si="38"/>
        <v>93302986.217515111</v>
      </c>
      <c r="AK90">
        <f t="shared" si="39"/>
        <v>121664652.80796139</v>
      </c>
      <c r="AL90">
        <f t="shared" si="40"/>
        <v>29051636.048756998</v>
      </c>
      <c r="AP90">
        <f t="shared" si="41"/>
        <v>7392789.3564293562</v>
      </c>
      <c r="AQ90">
        <f t="shared" si="42"/>
        <v>208514.00483512264</v>
      </c>
      <c r="AR90">
        <f t="shared" si="43"/>
        <v>20416939.258732289</v>
      </c>
      <c r="AS90">
        <f t="shared" si="44"/>
        <v>41485128.247250102</v>
      </c>
      <c r="AT90">
        <f t="shared" si="45"/>
        <v>107930.72148298434</v>
      </c>
      <c r="AU90">
        <f t="shared" si="46"/>
        <v>25121874.629360225</v>
      </c>
      <c r="AV90">
        <f t="shared" si="47"/>
        <v>3199371.3269452276</v>
      </c>
      <c r="AW90">
        <f t="shared" si="48"/>
        <v>47099230.076406948</v>
      </c>
      <c r="AX90">
        <f t="shared" si="49"/>
        <v>7896612.3119935142</v>
      </c>
      <c r="AY90">
        <f t="shared" si="50"/>
        <v>127440729.87162763</v>
      </c>
    </row>
    <row r="91" spans="29:51">
      <c r="AC91">
        <f t="shared" si="31"/>
        <v>16073139.387828523</v>
      </c>
      <c r="AD91">
        <f t="shared" si="32"/>
        <v>779114.65610828786</v>
      </c>
      <c r="AE91">
        <f t="shared" si="33"/>
        <v>6850094.8323181719</v>
      </c>
      <c r="AF91">
        <f t="shared" si="34"/>
        <v>129921957.3700528</v>
      </c>
      <c r="AG91">
        <f t="shared" si="35"/>
        <v>32046688.815551151</v>
      </c>
      <c r="AH91">
        <f t="shared" si="36"/>
        <v>37013724.394616768</v>
      </c>
      <c r="AI91">
        <f t="shared" si="37"/>
        <v>74500269.124024242</v>
      </c>
      <c r="AJ91">
        <f t="shared" si="38"/>
        <v>83803672.452816412</v>
      </c>
      <c r="AK91">
        <f t="shared" si="39"/>
        <v>109477962.6310522</v>
      </c>
      <c r="AL91">
        <f t="shared" si="40"/>
        <v>27080045.767367218</v>
      </c>
      <c r="AP91">
        <f t="shared" si="41"/>
        <v>6623418.4181053182</v>
      </c>
      <c r="AQ91">
        <f t="shared" si="42"/>
        <v>471861.7905377954</v>
      </c>
      <c r="AR91">
        <f t="shared" si="43"/>
        <v>18344257.220397998</v>
      </c>
      <c r="AS91">
        <f t="shared" si="44"/>
        <v>38114108.720507845</v>
      </c>
      <c r="AT91">
        <f t="shared" si="45"/>
        <v>20072.729350726535</v>
      </c>
      <c r="AU91">
        <f t="shared" si="46"/>
        <v>24408057.383067202</v>
      </c>
      <c r="AV91">
        <f t="shared" si="47"/>
        <v>2723857.5493563414</v>
      </c>
      <c r="AW91">
        <f t="shared" si="48"/>
        <v>42940963.524246417</v>
      </c>
      <c r="AX91">
        <f t="shared" si="49"/>
        <v>6078415.6198729398</v>
      </c>
      <c r="AY91">
        <f t="shared" si="50"/>
        <v>115806694.1384597</v>
      </c>
    </row>
    <row r="92" spans="29:51">
      <c r="AC92">
        <f t="shared" si="31"/>
        <v>14791403.033061719</v>
      </c>
      <c r="AD92">
        <f t="shared" si="32"/>
        <v>837785.75610357372</v>
      </c>
      <c r="AE92">
        <f t="shared" si="33"/>
        <v>6427056.4635866052</v>
      </c>
      <c r="AF92">
        <f t="shared" si="34"/>
        <v>117841973.51697826</v>
      </c>
      <c r="AG92">
        <f t="shared" si="35"/>
        <v>28141114.224171899</v>
      </c>
      <c r="AH92">
        <f t="shared" si="36"/>
        <v>34439827.517641753</v>
      </c>
      <c r="AI92">
        <f t="shared" si="37"/>
        <v>67763174.101394102</v>
      </c>
      <c r="AJ92">
        <f t="shared" si="38"/>
        <v>75366830.61571309</v>
      </c>
      <c r="AK92">
        <f t="shared" si="39"/>
        <v>98646054.214226499</v>
      </c>
      <c r="AL92">
        <f t="shared" si="40"/>
        <v>25227370.265913501</v>
      </c>
      <c r="AP92">
        <f t="shared" si="41"/>
        <v>5926552.8132584793</v>
      </c>
      <c r="AQ92">
        <f t="shared" si="42"/>
        <v>789566.85838262609</v>
      </c>
      <c r="AR92">
        <f t="shared" si="43"/>
        <v>16505784.003075341</v>
      </c>
      <c r="AS92">
        <f t="shared" si="44"/>
        <v>35047163.57611943</v>
      </c>
      <c r="AT92">
        <f t="shared" si="45"/>
        <v>454.59648040109346</v>
      </c>
      <c r="AU92">
        <f t="shared" si="46"/>
        <v>23622775.22219225</v>
      </c>
      <c r="AV92">
        <f t="shared" si="47"/>
        <v>2321838.2292419625</v>
      </c>
      <c r="AW92">
        <f t="shared" si="48"/>
        <v>39190376.57524424</v>
      </c>
      <c r="AX92">
        <f t="shared" si="49"/>
        <v>4656842.4778639553</v>
      </c>
      <c r="AY92">
        <f t="shared" si="50"/>
        <v>105305237.38691746</v>
      </c>
    </row>
    <row r="93" spans="29:51">
      <c r="AC93">
        <f t="shared" si="31"/>
        <v>13625848.765394432</v>
      </c>
      <c r="AD93">
        <f t="shared" si="32"/>
        <v>888780.28161933133</v>
      </c>
      <c r="AE93">
        <f t="shared" si="33"/>
        <v>6020749.2666963162</v>
      </c>
      <c r="AF93">
        <f t="shared" si="34"/>
        <v>106986515.83602437</v>
      </c>
      <c r="AG93">
        <f t="shared" si="35"/>
        <v>24744474.330909092</v>
      </c>
      <c r="AH93">
        <f t="shared" si="36"/>
        <v>32051963.792986583</v>
      </c>
      <c r="AI93">
        <f t="shared" si="37"/>
        <v>61661145.511871427</v>
      </c>
      <c r="AJ93">
        <f t="shared" si="38"/>
        <v>67864629.413818032</v>
      </c>
      <c r="AK93">
        <f t="shared" si="39"/>
        <v>89005653.935275152</v>
      </c>
      <c r="AL93">
        <f t="shared" si="40"/>
        <v>23491462.855287533</v>
      </c>
      <c r="AP93">
        <f t="shared" si="41"/>
        <v>5296925.880620636</v>
      </c>
      <c r="AQ93">
        <f t="shared" si="42"/>
        <v>1133342.3038514506</v>
      </c>
      <c r="AR93">
        <f t="shared" si="43"/>
        <v>14872347.232828053</v>
      </c>
      <c r="AS93">
        <f t="shared" si="44"/>
        <v>32254447.587844141</v>
      </c>
      <c r="AT93">
        <f t="shared" si="45"/>
        <v>26647.257912199988</v>
      </c>
      <c r="AU93">
        <f t="shared" si="46"/>
        <v>22786430.774569698</v>
      </c>
      <c r="AV93">
        <f t="shared" si="47"/>
        <v>1981378.811564985</v>
      </c>
      <c r="AW93">
        <f t="shared" si="48"/>
        <v>35803906.673421346</v>
      </c>
      <c r="AX93">
        <f t="shared" si="49"/>
        <v>3547305.3673751503</v>
      </c>
      <c r="AY93">
        <f t="shared" si="50"/>
        <v>95825211.094140753</v>
      </c>
    </row>
    <row r="94" spans="29:51">
      <c r="AC94">
        <f t="shared" si="31"/>
        <v>12564704.31847102</v>
      </c>
      <c r="AD94">
        <f t="shared" si="32"/>
        <v>932315.47083462682</v>
      </c>
      <c r="AE94">
        <f t="shared" si="33"/>
        <v>5632648.968591257</v>
      </c>
      <c r="AF94">
        <f t="shared" si="34"/>
        <v>97223239.901708052</v>
      </c>
      <c r="AG94">
        <f t="shared" si="35"/>
        <v>21786022.335769501</v>
      </c>
      <c r="AH94">
        <f t="shared" si="36"/>
        <v>29837457.486266695</v>
      </c>
      <c r="AI94">
        <f t="shared" si="37"/>
        <v>56135165.975838766</v>
      </c>
      <c r="AJ94">
        <f t="shared" si="38"/>
        <v>61185465.868872285</v>
      </c>
      <c r="AK94">
        <f t="shared" si="39"/>
        <v>80414347.413953483</v>
      </c>
      <c r="AL94">
        <f t="shared" si="40"/>
        <v>21868788.241832446</v>
      </c>
      <c r="AP94">
        <f t="shared" si="41"/>
        <v>4729283.1017745445</v>
      </c>
      <c r="AQ94">
        <f t="shared" si="42"/>
        <v>1482642.0408272347</v>
      </c>
      <c r="AR94">
        <f t="shared" si="43"/>
        <v>13418750.924023122</v>
      </c>
      <c r="AS94">
        <f t="shared" si="44"/>
        <v>29709243.309100773</v>
      </c>
      <c r="AT94">
        <f t="shared" si="45"/>
        <v>82094.32077100483</v>
      </c>
      <c r="AU94">
        <f t="shared" si="46"/>
        <v>21916226.138543852</v>
      </c>
      <c r="AV94">
        <f t="shared" si="47"/>
        <v>1692591.7334141128</v>
      </c>
      <c r="AW94">
        <f t="shared" si="48"/>
        <v>32742980.304258946</v>
      </c>
      <c r="AX94">
        <f t="shared" si="49"/>
        <v>2683367.411126384</v>
      </c>
      <c r="AY94">
        <f t="shared" si="50"/>
        <v>87265249.726774007</v>
      </c>
    </row>
    <row r="95" spans="29:51">
      <c r="AC95">
        <f t="shared" si="31"/>
        <v>11597515.066132126</v>
      </c>
      <c r="AD95">
        <f t="shared" si="32"/>
        <v>968732.68157467339</v>
      </c>
      <c r="AE95">
        <f t="shared" si="33"/>
        <v>5263641.6289695343</v>
      </c>
      <c r="AF95">
        <f t="shared" si="34"/>
        <v>88434710.909409925</v>
      </c>
      <c r="AG95">
        <f t="shared" si="35"/>
        <v>19205466.809040561</v>
      </c>
      <c r="AH95">
        <f t="shared" si="36"/>
        <v>27784210.759725779</v>
      </c>
      <c r="AI95">
        <f t="shared" si="37"/>
        <v>51130991.063137107</v>
      </c>
      <c r="AJ95">
        <f t="shared" si="38"/>
        <v>55231835.999923721</v>
      </c>
      <c r="AK95">
        <f t="shared" si="39"/>
        <v>72747826.401233658</v>
      </c>
      <c r="AL95">
        <f t="shared" si="40"/>
        <v>20354859.694401354</v>
      </c>
      <c r="AP95">
        <f t="shared" si="41"/>
        <v>4218494.7709010588</v>
      </c>
      <c r="AQ95">
        <f t="shared" si="42"/>
        <v>1822894.1265472013</v>
      </c>
      <c r="AR95">
        <f t="shared" si="43"/>
        <v>12123185.541412728</v>
      </c>
      <c r="AS95">
        <f t="shared" si="44"/>
        <v>27387618.586688701</v>
      </c>
      <c r="AT95">
        <f t="shared" si="45"/>
        <v>154702.24365949718</v>
      </c>
      <c r="AU95">
        <f t="shared" si="46"/>
        <v>21026514.272593986</v>
      </c>
      <c r="AV95">
        <f t="shared" si="47"/>
        <v>1447264.7912591605</v>
      </c>
      <c r="AW95">
        <f t="shared" si="48"/>
        <v>29973411.164644551</v>
      </c>
      <c r="AX95">
        <f t="shared" si="49"/>
        <v>2012763.4436145881</v>
      </c>
      <c r="AY95">
        <f t="shared" si="50"/>
        <v>79533331.642717928</v>
      </c>
    </row>
    <row r="96" spans="29:51">
      <c r="AC96">
        <f t="shared" si="31"/>
        <v>10714982.482926652</v>
      </c>
      <c r="AD96">
        <f t="shared" si="32"/>
        <v>998453.68129832961</v>
      </c>
      <c r="AE96">
        <f t="shared" si="33"/>
        <v>4914146.3742508264</v>
      </c>
      <c r="AF96">
        <f t="shared" si="34"/>
        <v>80516701.60028246</v>
      </c>
      <c r="AG96">
        <f t="shared" si="35"/>
        <v>16951335.035140436</v>
      </c>
      <c r="AH96">
        <f t="shared" si="36"/>
        <v>25880751.384635199</v>
      </c>
      <c r="AI96">
        <f t="shared" si="37"/>
        <v>46598980.098827779</v>
      </c>
      <c r="AJ96">
        <f t="shared" si="38"/>
        <v>49918486.517356828</v>
      </c>
      <c r="AK96">
        <f t="shared" si="39"/>
        <v>65897497.063413948</v>
      </c>
      <c r="AL96">
        <f t="shared" si="40"/>
        <v>18944575.025759161</v>
      </c>
      <c r="AP96">
        <f t="shared" si="41"/>
        <v>3759634.3234501258</v>
      </c>
      <c r="AQ96">
        <f t="shared" si="42"/>
        <v>2144106.6673173839</v>
      </c>
      <c r="AR96">
        <f t="shared" si="43"/>
        <v>10966732.938986994</v>
      </c>
      <c r="AS96">
        <f t="shared" si="44"/>
        <v>25268122.025844116</v>
      </c>
      <c r="AT96">
        <f t="shared" si="45"/>
        <v>235757.35636605779</v>
      </c>
      <c r="AU96">
        <f t="shared" si="46"/>
        <v>20129143.528473031</v>
      </c>
      <c r="AV96">
        <f t="shared" si="47"/>
        <v>1238560.9567279553</v>
      </c>
      <c r="AW96">
        <f t="shared" si="48"/>
        <v>27464873.143709563</v>
      </c>
      <c r="AX96">
        <f t="shared" si="49"/>
        <v>1494318.7937265793</v>
      </c>
      <c r="AY96">
        <f t="shared" si="50"/>
        <v>72546213.790701285</v>
      </c>
    </row>
    <row r="97" spans="21:51">
      <c r="AC97">
        <f t="shared" si="31"/>
        <v>9908824.1696776375</v>
      </c>
      <c r="AD97">
        <f t="shared" si="32"/>
        <v>1021947.9246410964</v>
      </c>
      <c r="AE97">
        <f t="shared" si="33"/>
        <v>4584217.3754140213</v>
      </c>
      <c r="AF97">
        <f t="shared" si="34"/>
        <v>73376678.160516113</v>
      </c>
      <c r="AG97">
        <f t="shared" si="35"/>
        <v>14979606.757772824</v>
      </c>
      <c r="AH97">
        <f t="shared" si="36"/>
        <v>24116256.983780421</v>
      </c>
      <c r="AI97">
        <f t="shared" si="37"/>
        <v>42493865.692316644</v>
      </c>
      <c r="AJ97">
        <f t="shared" si="38"/>
        <v>45170811.920354538</v>
      </c>
      <c r="AK97">
        <f t="shared" si="39"/>
        <v>59768406.019602552</v>
      </c>
      <c r="AL97">
        <f t="shared" si="40"/>
        <v>17632472.458076306</v>
      </c>
      <c r="AP97">
        <f t="shared" si="41"/>
        <v>3348030.0824341192</v>
      </c>
      <c r="AQ97">
        <f t="shared" si="42"/>
        <v>2439771.0086552342</v>
      </c>
      <c r="AR97">
        <f t="shared" si="43"/>
        <v>9932949.6870773993</v>
      </c>
      <c r="AS97">
        <f t="shared" si="44"/>
        <v>23331512.415350866</v>
      </c>
      <c r="AT97">
        <f t="shared" si="45"/>
        <v>319094.84420443431</v>
      </c>
      <c r="AU97">
        <f t="shared" si="46"/>
        <v>19233783.399719864</v>
      </c>
      <c r="AV97">
        <f t="shared" si="47"/>
        <v>1060775.1009773754</v>
      </c>
      <c r="AW97">
        <f t="shared" si="48"/>
        <v>25190438.86315522</v>
      </c>
      <c r="AX97">
        <f t="shared" si="49"/>
        <v>1095556.6660259513</v>
      </c>
      <c r="AY97">
        <f t="shared" si="50"/>
        <v>66228801.033851042</v>
      </c>
    </row>
    <row r="98" spans="21:51">
      <c r="AC98">
        <f t="shared" si="31"/>
        <v>9171652.3216160815</v>
      </c>
      <c r="AD98">
        <f t="shared" si="32"/>
        <v>1039708.2945889487</v>
      </c>
      <c r="AE98">
        <f t="shared" si="33"/>
        <v>4273627.9508443512</v>
      </c>
      <c r="AF98">
        <f t="shared" si="34"/>
        <v>66932456.113154076</v>
      </c>
      <c r="AG98">
        <f t="shared" si="35"/>
        <v>13252571.329246128</v>
      </c>
      <c r="AH98">
        <f t="shared" si="36"/>
        <v>22480561.67914021</v>
      </c>
      <c r="AI98">
        <f t="shared" si="37"/>
        <v>38774486.7907736</v>
      </c>
      <c r="AJ98">
        <f t="shared" si="38"/>
        <v>40923465.254290149</v>
      </c>
      <c r="AK98">
        <f t="shared" si="39"/>
        <v>54277444.167141609</v>
      </c>
      <c r="AL98">
        <f t="shared" si="40"/>
        <v>16412923.360799666</v>
      </c>
      <c r="AP98">
        <f t="shared" si="41"/>
        <v>2979296.675533093</v>
      </c>
      <c r="AQ98">
        <f t="shared" si="42"/>
        <v>2706001.6825485295</v>
      </c>
      <c r="AR98">
        <f t="shared" si="43"/>
        <v>9007515.3875759449</v>
      </c>
      <c r="AS98">
        <f t="shared" si="44"/>
        <v>21560518.445533559</v>
      </c>
      <c r="AT98">
        <f t="shared" si="45"/>
        <v>400461.95600536122</v>
      </c>
      <c r="AU98">
        <f t="shared" si="46"/>
        <v>18348224.81657391</v>
      </c>
      <c r="AV98">
        <f t="shared" si="47"/>
        <v>909136.21684623579</v>
      </c>
      <c r="AW98">
        <f t="shared" si="48"/>
        <v>23126175.579324976</v>
      </c>
      <c r="AX98">
        <f t="shared" si="49"/>
        <v>790835.34454177611</v>
      </c>
      <c r="AY98">
        <f t="shared" si="50"/>
        <v>60513491.831658348</v>
      </c>
    </row>
    <row r="99" spans="21:51">
      <c r="AC99">
        <f t="shared" si="31"/>
        <v>8496868.0057276487</v>
      </c>
      <c r="AD99">
        <f t="shared" si="32"/>
        <v>1052233.3513894745</v>
      </c>
      <c r="AE99">
        <f t="shared" si="33"/>
        <v>3981939.4348974288</v>
      </c>
      <c r="AF99">
        <f t="shared" si="34"/>
        <v>61111009.064005718</v>
      </c>
      <c r="AG99">
        <f t="shared" si="35"/>
        <v>11737869.834985917</v>
      </c>
      <c r="AH99">
        <f t="shared" si="36"/>
        <v>20964149.750413273</v>
      </c>
      <c r="AI99">
        <f t="shared" si="37"/>
        <v>35403503.304215521</v>
      </c>
      <c r="AJ99">
        <f t="shared" si="38"/>
        <v>37119154.456481799</v>
      </c>
      <c r="AK99">
        <f t="shared" si="39"/>
        <v>49351792.320354901</v>
      </c>
      <c r="AL99">
        <f t="shared" si="40"/>
        <v>15280275.481708013</v>
      </c>
      <c r="AP99">
        <f t="shared" si="41"/>
        <v>2649351.1206149734</v>
      </c>
      <c r="AQ99">
        <f t="shared" si="42"/>
        <v>2940864.5420219386</v>
      </c>
      <c r="AR99">
        <f t="shared" si="43"/>
        <v>8177935.0435831351</v>
      </c>
      <c r="AS99">
        <f t="shared" si="44"/>
        <v>19939625.383935515</v>
      </c>
      <c r="AT99">
        <f t="shared" si="45"/>
        <v>477030.89396875148</v>
      </c>
      <c r="AU99">
        <f t="shared" si="46"/>
        <v>17478651.874322485</v>
      </c>
      <c r="AV99">
        <f t="shared" si="47"/>
        <v>779646.14580059261</v>
      </c>
      <c r="AW99">
        <f t="shared" si="48"/>
        <v>21250791.220137563</v>
      </c>
      <c r="AX99">
        <f t="shared" si="49"/>
        <v>559894.2631162497</v>
      </c>
      <c r="AY99">
        <f t="shared" si="50"/>
        <v>55339528.263694435</v>
      </c>
    </row>
    <row r="100" spans="21:51">
      <c r="AC100">
        <f t="shared" si="31"/>
        <v>7878569.0203333925</v>
      </c>
      <c r="AD100">
        <f t="shared" si="32"/>
        <v>1060014.5723488098</v>
      </c>
      <c r="AE100">
        <f t="shared" si="33"/>
        <v>3708557.1741915909</v>
      </c>
      <c r="AF100">
        <f t="shared" si="34"/>
        <v>55847414.264678314</v>
      </c>
      <c r="AG100">
        <f t="shared" si="35"/>
        <v>10407690.697960768</v>
      </c>
      <c r="AH100">
        <f t="shared" si="36"/>
        <v>19558139.900208723</v>
      </c>
      <c r="AI100">
        <f t="shared" si="37"/>
        <v>32347105.216110699</v>
      </c>
      <c r="AJ100">
        <f t="shared" si="38"/>
        <v>33707599.620330893</v>
      </c>
      <c r="AK100">
        <f t="shared" si="39"/>
        <v>44927576.678584345</v>
      </c>
      <c r="AL100">
        <f t="shared" si="40"/>
        <v>14228957.541428691</v>
      </c>
      <c r="AP100">
        <f t="shared" si="41"/>
        <v>2354417.5413806117</v>
      </c>
      <c r="AQ100">
        <f t="shared" si="42"/>
        <v>3143854.1726525263</v>
      </c>
      <c r="AR100">
        <f t="shared" si="43"/>
        <v>7433286.5286225975</v>
      </c>
      <c r="AS100">
        <f t="shared" si="44"/>
        <v>18454885.698271498</v>
      </c>
      <c r="AT100">
        <f t="shared" si="45"/>
        <v>547027.01559191535</v>
      </c>
      <c r="AU100">
        <f t="shared" si="46"/>
        <v>16629884.229856782</v>
      </c>
      <c r="AV100">
        <f t="shared" si="47"/>
        <v>668947.69375376124</v>
      </c>
      <c r="AW100">
        <f t="shared" si="48"/>
        <v>19545324.210188322</v>
      </c>
      <c r="AX100">
        <f t="shared" si="49"/>
        <v>386716.50134630501</v>
      </c>
      <c r="AY100">
        <f t="shared" si="50"/>
        <v>50652368.539331585</v>
      </c>
    </row>
    <row r="101" spans="21:51">
      <c r="AC101">
        <f t="shared" si="31"/>
        <v>7311469.4486480132</v>
      </c>
      <c r="AD101">
        <f t="shared" si="32"/>
        <v>1063527.4057108711</v>
      </c>
      <c r="AE101">
        <f t="shared" si="33"/>
        <v>3452775.7270108298</v>
      </c>
      <c r="AF101">
        <f t="shared" si="34"/>
        <v>51083920.190061562</v>
      </c>
      <c r="AG101">
        <f t="shared" si="35"/>
        <v>9238092.8925237861</v>
      </c>
      <c r="AH101">
        <f t="shared" si="36"/>
        <v>18254262.919880018</v>
      </c>
      <c r="AI101">
        <f t="shared" si="37"/>
        <v>29574725.216866128</v>
      </c>
      <c r="AJ101">
        <f t="shared" si="38"/>
        <v>30644629.602412753</v>
      </c>
      <c r="AK101">
        <f t="shared" si="39"/>
        <v>40948705.945031904</v>
      </c>
      <c r="AL101">
        <f t="shared" si="40"/>
        <v>13253553.832107475</v>
      </c>
      <c r="AP101">
        <f t="shared" si="41"/>
        <v>2091023.6280432234</v>
      </c>
      <c r="AQ101">
        <f t="shared" si="42"/>
        <v>3315489.4582619406</v>
      </c>
      <c r="AR101">
        <f t="shared" si="43"/>
        <v>6764005.7950553866</v>
      </c>
      <c r="AS101">
        <f t="shared" si="44"/>
        <v>17093750.924871821</v>
      </c>
      <c r="AT101">
        <f t="shared" si="45"/>
        <v>609445.82063518721</v>
      </c>
      <c r="AU101">
        <f t="shared" si="46"/>
        <v>15805590.898885859</v>
      </c>
      <c r="AV101">
        <f t="shared" si="47"/>
        <v>574216.48364737839</v>
      </c>
      <c r="AW101">
        <f t="shared" si="48"/>
        <v>17992871.526147027</v>
      </c>
      <c r="AX101">
        <f t="shared" si="49"/>
        <v>258636.83755589102</v>
      </c>
      <c r="AY101">
        <f t="shared" si="50"/>
        <v>46403093.155887522</v>
      </c>
    </row>
    <row r="102" spans="21:51">
      <c r="AC102">
        <f t="shared" si="31"/>
        <v>6790829.3012587447</v>
      </c>
      <c r="AD102">
        <f t="shared" si="32"/>
        <v>1063225.2256638466</v>
      </c>
      <c r="AE102">
        <f t="shared" si="33"/>
        <v>3213815.0647724648</v>
      </c>
      <c r="AF102">
        <f t="shared" si="34"/>
        <v>46769122.608701795</v>
      </c>
      <c r="AG102">
        <f t="shared" si="35"/>
        <v>8208435.4710182464</v>
      </c>
      <c r="AH102">
        <f t="shared" si="36"/>
        <v>17044834.914542049</v>
      </c>
      <c r="AI102">
        <f t="shared" si="37"/>
        <v>27058760.991779961</v>
      </c>
      <c r="AJ102">
        <f t="shared" si="38"/>
        <v>27891399.175084114</v>
      </c>
      <c r="AK102">
        <f t="shared" si="39"/>
        <v>37365865.438720196</v>
      </c>
      <c r="AL102">
        <f t="shared" si="40"/>
        <v>12348855.664281785</v>
      </c>
      <c r="AP102">
        <f t="shared" si="41"/>
        <v>1855991.2713170589</v>
      </c>
      <c r="AQ102">
        <f t="shared" si="42"/>
        <v>3457002.4453850198</v>
      </c>
      <c r="AR102">
        <f t="shared" si="43"/>
        <v>6161703.7514089448</v>
      </c>
      <c r="AS102">
        <f t="shared" si="44"/>
        <v>15844922.368299896</v>
      </c>
      <c r="AT102">
        <f t="shared" si="45"/>
        <v>663838.24583204952</v>
      </c>
      <c r="AU102">
        <f t="shared" si="46"/>
        <v>15008477.092076393</v>
      </c>
      <c r="AV102">
        <f t="shared" si="47"/>
        <v>493072.03906235186</v>
      </c>
      <c r="AW102">
        <f t="shared" si="48"/>
        <v>16578350.125523973</v>
      </c>
      <c r="AX102">
        <f t="shared" si="49"/>
        <v>165640.86448893984</v>
      </c>
      <c r="AY102">
        <f t="shared" si="50"/>
        <v>42547850.966007173</v>
      </c>
    </row>
    <row r="103" spans="21:51">
      <c r="AC103">
        <f t="shared" si="31"/>
        <v>6312392.8799451878</v>
      </c>
      <c r="AD103">
        <f>AD45*$X$56*$Y$64</f>
        <v>1059535.4805526966</v>
      </c>
      <c r="AE103">
        <f t="shared" si="33"/>
        <v>2990849.3183378773</v>
      </c>
      <c r="AF103">
        <f t="shared" si="34"/>
        <v>42857236.894582257</v>
      </c>
      <c r="AG103">
        <f t="shared" si="35"/>
        <v>7300895.8343826924</v>
      </c>
      <c r="AH103">
        <f t="shared" si="36"/>
        <v>15922727.743311068</v>
      </c>
      <c r="AI103">
        <f t="shared" si="37"/>
        <v>24774311.135414843</v>
      </c>
      <c r="AJ103">
        <f t="shared" si="38"/>
        <v>25413710.396024317</v>
      </c>
      <c r="AK103">
        <f t="shared" si="39"/>
        <v>34135646.732610509</v>
      </c>
      <c r="AL103">
        <f t="shared" si="40"/>
        <v>11509895.064971315</v>
      </c>
      <c r="AP103">
        <f t="shared" si="41"/>
        <v>1646423.245307497</v>
      </c>
      <c r="AQ103">
        <f t="shared" si="42"/>
        <v>3570100.6869811164</v>
      </c>
      <c r="AR103">
        <f t="shared" si="43"/>
        <v>5619009.7861670246</v>
      </c>
      <c r="AS103">
        <f t="shared" si="44"/>
        <v>14698218.481827565</v>
      </c>
      <c r="AT103">
        <f t="shared" si="45"/>
        <v>710148.45891763235</v>
      </c>
      <c r="AU103">
        <f t="shared" si="46"/>
        <v>14240446.227644531</v>
      </c>
      <c r="AV103">
        <f t="shared" si="47"/>
        <v>423504.49455783318</v>
      </c>
      <c r="AW103">
        <f t="shared" si="48"/>
        <v>15288287.510827782</v>
      </c>
      <c r="AX103">
        <f t="shared" si="49"/>
        <v>99813.142154264671</v>
      </c>
      <c r="AY103">
        <f t="shared" si="50"/>
        <v>39047348.022332981</v>
      </c>
    </row>
    <row r="108" spans="21:51">
      <c r="U108" t="s">
        <v>63</v>
      </c>
      <c r="V108" t="s">
        <v>62</v>
      </c>
      <c r="AB108" t="s">
        <v>59</v>
      </c>
      <c r="AC108" t="s">
        <v>61</v>
      </c>
      <c r="AD108" t="s">
        <v>62</v>
      </c>
      <c r="AO108" t="s">
        <v>60</v>
      </c>
      <c r="AP108" t="s">
        <v>61</v>
      </c>
      <c r="AQ108" t="s">
        <v>62</v>
      </c>
    </row>
    <row r="109" spans="21:51">
      <c r="U109">
        <f>AC109*5</f>
        <v>77293745637.028976</v>
      </c>
      <c r="V109">
        <f>(1/U109)*10^12</f>
        <v>12.937657397223246</v>
      </c>
      <c r="AB109">
        <v>27</v>
      </c>
      <c r="AC109">
        <f>SUM(AC60:AL60)</f>
        <v>15458749127.405796</v>
      </c>
      <c r="AD109">
        <f>(1/AC109)*10^12</f>
        <v>64.688286986116239</v>
      </c>
      <c r="AO109">
        <v>27</v>
      </c>
      <c r="AP109">
        <f>SUM(AP60:AY60)</f>
        <v>41942684754.853607</v>
      </c>
      <c r="AQ109">
        <f>(1/AP109)*10^12</f>
        <v>23.84205984535313</v>
      </c>
    </row>
    <row r="110" spans="21:51">
      <c r="U110">
        <f t="shared" ref="U110:U152" si="51">AC110*5</f>
        <v>66935433017.897324</v>
      </c>
      <c r="V110">
        <f t="shared" ref="V110:V152" si="52">(1/U110)*10^12</f>
        <v>14.939770386375452</v>
      </c>
      <c r="AB110">
        <v>28</v>
      </c>
      <c r="AC110">
        <f t="shared" ref="AC110:AC152" si="53">SUM(AC61:AL61)</f>
        <v>13387086603.579464</v>
      </c>
      <c r="AD110">
        <f t="shared" ref="AD110:AD152" si="54">(1/AC110)*10^12</f>
        <v>74.698851931877257</v>
      </c>
      <c r="AO110">
        <v>28</v>
      </c>
      <c r="AP110">
        <f t="shared" ref="AP110:AP152" si="55">SUM(AP61:AY61)</f>
        <v>30466062372.625427</v>
      </c>
      <c r="AQ110">
        <f t="shared" ref="AQ110:AQ152" si="56">(1/AP110)*10^12</f>
        <v>32.823408150655098</v>
      </c>
    </row>
    <row r="111" spans="21:51">
      <c r="U111">
        <f t="shared" si="51"/>
        <v>59165271954.618164</v>
      </c>
      <c r="V111">
        <f t="shared" si="52"/>
        <v>16.901806870203099</v>
      </c>
      <c r="AB111">
        <v>29</v>
      </c>
      <c r="AC111">
        <f t="shared" si="53"/>
        <v>11833054390.923634</v>
      </c>
      <c r="AD111">
        <f t="shared" si="54"/>
        <v>84.509034351015487</v>
      </c>
      <c r="AO111">
        <v>29</v>
      </c>
      <c r="AP111">
        <f t="shared" si="55"/>
        <v>22770735952.832191</v>
      </c>
      <c r="AQ111">
        <f t="shared" si="56"/>
        <v>43.916015805173018</v>
      </c>
    </row>
    <row r="112" spans="21:51">
      <c r="U112">
        <f t="shared" si="51"/>
        <v>52839456238.550201</v>
      </c>
      <c r="V112">
        <f t="shared" si="52"/>
        <v>18.925251529564903</v>
      </c>
      <c r="AB112">
        <v>30</v>
      </c>
      <c r="AC112">
        <f t="shared" si="53"/>
        <v>10567891247.710041</v>
      </c>
      <c r="AD112">
        <f t="shared" si="54"/>
        <v>94.626257647824517</v>
      </c>
      <c r="AO112">
        <v>30</v>
      </c>
      <c r="AP112">
        <f t="shared" si="55"/>
        <v>17379801118.023193</v>
      </c>
      <c r="AQ112">
        <f t="shared" si="56"/>
        <v>57.538057726275156</v>
      </c>
    </row>
    <row r="113" spans="21:43">
      <c r="U113">
        <f t="shared" si="51"/>
        <v>47403726162.157944</v>
      </c>
      <c r="V113">
        <f t="shared" si="52"/>
        <v>21.095388083612146</v>
      </c>
      <c r="AB113">
        <v>31</v>
      </c>
      <c r="AC113">
        <f t="shared" si="53"/>
        <v>9480745232.4315891</v>
      </c>
      <c r="AD113">
        <f t="shared" si="54"/>
        <v>105.47694041806072</v>
      </c>
      <c r="AO113">
        <v>31</v>
      </c>
      <c r="AP113">
        <f>SUM(AP64:AY64)</f>
        <v>13489324888.330633</v>
      </c>
      <c r="AQ113">
        <f t="shared" si="56"/>
        <v>74.132694428991158</v>
      </c>
    </row>
    <row r="114" spans="21:43">
      <c r="U114">
        <f t="shared" si="51"/>
        <v>42587344000.472801</v>
      </c>
      <c r="V114">
        <f t="shared" si="52"/>
        <v>23.481154400915401</v>
      </c>
      <c r="AB114">
        <v>32</v>
      </c>
      <c r="AC114">
        <f t="shared" si="53"/>
        <v>8517468800.0945597</v>
      </c>
      <c r="AD114">
        <f t="shared" si="54"/>
        <v>117.40577200457702</v>
      </c>
      <c r="AO114">
        <v>32</v>
      </c>
      <c r="AP114">
        <f t="shared" si="55"/>
        <v>10620263937.000479</v>
      </c>
      <c r="AQ114">
        <f t="shared" si="56"/>
        <v>94.159618436228229</v>
      </c>
    </row>
    <row r="115" spans="21:43">
      <c r="U115">
        <f t="shared" si="51"/>
        <v>38255156764.154884</v>
      </c>
      <c r="V115">
        <f t="shared" si="52"/>
        <v>26.140266687836473</v>
      </c>
      <c r="AB115">
        <v>33</v>
      </c>
      <c r="AC115">
        <f t="shared" si="53"/>
        <v>7651031352.8309774</v>
      </c>
      <c r="AD115">
        <f t="shared" si="54"/>
        <v>130.70133343918235</v>
      </c>
      <c r="AO115">
        <v>33</v>
      </c>
      <c r="AP115">
        <f t="shared" si="55"/>
        <v>8463939414.724966</v>
      </c>
      <c r="AQ115">
        <f t="shared" si="56"/>
        <v>118.14829372009331</v>
      </c>
    </row>
    <row r="116" spans="21:43">
      <c r="U116">
        <f t="shared" si="51"/>
        <v>34335624598.566475</v>
      </c>
      <c r="V116">
        <f t="shared" si="52"/>
        <v>29.124269958431171</v>
      </c>
      <c r="AB116">
        <v>34</v>
      </c>
      <c r="AC116">
        <f t="shared" si="53"/>
        <v>6867124919.713295</v>
      </c>
      <c r="AD116">
        <f t="shared" si="54"/>
        <v>145.62134979215588</v>
      </c>
      <c r="AO116">
        <v>34</v>
      </c>
      <c r="AP116">
        <f t="shared" si="55"/>
        <v>6819195981.509614</v>
      </c>
      <c r="AQ116">
        <f t="shared" si="56"/>
        <v>146.64485413112044</v>
      </c>
    </row>
    <row r="117" spans="21:43">
      <c r="U117">
        <f t="shared" si="51"/>
        <v>30786006770.917381</v>
      </c>
      <c r="V117">
        <f t="shared" si="52"/>
        <v>32.482290004063472</v>
      </c>
      <c r="AB117">
        <v>35</v>
      </c>
      <c r="AC117">
        <f t="shared" si="53"/>
        <v>6157201354.1834764</v>
      </c>
      <c r="AD117">
        <f t="shared" si="54"/>
        <v>162.41145002031735</v>
      </c>
      <c r="AO117">
        <v>35</v>
      </c>
      <c r="AP117">
        <f t="shared" si="55"/>
        <v>5548369858.0828285</v>
      </c>
      <c r="AQ117">
        <f t="shared" si="56"/>
        <v>180.23311811904657</v>
      </c>
    </row>
    <row r="118" spans="21:43">
      <c r="U118">
        <f t="shared" si="51"/>
        <v>27575869748.049091</v>
      </c>
      <c r="V118">
        <f t="shared" si="52"/>
        <v>36.263588751203287</v>
      </c>
      <c r="AB118">
        <v>36</v>
      </c>
      <c r="AC118">
        <f t="shared" si="53"/>
        <v>5515173949.6098185</v>
      </c>
      <c r="AD118">
        <f t="shared" si="54"/>
        <v>181.3179437560164</v>
      </c>
      <c r="AO118">
        <v>36</v>
      </c>
      <c r="AP118">
        <f t="shared" si="55"/>
        <v>4555313108.4273806</v>
      </c>
      <c r="AQ118">
        <f t="shared" si="56"/>
        <v>219.52387820498853</v>
      </c>
    </row>
    <row r="119" spans="21:43">
      <c r="U119">
        <f t="shared" si="51"/>
        <v>24679611039.810463</v>
      </c>
      <c r="V119">
        <f t="shared" si="52"/>
        <v>40.519277163116904</v>
      </c>
      <c r="AB119">
        <v>37</v>
      </c>
      <c r="AC119">
        <f t="shared" si="53"/>
        <v>4935922207.9620924</v>
      </c>
      <c r="AD119">
        <f t="shared" si="54"/>
        <v>202.59638581558454</v>
      </c>
      <c r="AO119">
        <v>37</v>
      </c>
      <c r="AP119">
        <f t="shared" si="55"/>
        <v>3771467628.9135509</v>
      </c>
      <c r="AQ119">
        <f t="shared" si="56"/>
        <v>265.14876923073859</v>
      </c>
    </row>
    <row r="120" spans="21:43">
      <c r="U120">
        <f t="shared" si="51"/>
        <v>22073354490.570889</v>
      </c>
      <c r="V120">
        <f t="shared" si="52"/>
        <v>45.303490252338932</v>
      </c>
      <c r="AB120">
        <v>38</v>
      </c>
      <c r="AC120">
        <f t="shared" si="53"/>
        <v>4414670898.1141777</v>
      </c>
      <c r="AD120">
        <f t="shared" si="54"/>
        <v>226.51745126169465</v>
      </c>
      <c r="AO120">
        <v>38</v>
      </c>
      <c r="AP120">
        <f t="shared" si="55"/>
        <v>3147086353.2096853</v>
      </c>
      <c r="AQ120">
        <f t="shared" si="56"/>
        <v>317.75422971158986</v>
      </c>
    </row>
    <row r="121" spans="21:43">
      <c r="U121">
        <f t="shared" si="51"/>
        <v>19733894940.387688</v>
      </c>
      <c r="V121">
        <f t="shared" si="52"/>
        <v>50.674233496266616</v>
      </c>
      <c r="AB121">
        <v>39</v>
      </c>
      <c r="AC121">
        <f t="shared" si="53"/>
        <v>3946778988.0775375</v>
      </c>
      <c r="AD121">
        <f t="shared" si="54"/>
        <v>253.37116748133306</v>
      </c>
      <c r="AO121">
        <v>39</v>
      </c>
      <c r="AP121">
        <f t="shared" si="55"/>
        <v>2645529902.3177485</v>
      </c>
      <c r="AQ121">
        <f t="shared" si="56"/>
        <v>377.99610547735637</v>
      </c>
    </row>
    <row r="122" spans="21:43">
      <c r="U122">
        <f t="shared" si="51"/>
        <v>17638540471.233139</v>
      </c>
      <c r="V122">
        <f t="shared" si="52"/>
        <v>56.694033252405966</v>
      </c>
      <c r="AB122">
        <v>40</v>
      </c>
      <c r="AC122">
        <f t="shared" si="53"/>
        <v>3527708094.2466278</v>
      </c>
      <c r="AD122">
        <f t="shared" si="54"/>
        <v>283.47016626202986</v>
      </c>
      <c r="AO122">
        <v>40</v>
      </c>
      <c r="AP122">
        <f t="shared" si="55"/>
        <v>2239464269.6178336</v>
      </c>
      <c r="AQ122">
        <f t="shared" si="56"/>
        <v>446.5353672155934</v>
      </c>
    </row>
    <row r="123" spans="21:43">
      <c r="U123">
        <f t="shared" si="51"/>
        <v>15765293259.319038</v>
      </c>
      <c r="V123">
        <f t="shared" si="52"/>
        <v>63.430472465768375</v>
      </c>
      <c r="AB123">
        <v>41</v>
      </c>
      <c r="AC123">
        <f t="shared" si="53"/>
        <v>3153058651.8638077</v>
      </c>
      <c r="AD123">
        <f t="shared" si="54"/>
        <v>317.15236232884189</v>
      </c>
      <c r="AO123">
        <v>41</v>
      </c>
      <c r="AP123">
        <f t="shared" si="55"/>
        <v>1908268397.8109937</v>
      </c>
      <c r="AQ123">
        <f t="shared" si="56"/>
        <v>524.0352987803584</v>
      </c>
    </row>
    <row r="124" spans="21:43">
      <c r="U124">
        <f t="shared" si="51"/>
        <v>14093109607.364988</v>
      </c>
      <c r="V124">
        <f t="shared" si="52"/>
        <v>70.956660939996169</v>
      </c>
      <c r="AB124">
        <v>42</v>
      </c>
      <c r="AC124">
        <f t="shared" si="53"/>
        <v>2818621921.4729977</v>
      </c>
      <c r="AD124">
        <f t="shared" si="54"/>
        <v>354.78330469998082</v>
      </c>
      <c r="AO124">
        <v>42</v>
      </c>
      <c r="AP124">
        <f t="shared" si="55"/>
        <v>1636231750.2326341</v>
      </c>
      <c r="AQ124">
        <f t="shared" si="56"/>
        <v>611.16036885228721</v>
      </c>
    </row>
    <row r="125" spans="21:43">
      <c r="U125">
        <f t="shared" si="51"/>
        <v>12602129229.381233</v>
      </c>
      <c r="V125">
        <f t="shared" si="52"/>
        <v>79.351670007362728</v>
      </c>
      <c r="AB125">
        <v>43</v>
      </c>
      <c r="AC125">
        <f t="shared" si="53"/>
        <v>2520425845.8762465</v>
      </c>
      <c r="AD125">
        <f t="shared" si="54"/>
        <v>396.75835003681368</v>
      </c>
      <c r="AO125">
        <v>43</v>
      </c>
      <c r="AP125">
        <f t="shared" si="55"/>
        <v>1411279539.9551768</v>
      </c>
      <c r="AQ125">
        <f t="shared" si="56"/>
        <v>708.57684228296864</v>
      </c>
    </row>
    <row r="126" spans="21:43">
      <c r="U126">
        <f t="shared" si="51"/>
        <v>11273836446.213083</v>
      </c>
      <c r="V126">
        <f t="shared" si="52"/>
        <v>88.700949740662878</v>
      </c>
      <c r="AB126">
        <v>44</v>
      </c>
      <c r="AC126">
        <f t="shared" si="53"/>
        <v>2254767289.2426167</v>
      </c>
      <c r="AD126">
        <f t="shared" si="54"/>
        <v>443.50474870331436</v>
      </c>
      <c r="AO126">
        <v>44</v>
      </c>
      <c r="AP126">
        <f t="shared" si="55"/>
        <v>1224057569.2184439</v>
      </c>
      <c r="AQ126">
        <f t="shared" si="56"/>
        <v>816.95503965430009</v>
      </c>
    </row>
    <row r="127" spans="21:43">
      <c r="U127">
        <f t="shared" si="51"/>
        <v>10091149334.410446</v>
      </c>
      <c r="V127">
        <f t="shared" si="52"/>
        <v>99.096739812385593</v>
      </c>
      <c r="AB127">
        <v>45</v>
      </c>
      <c r="AC127">
        <f t="shared" si="53"/>
        <v>2018229866.8820894</v>
      </c>
      <c r="AD127">
        <f t="shared" si="54"/>
        <v>495.48369906192795</v>
      </c>
      <c r="AO127">
        <v>45</v>
      </c>
      <c r="AP127">
        <f t="shared" si="55"/>
        <v>1067266576.1983544</v>
      </c>
      <c r="AQ127">
        <f t="shared" si="56"/>
        <v>936.97303213789337</v>
      </c>
    </row>
    <row r="128" spans="21:43">
      <c r="U128">
        <f t="shared" si="51"/>
        <v>9038446590.6415215</v>
      </c>
      <c r="V128">
        <f t="shared" si="52"/>
        <v>110.63848084641091</v>
      </c>
      <c r="AB128">
        <v>46</v>
      </c>
      <c r="AC128">
        <f t="shared" si="53"/>
        <v>1807689318.1283045</v>
      </c>
      <c r="AD128">
        <f t="shared" si="54"/>
        <v>553.19240423205451</v>
      </c>
      <c r="AO128">
        <v>46</v>
      </c>
      <c r="AP128">
        <f t="shared" si="55"/>
        <v>935172464.90850675</v>
      </c>
      <c r="AQ128">
        <f t="shared" si="56"/>
        <v>1069.3214754754736</v>
      </c>
    </row>
    <row r="129" spans="21:43">
      <c r="U129">
        <f t="shared" si="51"/>
        <v>8101546041.474762</v>
      </c>
      <c r="V129">
        <f t="shared" si="52"/>
        <v>123.4332305069472</v>
      </c>
      <c r="AB129">
        <v>47</v>
      </c>
      <c r="AC129">
        <f t="shared" si="53"/>
        <v>1620309208.2949524</v>
      </c>
      <c r="AD129">
        <f t="shared" si="54"/>
        <v>617.16615253473606</v>
      </c>
      <c r="AO129">
        <v>47</v>
      </c>
      <c r="AP129">
        <f t="shared" si="55"/>
        <v>823242272.3362155</v>
      </c>
      <c r="AQ129">
        <f t="shared" si="56"/>
        <v>1214.7092461155785</v>
      </c>
    </row>
    <row r="130" spans="21:43">
      <c r="U130">
        <f t="shared" si="51"/>
        <v>7267648535.9907875</v>
      </c>
      <c r="V130">
        <f t="shared" si="52"/>
        <v>137.59608696648007</v>
      </c>
      <c r="AB130">
        <v>48</v>
      </c>
      <c r="AC130">
        <f t="shared" si="53"/>
        <v>1453529707.1981575</v>
      </c>
      <c r="AD130">
        <f t="shared" si="54"/>
        <v>687.98043483240042</v>
      </c>
      <c r="AO130">
        <v>48</v>
      </c>
      <c r="AP130">
        <f t="shared" si="55"/>
        <v>727871147.71772408</v>
      </c>
      <c r="AQ130">
        <f t="shared" si="56"/>
        <v>1373.8695415191953</v>
      </c>
    </row>
    <row r="131" spans="21:43">
      <c r="U131">
        <f t="shared" si="51"/>
        <v>6525259022.6931334</v>
      </c>
      <c r="V131">
        <f t="shared" si="52"/>
        <v>153.25062139637112</v>
      </c>
      <c r="AB131">
        <v>49</v>
      </c>
      <c r="AC131">
        <f t="shared" si="53"/>
        <v>1305051804.5386267</v>
      </c>
      <c r="AD131">
        <f t="shared" si="54"/>
        <v>766.25310698185558</v>
      </c>
      <c r="AO131">
        <v>49</v>
      </c>
      <c r="AP131">
        <f t="shared" si="55"/>
        <v>646175937.647416</v>
      </c>
      <c r="AQ131">
        <f t="shared" si="56"/>
        <v>1547.5661375457269</v>
      </c>
    </row>
    <row r="132" spans="21:43">
      <c r="U132">
        <f t="shared" si="51"/>
        <v>5864094204.4016972</v>
      </c>
      <c r="V132">
        <f t="shared" si="52"/>
        <v>170.52932049580335</v>
      </c>
      <c r="AB132">
        <v>50</v>
      </c>
      <c r="AC132">
        <f t="shared" si="53"/>
        <v>1172818840.8803394</v>
      </c>
      <c r="AD132">
        <f t="shared" si="54"/>
        <v>852.64660247901679</v>
      </c>
      <c r="AO132">
        <v>50</v>
      </c>
      <c r="AP132">
        <f t="shared" si="55"/>
        <v>575837993.88711929</v>
      </c>
      <c r="AQ132">
        <f t="shared" si="56"/>
        <v>1736.5995481639382</v>
      </c>
    </row>
    <row r="133" spans="21:43">
      <c r="U133">
        <f t="shared" si="51"/>
        <v>5274983862.2917566</v>
      </c>
      <c r="V133">
        <f t="shared" si="52"/>
        <v>189.57403967593228</v>
      </c>
      <c r="AB133">
        <v>51</v>
      </c>
      <c r="AC133">
        <f t="shared" si="53"/>
        <v>1054996772.4583514</v>
      </c>
      <c r="AD133">
        <f t="shared" si="54"/>
        <v>947.87019837966136</v>
      </c>
      <c r="AO133">
        <v>51</v>
      </c>
      <c r="AP133">
        <f t="shared" si="55"/>
        <v>514982675.31679356</v>
      </c>
      <c r="AQ133">
        <f t="shared" si="56"/>
        <v>1941.8128957150766</v>
      </c>
    </row>
    <row r="134" spans="21:43">
      <c r="U134">
        <f t="shared" si="51"/>
        <v>4749770968.4807606</v>
      </c>
      <c r="V134">
        <f t="shared" si="52"/>
        <v>210.53646726041094</v>
      </c>
      <c r="AB134">
        <v>52</v>
      </c>
      <c r="AC134">
        <f t="shared" si="53"/>
        <v>949954193.69615209</v>
      </c>
      <c r="AD134">
        <f t="shared" si="54"/>
        <v>1052.6823363020549</v>
      </c>
      <c r="AO134">
        <v>52</v>
      </c>
      <c r="AP134">
        <f t="shared" si="55"/>
        <v>462086418.34426236</v>
      </c>
      <c r="AQ134">
        <f t="shared" si="56"/>
        <v>2164.0973642618137</v>
      </c>
    </row>
    <row r="135" spans="21:43">
      <c r="U135">
        <f t="shared" si="51"/>
        <v>4281214119.9378262</v>
      </c>
      <c r="V135">
        <f t="shared" si="52"/>
        <v>233.57859989832099</v>
      </c>
      <c r="AB135">
        <v>53</v>
      </c>
      <c r="AC135">
        <f t="shared" si="53"/>
        <v>856242823.98756528</v>
      </c>
      <c r="AD135">
        <f t="shared" si="54"/>
        <v>1167.892999491605</v>
      </c>
      <c r="AO135">
        <v>53</v>
      </c>
      <c r="AP135">
        <f t="shared" si="55"/>
        <v>415904665.67087913</v>
      </c>
      <c r="AQ135">
        <f t="shared" si="56"/>
        <v>2404.3971672857774</v>
      </c>
    </row>
    <row r="136" spans="21:43">
      <c r="U136">
        <f t="shared" si="51"/>
        <v>3862894602.073823</v>
      </c>
      <c r="V136">
        <f t="shared" si="52"/>
        <v>258.87322927815393</v>
      </c>
      <c r="AB136">
        <v>54</v>
      </c>
      <c r="AC136">
        <f t="shared" si="53"/>
        <v>772578920.41476464</v>
      </c>
      <c r="AD136">
        <f t="shared" si="54"/>
        <v>1294.3661463907697</v>
      </c>
      <c r="AO136">
        <v>54</v>
      </c>
      <c r="AP136">
        <f t="shared" si="55"/>
        <v>375415677.61084574</v>
      </c>
      <c r="AQ136">
        <f t="shared" si="56"/>
        <v>2663.7140099316675</v>
      </c>
    </row>
    <row r="137" spans="21:43">
      <c r="U137">
        <f t="shared" si="51"/>
        <v>3489129475.5821791</v>
      </c>
      <c r="V137">
        <f t="shared" si="52"/>
        <v>286.60444016143737</v>
      </c>
      <c r="AB137">
        <v>55</v>
      </c>
      <c r="AC137">
        <f t="shared" si="53"/>
        <v>697825895.11643577</v>
      </c>
      <c r="AD137">
        <f t="shared" si="54"/>
        <v>1433.0222008071869</v>
      </c>
      <c r="AO137">
        <v>55</v>
      </c>
      <c r="AP137">
        <f t="shared" si="55"/>
        <v>339776508.08370423</v>
      </c>
      <c r="AQ137">
        <f t="shared" si="56"/>
        <v>2943.1110633276894</v>
      </c>
    </row>
    <row r="138" spans="21:43">
      <c r="U138">
        <f t="shared" si="51"/>
        <v>3154891415.9525928</v>
      </c>
      <c r="V138">
        <f t="shared" si="52"/>
        <v>316.96811970882317</v>
      </c>
      <c r="AB138">
        <v>56</v>
      </c>
      <c r="AC138">
        <f t="shared" si="53"/>
        <v>630978283.19051862</v>
      </c>
      <c r="AD138">
        <f t="shared" si="54"/>
        <v>1584.8405985441157</v>
      </c>
      <c r="AO138">
        <v>56</v>
      </c>
      <c r="AP138">
        <f t="shared" si="55"/>
        <v>308288348.18371665</v>
      </c>
      <c r="AQ138">
        <f t="shared" si="56"/>
        <v>3243.7164942869499</v>
      </c>
    </row>
    <row r="139" spans="21:43">
      <c r="U139">
        <f t="shared" si="51"/>
        <v>2855735566.6337533</v>
      </c>
      <c r="V139">
        <f t="shared" si="52"/>
        <v>350.17247804171416</v>
      </c>
      <c r="AB139">
        <v>57</v>
      </c>
      <c r="AC139">
        <f t="shared" si="53"/>
        <v>571147113.32675064</v>
      </c>
      <c r="AD139">
        <f t="shared" si="54"/>
        <v>1750.8623902085708</v>
      </c>
      <c r="AO139">
        <v>57</v>
      </c>
      <c r="AP139">
        <f t="shared" si="55"/>
        <v>280369119.80506337</v>
      </c>
      <c r="AQ139">
        <f t="shared" si="56"/>
        <v>3566.7266091760953</v>
      </c>
    </row>
    <row r="140" spans="21:43">
      <c r="U140">
        <f t="shared" si="51"/>
        <v>2587733347.1586795</v>
      </c>
      <c r="V140">
        <f t="shared" si="52"/>
        <v>386.43857996342473</v>
      </c>
      <c r="AB140">
        <v>58</v>
      </c>
      <c r="AC140">
        <f t="shared" si="53"/>
        <v>517546669.43173587</v>
      </c>
      <c r="AD140">
        <f t="shared" si="54"/>
        <v>1932.1928998171234</v>
      </c>
      <c r="AO140">
        <v>58</v>
      </c>
      <c r="AP140">
        <f t="shared" si="55"/>
        <v>255531707.09390229</v>
      </c>
      <c r="AQ140">
        <f t="shared" si="56"/>
        <v>3913.4086778222086</v>
      </c>
    </row>
    <row r="141" spans="21:43">
      <c r="U141">
        <f t="shared" si="51"/>
        <v>2347412948.5439548</v>
      </c>
      <c r="V141">
        <f t="shared" si="52"/>
        <v>426.00088775188726</v>
      </c>
      <c r="AB141">
        <v>59</v>
      </c>
      <c r="AC141">
        <f t="shared" si="53"/>
        <v>469482589.70879102</v>
      </c>
      <c r="AD141">
        <f t="shared" si="54"/>
        <v>2130.0044387594362</v>
      </c>
      <c r="AO141">
        <v>59</v>
      </c>
      <c r="AP141">
        <f t="shared" si="55"/>
        <v>233366591.73877615</v>
      </c>
      <c r="AQ141">
        <f t="shared" si="56"/>
        <v>4285.1035041012701</v>
      </c>
    </row>
    <row r="142" spans="21:43">
      <c r="U142">
        <f t="shared" si="51"/>
        <v>2131706119.9494114</v>
      </c>
      <c r="V142">
        <f t="shared" si="52"/>
        <v>469.10781492888503</v>
      </c>
      <c r="AB142">
        <v>60</v>
      </c>
      <c r="AC142">
        <f t="shared" si="53"/>
        <v>426341223.98988229</v>
      </c>
      <c r="AD142">
        <f t="shared" si="54"/>
        <v>2345.539074644425</v>
      </c>
      <c r="AO142">
        <v>60</v>
      </c>
      <c r="AP142">
        <f t="shared" si="55"/>
        <v>213527942.98412842</v>
      </c>
      <c r="AQ142">
        <f t="shared" si="56"/>
        <v>4683.2278062751266</v>
      </c>
    </row>
    <row r="143" spans="21:43">
      <c r="U143">
        <f t="shared" si="51"/>
        <v>1937900779.9106905</v>
      </c>
      <c r="V143">
        <f t="shared" si="52"/>
        <v>516.02229090701212</v>
      </c>
      <c r="AB143">
        <v>61</v>
      </c>
      <c r="AC143">
        <f t="shared" si="53"/>
        <v>387580155.9821381</v>
      </c>
      <c r="AD143">
        <f t="shared" si="54"/>
        <v>2580.1114545350606</v>
      </c>
      <c r="AO143">
        <v>61</v>
      </c>
      <c r="AP143">
        <f t="shared" si="55"/>
        <v>195722429.01061398</v>
      </c>
      <c r="AQ143">
        <f t="shared" si="56"/>
        <v>5109.2764638935187</v>
      </c>
    </row>
    <row r="144" spans="21:43">
      <c r="U144">
        <f t="shared" si="51"/>
        <v>1763598955.0677423</v>
      </c>
      <c r="V144">
        <f t="shared" si="52"/>
        <v>567.02233641411328</v>
      </c>
      <c r="AB144">
        <v>62</v>
      </c>
      <c r="AC144">
        <f t="shared" si="53"/>
        <v>352719791.01354849</v>
      </c>
      <c r="AD144">
        <f t="shared" si="54"/>
        <v>2835.1116820705661</v>
      </c>
      <c r="AO144">
        <v>62</v>
      </c>
      <c r="AP144">
        <f t="shared" si="55"/>
        <v>179700180.58403939</v>
      </c>
      <c r="AQ144">
        <f t="shared" si="56"/>
        <v>5564.8246804756855</v>
      </c>
    </row>
    <row r="145" spans="21:43">
      <c r="U145">
        <f t="shared" si="51"/>
        <v>1606679546.3194582</v>
      </c>
      <c r="V145">
        <f t="shared" si="52"/>
        <v>622.40164959513879</v>
      </c>
      <c r="AB145">
        <v>63</v>
      </c>
      <c r="AC145">
        <f t="shared" si="53"/>
        <v>321335909.26389164</v>
      </c>
      <c r="AD145">
        <f t="shared" si="54"/>
        <v>3112.0082479756938</v>
      </c>
      <c r="AO145">
        <v>63</v>
      </c>
      <c r="AP145">
        <f t="shared" si="55"/>
        <v>165247463.5253031</v>
      </c>
      <c r="AQ145">
        <f t="shared" si="56"/>
        <v>6051.5301031950639</v>
      </c>
    </row>
    <row r="146" spans="21:43">
      <c r="U146">
        <f t="shared" si="51"/>
        <v>1465265437.310761</v>
      </c>
      <c r="V146">
        <f t="shared" si="52"/>
        <v>682.47020269264351</v>
      </c>
      <c r="AB146">
        <v>64</v>
      </c>
      <c r="AC146">
        <f t="shared" si="53"/>
        <v>293053087.46215218</v>
      </c>
      <c r="AD146">
        <f t="shared" si="54"/>
        <v>3412.3510134632179</v>
      </c>
      <c r="AO146">
        <v>64</v>
      </c>
      <c r="AP146">
        <f t="shared" si="55"/>
        <v>152180713.10145152</v>
      </c>
      <c r="AQ146">
        <f t="shared" si="56"/>
        <v>6571.1349330670337</v>
      </c>
    </row>
    <row r="147" spans="21:43">
      <c r="U147">
        <f t="shared" si="51"/>
        <v>1337694486.3079741</v>
      </c>
      <c r="V147">
        <f t="shared" si="52"/>
        <v>747.554849209248</v>
      </c>
      <c r="AB147">
        <v>65</v>
      </c>
      <c r="AC147">
        <f t="shared" si="53"/>
        <v>267538897.26159483</v>
      </c>
      <c r="AD147">
        <f t="shared" si="54"/>
        <v>3737.7742460462396</v>
      </c>
      <c r="AO147">
        <v>65</v>
      </c>
      <c r="AP147">
        <f t="shared" si="55"/>
        <v>140341657.93614173</v>
      </c>
      <c r="AQ147">
        <f t="shared" si="56"/>
        <v>7125.4680520805878</v>
      </c>
    </row>
    <row r="148" spans="21:43">
      <c r="U148">
        <f t="shared" si="51"/>
        <v>1222493975.0208986</v>
      </c>
      <c r="V148">
        <f t="shared" si="52"/>
        <v>817.99994145812047</v>
      </c>
      <c r="AB148">
        <v>66</v>
      </c>
      <c r="AC148">
        <f t="shared" si="53"/>
        <v>244498795.00417972</v>
      </c>
      <c r="AD148">
        <f t="shared" si="54"/>
        <v>4089.9997072906026</v>
      </c>
      <c r="AO148">
        <v>66</v>
      </c>
      <c r="AP148">
        <f t="shared" si="55"/>
        <v>129593318.75119564</v>
      </c>
      <c r="AQ148">
        <f t="shared" si="56"/>
        <v>7716.4471875273584</v>
      </c>
    </row>
    <row r="149" spans="21:43">
      <c r="U149">
        <f t="shared" si="51"/>
        <v>1118358123.430881</v>
      </c>
      <c r="V149">
        <f t="shared" si="52"/>
        <v>894.16795841050998</v>
      </c>
      <c r="AB149">
        <v>67</v>
      </c>
      <c r="AC149">
        <f t="shared" si="53"/>
        <v>223671624.68617621</v>
      </c>
      <c r="AD149">
        <f t="shared" si="54"/>
        <v>4470.8397920525495</v>
      </c>
      <c r="AO149">
        <v>67</v>
      </c>
      <c r="AP149">
        <f t="shared" si="55"/>
        <v>119816712.13099591</v>
      </c>
      <c r="AQ149">
        <f t="shared" si="56"/>
        <v>8346.0811285382078</v>
      </c>
    </row>
    <row r="150" spans="21:43">
      <c r="U150">
        <f t="shared" si="51"/>
        <v>1024128315.9012668</v>
      </c>
      <c r="V150">
        <f t="shared" si="52"/>
        <v>976.44014375285292</v>
      </c>
      <c r="AB150">
        <v>68</v>
      </c>
      <c r="AC150">
        <f t="shared" si="53"/>
        <v>204825663.18025336</v>
      </c>
      <c r="AD150">
        <f t="shared" si="54"/>
        <v>4882.2007187642648</v>
      </c>
      <c r="AO150">
        <v>68</v>
      </c>
      <c r="AP150">
        <f t="shared" si="55"/>
        <v>110908124.52899124</v>
      </c>
      <c r="AQ150">
        <f t="shared" si="56"/>
        <v>9016.4720055166144</v>
      </c>
    </row>
    <row r="151" spans="21:43">
      <c r="U151">
        <f t="shared" si="51"/>
        <v>938775719.27911592</v>
      </c>
      <c r="V151">
        <f t="shared" si="52"/>
        <v>1065.2171540694492</v>
      </c>
      <c r="AB151">
        <v>69</v>
      </c>
      <c r="AC151">
        <f t="shared" si="53"/>
        <v>187755143.85582319</v>
      </c>
      <c r="AD151">
        <f t="shared" si="54"/>
        <v>5326.0857703472457</v>
      </c>
      <c r="AO151">
        <v>69</v>
      </c>
      <c r="AP151">
        <f t="shared" si="55"/>
        <v>102776849.16940179</v>
      </c>
      <c r="AQ151">
        <f t="shared" si="56"/>
        <v>9729.8176396880153</v>
      </c>
    </row>
    <row r="152" spans="21:43">
      <c r="U152">
        <f t="shared" si="51"/>
        <v>861386007.40066385</v>
      </c>
      <c r="V152">
        <f t="shared" si="52"/>
        <v>1160.9197170704231</v>
      </c>
      <c r="AB152">
        <v>70</v>
      </c>
      <c r="AC152">
        <f t="shared" si="53"/>
        <v>172277201.48013276</v>
      </c>
      <c r="AD152">
        <f t="shared" si="54"/>
        <v>5804.5985853521152</v>
      </c>
      <c r="AO152">
        <v>70</v>
      </c>
      <c r="AP152">
        <f t="shared" si="55"/>
        <v>95343300.05671823</v>
      </c>
      <c r="AQ152">
        <f t="shared" si="56"/>
        <v>10488.413967264776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F405-5FA7-4936-AA7E-7D6B51AB06A7}">
  <dimension ref="A1:Y45"/>
  <sheetViews>
    <sheetView zoomScale="70" zoomScaleNormal="70" workbookViewId="0">
      <selection activeCell="T27" sqref="T27"/>
    </sheetView>
  </sheetViews>
  <sheetFormatPr defaultRowHeight="14.4"/>
  <sheetData>
    <row r="1" spans="1:25">
      <c r="A1" t="s">
        <v>59</v>
      </c>
      <c r="B1" t="s">
        <v>61</v>
      </c>
      <c r="C1" t="s">
        <v>62</v>
      </c>
      <c r="F1" t="s">
        <v>60</v>
      </c>
      <c r="G1" t="s">
        <v>61</v>
      </c>
      <c r="H1" t="s">
        <v>62</v>
      </c>
      <c r="X1" t="s">
        <v>63</v>
      </c>
      <c r="Y1" t="s">
        <v>62</v>
      </c>
    </row>
    <row r="2" spans="1:25">
      <c r="A2">
        <v>27</v>
      </c>
      <c r="B2">
        <v>22820630222.206375</v>
      </c>
      <c r="C2">
        <v>43.819999284109024</v>
      </c>
      <c r="F2">
        <v>27</v>
      </c>
      <c r="G2">
        <v>50943631880.86908</v>
      </c>
      <c r="H2">
        <v>19.62953882711945</v>
      </c>
      <c r="W2">
        <v>27</v>
      </c>
      <c r="X2">
        <v>114103151111.03188</v>
      </c>
      <c r="Y2">
        <v>8.7639998568218029</v>
      </c>
    </row>
    <row r="3" spans="1:25">
      <c r="A3">
        <v>28</v>
      </c>
      <c r="B3">
        <v>18462359809.227367</v>
      </c>
      <c r="C3">
        <v>54.164256916941163</v>
      </c>
      <c r="F3">
        <v>28</v>
      </c>
      <c r="G3">
        <v>32833917463.627686</v>
      </c>
      <c r="H3">
        <v>30.456310950643232</v>
      </c>
      <c r="W3">
        <v>28</v>
      </c>
      <c r="X3">
        <v>92311799046.136841</v>
      </c>
      <c r="Y3">
        <v>10.832851383388231</v>
      </c>
    </row>
    <row r="4" spans="1:25">
      <c r="A4">
        <v>29</v>
      </c>
      <c r="B4">
        <v>15583303521.702381</v>
      </c>
      <c r="C4">
        <v>64.171245757186924</v>
      </c>
      <c r="F4">
        <v>29</v>
      </c>
      <c r="G4">
        <v>23020404363.48159</v>
      </c>
      <c r="H4">
        <v>43.43972348228381</v>
      </c>
      <c r="W4">
        <v>29</v>
      </c>
      <c r="X4">
        <v>77916517608.511902</v>
      </c>
      <c r="Y4">
        <v>12.834249151437385</v>
      </c>
    </row>
    <row r="5" spans="1:25">
      <c r="A5">
        <v>30</v>
      </c>
      <c r="B5">
        <v>13523613330.845781</v>
      </c>
      <c r="C5">
        <v>73.944734704823077</v>
      </c>
      <c r="F5">
        <v>30</v>
      </c>
      <c r="G5">
        <v>17203188163.648922</v>
      </c>
      <c r="H5">
        <v>58.128760232538937</v>
      </c>
      <c r="W5">
        <v>30</v>
      </c>
      <c r="X5">
        <v>67618066654.228905</v>
      </c>
      <c r="Y5">
        <v>14.788946940964616</v>
      </c>
    </row>
    <row r="6" spans="1:25">
      <c r="A6">
        <v>31</v>
      </c>
      <c r="B6">
        <v>11935837126.495079</v>
      </c>
      <c r="C6">
        <v>83.781304101428105</v>
      </c>
      <c r="F6">
        <v>31</v>
      </c>
      <c r="G6">
        <v>13497267902.090433</v>
      </c>
      <c r="H6">
        <v>74.089068043549887</v>
      </c>
      <c r="W6">
        <v>31</v>
      </c>
      <c r="X6">
        <v>59679185632.475395</v>
      </c>
      <c r="Y6">
        <v>16.756260820285622</v>
      </c>
    </row>
    <row r="7" spans="1:25">
      <c r="A7">
        <v>32</v>
      </c>
      <c r="B7">
        <v>10635705960.796263</v>
      </c>
      <c r="C7">
        <v>94.022907711631873</v>
      </c>
      <c r="F7">
        <v>32</v>
      </c>
      <c r="G7">
        <v>10980468262.259338</v>
      </c>
      <c r="H7">
        <v>91.070797357255898</v>
      </c>
      <c r="W7">
        <v>32</v>
      </c>
      <c r="X7">
        <v>53178529803.981316</v>
      </c>
      <c r="Y7">
        <v>18.804581542326375</v>
      </c>
    </row>
    <row r="8" spans="1:25">
      <c r="A8">
        <v>33</v>
      </c>
      <c r="B8">
        <v>9524727582.6272831</v>
      </c>
      <c r="C8">
        <v>104.98987937712354</v>
      </c>
      <c r="F8">
        <v>33</v>
      </c>
      <c r="G8">
        <v>9171161732.1323376</v>
      </c>
      <c r="H8">
        <v>109.037440316462</v>
      </c>
      <c r="W8">
        <v>33</v>
      </c>
      <c r="X8">
        <v>47623637913.136414</v>
      </c>
      <c r="Y8">
        <v>20.997975875424711</v>
      </c>
    </row>
    <row r="9" spans="1:25">
      <c r="A9">
        <v>34</v>
      </c>
      <c r="B9">
        <v>8549529147.8943777</v>
      </c>
      <c r="C9">
        <v>116.96550566720801</v>
      </c>
      <c r="F9">
        <v>34</v>
      </c>
      <c r="G9">
        <v>7806102089.3974524</v>
      </c>
      <c r="H9">
        <v>128.10490928093785</v>
      </c>
      <c r="W9">
        <v>34</v>
      </c>
      <c r="X9">
        <v>42747645739.471886</v>
      </c>
      <c r="Y9">
        <v>23.393101133441608</v>
      </c>
    </row>
    <row r="10" spans="1:25">
      <c r="A10">
        <v>35</v>
      </c>
      <c r="B10">
        <v>7680366402.1269903</v>
      </c>
      <c r="C10">
        <v>130.20212157105698</v>
      </c>
      <c r="F10">
        <v>35</v>
      </c>
      <c r="G10">
        <v>6734940937.9901524</v>
      </c>
      <c r="H10">
        <v>148.47940155781396</v>
      </c>
      <c r="W10">
        <v>35</v>
      </c>
      <c r="X10">
        <v>38401832010.634949</v>
      </c>
      <c r="Y10">
        <v>26.0404243142114</v>
      </c>
    </row>
    <row r="11" spans="1:25">
      <c r="A11">
        <v>36</v>
      </c>
      <c r="B11">
        <v>6899757791.6825342</v>
      </c>
      <c r="C11">
        <v>144.93262375173111</v>
      </c>
      <c r="F11">
        <v>36</v>
      </c>
      <c r="G11">
        <v>5868220743.4236546</v>
      </c>
      <c r="H11">
        <v>170.40940409759997</v>
      </c>
      <c r="W11">
        <v>36</v>
      </c>
      <c r="X11">
        <v>34498788958.412674</v>
      </c>
      <c r="Y11">
        <v>28.986524750346224</v>
      </c>
    </row>
    <row r="12" spans="1:25">
      <c r="A12">
        <v>37</v>
      </c>
      <c r="B12">
        <v>6196507517.0558453</v>
      </c>
      <c r="C12">
        <v>161.38122922428587</v>
      </c>
      <c r="F12">
        <v>37</v>
      </c>
      <c r="G12">
        <v>5150407292.6200314</v>
      </c>
      <c r="H12">
        <v>194.15940200164175</v>
      </c>
      <c r="W12">
        <v>37</v>
      </c>
      <c r="X12">
        <v>30982537585.279228</v>
      </c>
      <c r="Y12">
        <v>32.276245844857179</v>
      </c>
    </row>
    <row r="13" spans="1:25">
      <c r="A13">
        <v>38</v>
      </c>
      <c r="B13">
        <v>5562603543.9572439</v>
      </c>
      <c r="C13">
        <v>179.77193450831453</v>
      </c>
      <c r="F13">
        <v>38</v>
      </c>
      <c r="G13">
        <v>4545486075.6466055</v>
      </c>
      <c r="H13">
        <v>219.99847394928995</v>
      </c>
      <c r="W13">
        <v>38</v>
      </c>
      <c r="X13">
        <v>27813017719.786221</v>
      </c>
      <c r="Y13">
        <v>35.954386901662907</v>
      </c>
    </row>
    <row r="14" spans="1:25">
      <c r="A14">
        <v>39</v>
      </c>
      <c r="B14">
        <v>4991644279.0071735</v>
      </c>
      <c r="C14">
        <v>200.33478831927056</v>
      </c>
      <c r="F14">
        <v>39</v>
      </c>
      <c r="G14">
        <v>4029052693.7024255</v>
      </c>
      <c r="H14">
        <v>248.19729996657549</v>
      </c>
      <c r="W14">
        <v>39</v>
      </c>
      <c r="X14">
        <v>24958221395.035866</v>
      </c>
      <c r="Y14">
        <v>40.066957663854119</v>
      </c>
    </row>
    <row r="15" spans="1:25">
      <c r="A15">
        <v>40</v>
      </c>
      <c r="B15">
        <v>4478069765.9430647</v>
      </c>
      <c r="C15">
        <v>223.31050034219459</v>
      </c>
      <c r="F15">
        <v>40</v>
      </c>
      <c r="G15">
        <v>3583854183.3507509</v>
      </c>
      <c r="H15">
        <v>279.02920957153526</v>
      </c>
      <c r="W15">
        <v>40</v>
      </c>
      <c r="X15">
        <v>22390348829.715324</v>
      </c>
      <c r="Y15">
        <v>44.662100068438917</v>
      </c>
    </row>
    <row r="16" spans="1:25">
      <c r="A16">
        <v>41</v>
      </c>
      <c r="B16">
        <v>4016808046.5126724</v>
      </c>
      <c r="C16">
        <v>248.95389284737763</v>
      </c>
      <c r="F16">
        <v>41</v>
      </c>
      <c r="G16">
        <v>3197208622.7124753</v>
      </c>
      <c r="H16">
        <v>312.77283343231181</v>
      </c>
      <c r="W16">
        <v>41</v>
      </c>
      <c r="X16">
        <v>20084040232.563362</v>
      </c>
      <c r="Y16">
        <v>49.79077856947552</v>
      </c>
    </row>
    <row r="17" spans="1:25">
      <c r="A17">
        <v>42</v>
      </c>
      <c r="B17">
        <v>3603128602.706769</v>
      </c>
      <c r="C17">
        <v>277.53658285989917</v>
      </c>
      <c r="F17">
        <v>42</v>
      </c>
      <c r="G17">
        <v>2859469941.503283</v>
      </c>
      <c r="H17">
        <v>349.71516415880876</v>
      </c>
      <c r="W17">
        <v>42</v>
      </c>
      <c r="X17">
        <v>18015643013.533844</v>
      </c>
      <c r="Y17">
        <v>55.507316571979842</v>
      </c>
    </row>
    <row r="18" spans="1:25">
      <c r="A18">
        <v>43</v>
      </c>
      <c r="B18">
        <v>3232593167.2367144</v>
      </c>
      <c r="C18">
        <v>309.34916590658395</v>
      </c>
      <c r="F18">
        <v>43</v>
      </c>
      <c r="G18">
        <v>2563087105.9692297</v>
      </c>
      <c r="H18">
        <v>390.15451237341023</v>
      </c>
      <c r="W18">
        <v>43</v>
      </c>
      <c r="X18">
        <v>16162965836.183571</v>
      </c>
      <c r="Y18">
        <v>61.869833181316793</v>
      </c>
    </row>
    <row r="19" spans="1:25">
      <c r="A19">
        <v>44</v>
      </c>
      <c r="B19">
        <v>2901047448.255909</v>
      </c>
      <c r="C19">
        <v>344.70308322643723</v>
      </c>
      <c r="F19">
        <v>44</v>
      </c>
      <c r="G19">
        <v>2302008926.4178424</v>
      </c>
      <c r="H19">
        <v>434.40318085825174</v>
      </c>
      <c r="W19">
        <v>44</v>
      </c>
      <c r="X19">
        <v>14505237241.279545</v>
      </c>
      <c r="Y19">
        <v>68.940616645287449</v>
      </c>
    </row>
    <row r="20" spans="1:25">
      <c r="A20">
        <v>45</v>
      </c>
      <c r="B20">
        <v>2604625919.9614205</v>
      </c>
      <c r="C20">
        <v>383.93229228664512</v>
      </c>
      <c r="F20">
        <v>45</v>
      </c>
      <c r="G20">
        <v>2071294660.868187</v>
      </c>
      <c r="H20">
        <v>482.78983135158967</v>
      </c>
      <c r="W20">
        <v>45</v>
      </c>
      <c r="X20">
        <v>13023129599.807102</v>
      </c>
      <c r="Y20">
        <v>76.786458457329019</v>
      </c>
    </row>
    <row r="21" spans="1:25">
      <c r="A21">
        <v>46</v>
      </c>
      <c r="B21">
        <v>2339756954.1463308</v>
      </c>
      <c r="C21">
        <v>427.39481903360934</v>
      </c>
      <c r="F21">
        <v>46</v>
      </c>
      <c r="G21">
        <v>1866850339.4271727</v>
      </c>
      <c r="H21">
        <v>535.66157869239885</v>
      </c>
      <c r="W21">
        <v>46</v>
      </c>
      <c r="X21">
        <v>11698784770.731655</v>
      </c>
      <c r="Y21">
        <v>85.47896380672185</v>
      </c>
    </row>
    <row r="22" spans="1:25">
      <c r="A22">
        <v>47</v>
      </c>
      <c r="B22">
        <v>2103163345.4845548</v>
      </c>
      <c r="C22">
        <v>475.47424319037219</v>
      </c>
      <c r="F22">
        <v>47</v>
      </c>
      <c r="G22">
        <v>1685244053.5320482</v>
      </c>
      <c r="H22">
        <v>593.38586473818577</v>
      </c>
      <c r="W22">
        <v>47</v>
      </c>
      <c r="X22">
        <v>10515816727.422773</v>
      </c>
      <c r="Y22">
        <v>95.094848638074438</v>
      </c>
    </row>
    <row r="23" spans="1:25">
      <c r="A23">
        <v>48</v>
      </c>
      <c r="B23">
        <v>1891857096.0437393</v>
      </c>
      <c r="C23">
        <v>528.5811502841334</v>
      </c>
      <c r="F23">
        <v>48</v>
      </c>
      <c r="G23">
        <v>1523572335.9571497</v>
      </c>
      <c r="H23">
        <v>656.35216418639732</v>
      </c>
      <c r="W23">
        <v>48</v>
      </c>
      <c r="X23">
        <v>9459285480.2186966</v>
      </c>
      <c r="Y23">
        <v>105.71623005682667</v>
      </c>
    </row>
    <row r="24" spans="1:25">
      <c r="A24">
        <v>49</v>
      </c>
      <c r="B24">
        <v>1703129033.8200336</v>
      </c>
      <c r="C24">
        <v>587.1545726380167</v>
      </c>
      <c r="F24">
        <v>49</v>
      </c>
      <c r="G24">
        <v>1379360634.2924376</v>
      </c>
      <c r="H24">
        <v>724.97356756376053</v>
      </c>
      <c r="W24">
        <v>49</v>
      </c>
      <c r="X24">
        <v>8515645169.1001682</v>
      </c>
      <c r="Y24">
        <v>117.43091452760332</v>
      </c>
    </row>
    <row r="25" spans="1:25">
      <c r="A25">
        <v>50</v>
      </c>
      <c r="B25">
        <v>1534534466.2128625</v>
      </c>
      <c r="C25">
        <v>651.66343410190007</v>
      </c>
      <c r="F25">
        <v>50</v>
      </c>
      <c r="G25">
        <v>1250487255.0486474</v>
      </c>
      <c r="H25">
        <v>799.68827827925145</v>
      </c>
      <c r="W25">
        <v>50</v>
      </c>
      <c r="X25">
        <v>7672672331.064312</v>
      </c>
      <c r="Y25">
        <v>130.33268682038002</v>
      </c>
    </row>
    <row r="26" spans="1:25">
      <c r="A26">
        <v>51</v>
      </c>
      <c r="B26">
        <v>1383876165.7205267</v>
      </c>
      <c r="C26">
        <v>722.60800841189553</v>
      </c>
      <c r="F26">
        <v>51</v>
      </c>
      <c r="G26">
        <v>1135123961.2840848</v>
      </c>
      <c r="H26">
        <v>880.96105280763459</v>
      </c>
      <c r="W26">
        <v>51</v>
      </c>
      <c r="X26">
        <v>6919380828.6026335</v>
      </c>
      <c r="Y26">
        <v>144.5216016823791</v>
      </c>
    </row>
    <row r="27" spans="1:25">
      <c r="A27">
        <v>52</v>
      </c>
      <c r="B27">
        <v>1249185846.4853776</v>
      </c>
      <c r="C27">
        <v>800.52139784767053</v>
      </c>
      <c r="F27">
        <v>52</v>
      </c>
      <c r="G27">
        <v>1031688725.2112542</v>
      </c>
      <c r="H27">
        <v>969.28460645456266</v>
      </c>
      <c r="W27">
        <v>52</v>
      </c>
      <c r="X27">
        <v>6245929232.4268875</v>
      </c>
      <c r="Y27">
        <v>160.1042795695341</v>
      </c>
    </row>
    <row r="28" spans="1:25">
      <c r="A28">
        <v>53</v>
      </c>
      <c r="B28">
        <v>1128705068.8514717</v>
      </c>
      <c r="C28">
        <v>885.97103671870889</v>
      </c>
      <c r="F28">
        <v>53</v>
      </c>
      <c r="G28">
        <v>938807581.31924534</v>
      </c>
      <c r="H28">
        <v>1065.1810018350777</v>
      </c>
      <c r="W28">
        <v>53</v>
      </c>
      <c r="X28">
        <v>5643525344.2573586</v>
      </c>
      <c r="Y28">
        <v>177.19420734374177</v>
      </c>
    </row>
    <row r="29" spans="1:25">
      <c r="A29">
        <v>54</v>
      </c>
      <c r="B29">
        <v>1020866279.320358</v>
      </c>
      <c r="C29">
        <v>979.560222780353</v>
      </c>
      <c r="F29">
        <v>54</v>
      </c>
      <c r="G29">
        <v>855283446.70885599</v>
      </c>
      <c r="H29">
        <v>1169.2030330389482</v>
      </c>
      <c r="W29">
        <v>54</v>
      </c>
      <c r="X29">
        <v>5104331396.6017904</v>
      </c>
      <c r="Y29">
        <v>195.91204455607058</v>
      </c>
    </row>
    <row r="30" spans="1:25">
      <c r="A30">
        <v>55</v>
      </c>
      <c r="B30">
        <v>924274488.14059436</v>
      </c>
      <c r="C30">
        <v>1081.9296787167048</v>
      </c>
      <c r="F30">
        <v>55</v>
      </c>
      <c r="G30">
        <v>780070378.02698565</v>
      </c>
      <c r="H30">
        <v>1281.9356152572764</v>
      </c>
      <c r="W30">
        <v>55</v>
      </c>
      <c r="X30">
        <v>4621372440.7029715</v>
      </c>
      <c r="Y30">
        <v>216.38593574334098</v>
      </c>
    </row>
    <row r="31" spans="1:25">
      <c r="A31">
        <v>56</v>
      </c>
      <c r="B31">
        <v>837689917.63833165</v>
      </c>
      <c r="C31">
        <v>1193.7591451730293</v>
      </c>
      <c r="F31">
        <v>56</v>
      </c>
      <c r="G31">
        <v>712252139.18543351</v>
      </c>
      <c r="H31">
        <v>1403.9971872090816</v>
      </c>
      <c r="W31">
        <v>56</v>
      </c>
      <c r="X31">
        <v>4188449588.191658</v>
      </c>
      <c r="Y31">
        <v>238.75182903460583</v>
      </c>
    </row>
    <row r="32" spans="1:25">
      <c r="A32">
        <v>57</v>
      </c>
      <c r="B32">
        <v>760011822.10285425</v>
      </c>
      <c r="C32">
        <v>1315.7690063729924</v>
      </c>
      <c r="F32">
        <v>57</v>
      </c>
      <c r="G32">
        <v>651024233.17682016</v>
      </c>
      <c r="H32">
        <v>1536.0411318642834</v>
      </c>
      <c r="W32">
        <v>57</v>
      </c>
      <c r="X32">
        <v>3800059110.5142713</v>
      </c>
      <c r="Y32">
        <v>263.15380127459844</v>
      </c>
    </row>
    <row r="33" spans="1:25">
      <c r="A33">
        <v>58</v>
      </c>
      <c r="B33">
        <v>690263580.70784009</v>
      </c>
      <c r="C33">
        <v>1448.7219490481252</v>
      </c>
      <c r="F33">
        <v>58</v>
      </c>
      <c r="G33">
        <v>595678748.74441695</v>
      </c>
      <c r="H33">
        <v>1678.7572195714872</v>
      </c>
      <c r="W33">
        <v>58</v>
      </c>
      <c r="X33">
        <v>3451317903.5392003</v>
      </c>
      <c r="Y33">
        <v>289.74438980962503</v>
      </c>
    </row>
    <row r="34" spans="1:25">
      <c r="A34">
        <v>59</v>
      </c>
      <c r="B34">
        <v>627579093.08149028</v>
      </c>
      <c r="C34">
        <v>1593.4246551934632</v>
      </c>
      <c r="F34">
        <v>59</v>
      </c>
      <c r="G34">
        <v>545591515.71143985</v>
      </c>
      <c r="H34">
        <v>1832.8730766570316</v>
      </c>
      <c r="W34">
        <v>59</v>
      </c>
      <c r="X34">
        <v>3137895465.4074516</v>
      </c>
      <c r="Y34">
        <v>318.68493103869264</v>
      </c>
    </row>
    <row r="35" spans="1:25">
      <c r="A35">
        <v>60</v>
      </c>
      <c r="B35">
        <v>571190457.13633597</v>
      </c>
      <c r="C35">
        <v>1750.7295290147199</v>
      </c>
      <c r="F35">
        <v>60</v>
      </c>
      <c r="G35">
        <v>500211168.70146561</v>
      </c>
      <c r="H35">
        <v>1999.1556817813014</v>
      </c>
      <c r="W35">
        <v>60</v>
      </c>
      <c r="X35">
        <v>2855952285.6816797</v>
      </c>
      <c r="Y35">
        <v>350.14590580294401</v>
      </c>
    </row>
    <row r="36" spans="1:25">
      <c r="A36">
        <v>61</v>
      </c>
      <c r="B36">
        <v>520416875.60282713</v>
      </c>
      <c r="C36">
        <v>1921.5364583280389</v>
      </c>
      <c r="F36">
        <v>61</v>
      </c>
      <c r="G36">
        <v>459049798.95459461</v>
      </c>
      <c r="H36">
        <v>2178.4128917544995</v>
      </c>
      <c r="W36">
        <v>61</v>
      </c>
      <c r="X36">
        <v>2602084378.0141358</v>
      </c>
      <c r="Y36">
        <v>384.30729166560775</v>
      </c>
    </row>
    <row r="37" spans="1:25">
      <c r="A37">
        <v>62</v>
      </c>
      <c r="B37">
        <v>474654717.15596163</v>
      </c>
      <c r="C37">
        <v>2106.7946105999004</v>
      </c>
      <c r="F37">
        <v>62</v>
      </c>
      <c r="G37">
        <v>421674935.35096252</v>
      </c>
      <c r="H37">
        <v>2371.4949980787787</v>
      </c>
      <c r="W37">
        <v>62</v>
      </c>
      <c r="X37">
        <v>2373273585.779808</v>
      </c>
      <c r="Y37">
        <v>421.35892211998009</v>
      </c>
    </row>
    <row r="38" spans="1:25">
      <c r="A38">
        <v>63</v>
      </c>
      <c r="B38">
        <v>433368646.68208659</v>
      </c>
      <c r="C38">
        <v>2307.5042637627325</v>
      </c>
      <c r="F38">
        <v>63</v>
      </c>
      <c r="G38">
        <v>387702643.59426165</v>
      </c>
      <c r="H38">
        <v>2579.2963151587883</v>
      </c>
      <c r="W38">
        <v>63</v>
      </c>
      <c r="X38">
        <v>2166843233.4104328</v>
      </c>
      <c r="Y38">
        <v>461.50085275254656</v>
      </c>
    </row>
    <row r="39" spans="1:25">
      <c r="A39">
        <v>64</v>
      </c>
      <c r="B39">
        <v>396083734.4485386</v>
      </c>
      <c r="C39">
        <v>2524.7186719047804</v>
      </c>
      <c r="F39">
        <v>64</v>
      </c>
      <c r="G39">
        <v>356791570.24452162</v>
      </c>
      <c r="H39">
        <v>2802.7568008814374</v>
      </c>
      <c r="W39">
        <v>64</v>
      </c>
      <c r="X39">
        <v>1980418672.2426929</v>
      </c>
      <c r="Y39">
        <v>504.94373438095602</v>
      </c>
    </row>
    <row r="40" spans="1:25">
      <c r="A40">
        <v>65</v>
      </c>
      <c r="B40">
        <v>362378453.68581951</v>
      </c>
      <c r="C40">
        <v>2759.5459659061175</v>
      </c>
      <c r="F40">
        <v>65</v>
      </c>
      <c r="G40">
        <v>328637788.37192965</v>
      </c>
      <c r="H40">
        <v>3042.863710086403</v>
      </c>
      <c r="W40">
        <v>65</v>
      </c>
      <c r="X40">
        <v>1811892268.4290977</v>
      </c>
      <c r="Y40">
        <v>551.90919318122349</v>
      </c>
    </row>
    <row r="41" spans="1:25">
      <c r="A41">
        <v>66</v>
      </c>
      <c r="B41">
        <v>331878478.85427535</v>
      </c>
      <c r="C41">
        <v>3013.1510890740533</v>
      </c>
      <c r="F41">
        <v>66</v>
      </c>
      <c r="G41">
        <v>302970325.80209768</v>
      </c>
      <c r="H41">
        <v>3300.6532813157646</v>
      </c>
      <c r="W41">
        <v>66</v>
      </c>
      <c r="X41">
        <v>1659392394.2713766</v>
      </c>
      <c r="Y41">
        <v>602.63021781481075</v>
      </c>
    </row>
    <row r="42" spans="1:25">
      <c r="A42">
        <v>67</v>
      </c>
      <c r="B42">
        <v>304251201.53110528</v>
      </c>
      <c r="C42">
        <v>3286.7577678169482</v>
      </c>
      <c r="F42">
        <v>67</v>
      </c>
      <c r="G42">
        <v>279547276.54096228</v>
      </c>
      <c r="H42">
        <v>3577.2124571332365</v>
      </c>
      <c r="W42">
        <v>67</v>
      </c>
      <c r="X42">
        <v>1521256007.6555264</v>
      </c>
      <c r="Y42">
        <v>657.35155356338964</v>
      </c>
    </row>
    <row r="43" spans="1:25">
      <c r="A43">
        <v>68</v>
      </c>
      <c r="B43">
        <v>279200886.61520976</v>
      </c>
      <c r="C43">
        <v>3581.6505173860141</v>
      </c>
      <c r="F43">
        <v>68</v>
      </c>
      <c r="G43">
        <v>258152411.98013651</v>
      </c>
      <c r="H43">
        <v>3873.6806382306622</v>
      </c>
      <c r="W43">
        <v>68</v>
      </c>
      <c r="X43">
        <v>1396004433.0760489</v>
      </c>
      <c r="Y43">
        <v>716.3301034772029</v>
      </c>
    </row>
    <row r="44" spans="1:25">
      <c r="A44">
        <v>69</v>
      </c>
      <c r="B44">
        <v>256464397.8394267</v>
      </c>
      <c r="C44">
        <v>3899.1766827070624</v>
      </c>
      <c r="F44">
        <v>69</v>
      </c>
      <c r="G44">
        <v>238592221.63193694</v>
      </c>
      <c r="H44">
        <v>4191.2514714861281</v>
      </c>
      <c r="W44">
        <v>69</v>
      </c>
      <c r="X44">
        <v>1282321989.1971335</v>
      </c>
      <c r="Y44">
        <v>779.8353365414124</v>
      </c>
    </row>
    <row r="45" spans="1:25">
      <c r="A45">
        <v>70</v>
      </c>
      <c r="B45">
        <v>235807428.01027504</v>
      </c>
      <c r="C45">
        <v>4240.7485143191761</v>
      </c>
      <c r="F45">
        <v>70</v>
      </c>
      <c r="G45">
        <v>220693323.99776483</v>
      </c>
      <c r="H45">
        <v>4531.1746720989531</v>
      </c>
      <c r="W45">
        <v>70</v>
      </c>
      <c r="X45">
        <v>1179037140.0513752</v>
      </c>
      <c r="Y45">
        <v>848.14970286383527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C928-32CD-4B57-829E-FDA4D3324D75}">
  <dimension ref="A1:H45"/>
  <sheetViews>
    <sheetView tabSelected="1" workbookViewId="0">
      <selection activeCell="H45" sqref="A1:H45"/>
    </sheetView>
  </sheetViews>
  <sheetFormatPr defaultRowHeight="14.4"/>
  <sheetData>
    <row r="1" spans="1:8">
      <c r="A1" t="s">
        <v>59</v>
      </c>
      <c r="B1" t="s">
        <v>61</v>
      </c>
      <c r="C1" t="s">
        <v>62</v>
      </c>
      <c r="F1" t="s">
        <v>60</v>
      </c>
      <c r="G1" t="s">
        <v>61</v>
      </c>
      <c r="H1" t="s">
        <v>62</v>
      </c>
    </row>
    <row r="2" spans="1:8">
      <c r="A2">
        <v>27</v>
      </c>
      <c r="B2">
        <v>15458749127.405796</v>
      </c>
      <c r="C2">
        <v>64.688286986116239</v>
      </c>
      <c r="F2">
        <v>27</v>
      </c>
      <c r="G2">
        <v>41942684754.853607</v>
      </c>
      <c r="H2">
        <v>23.84205984535313</v>
      </c>
    </row>
    <row r="3" spans="1:8">
      <c r="A3">
        <v>28</v>
      </c>
      <c r="B3">
        <v>13387086603.579464</v>
      </c>
      <c r="C3">
        <v>74.698851931877257</v>
      </c>
      <c r="F3">
        <v>28</v>
      </c>
      <c r="G3">
        <v>30466062372.625427</v>
      </c>
      <c r="H3">
        <v>32.823408150655098</v>
      </c>
    </row>
    <row r="4" spans="1:8">
      <c r="A4">
        <v>29</v>
      </c>
      <c r="B4">
        <v>11833054390.923634</v>
      </c>
      <c r="C4">
        <v>84.509034351015487</v>
      </c>
      <c r="F4">
        <v>29</v>
      </c>
      <c r="G4">
        <v>22770735952.832191</v>
      </c>
      <c r="H4">
        <v>43.916015805173018</v>
      </c>
    </row>
    <row r="5" spans="1:8">
      <c r="A5">
        <v>30</v>
      </c>
      <c r="B5">
        <v>10567891247.710041</v>
      </c>
      <c r="C5">
        <v>94.626257647824517</v>
      </c>
      <c r="F5">
        <v>30</v>
      </c>
      <c r="G5">
        <v>17379801118.023193</v>
      </c>
      <c r="H5">
        <v>57.538057726275156</v>
      </c>
    </row>
    <row r="6" spans="1:8">
      <c r="A6">
        <v>31</v>
      </c>
      <c r="B6">
        <v>9480745232.4315891</v>
      </c>
      <c r="C6">
        <v>105.47694041806072</v>
      </c>
      <c r="F6">
        <v>31</v>
      </c>
      <c r="G6">
        <v>13489324888.330633</v>
      </c>
      <c r="H6">
        <v>74.132694428991158</v>
      </c>
    </row>
    <row r="7" spans="1:8">
      <c r="A7">
        <v>32</v>
      </c>
      <c r="B7">
        <v>8517468800.0945597</v>
      </c>
      <c r="C7">
        <v>117.40577200457702</v>
      </c>
      <c r="F7">
        <v>32</v>
      </c>
      <c r="G7">
        <v>10620263937.000479</v>
      </c>
      <c r="H7">
        <v>94.159618436228229</v>
      </c>
    </row>
    <row r="8" spans="1:8">
      <c r="A8">
        <v>33</v>
      </c>
      <c r="B8">
        <v>7651031352.8309774</v>
      </c>
      <c r="C8">
        <v>130.70133343918235</v>
      </c>
      <c r="F8">
        <v>33</v>
      </c>
      <c r="G8">
        <v>8463939414.724966</v>
      </c>
      <c r="H8">
        <v>118.14829372009331</v>
      </c>
    </row>
    <row r="9" spans="1:8">
      <c r="A9">
        <v>34</v>
      </c>
      <c r="B9">
        <v>6867124919.713295</v>
      </c>
      <c r="C9">
        <v>145.62134979215588</v>
      </c>
      <c r="F9">
        <v>34</v>
      </c>
      <c r="G9">
        <v>6819195981.509614</v>
      </c>
      <c r="H9">
        <v>146.64485413112044</v>
      </c>
    </row>
    <row r="10" spans="1:8">
      <c r="A10">
        <v>35</v>
      </c>
      <c r="B10">
        <v>6157201354.1834764</v>
      </c>
      <c r="C10">
        <v>162.41145002031735</v>
      </c>
      <c r="F10">
        <v>35</v>
      </c>
      <c r="G10">
        <v>5548369858.0828285</v>
      </c>
      <c r="H10">
        <v>180.23311811904657</v>
      </c>
    </row>
    <row r="11" spans="1:8">
      <c r="A11">
        <v>36</v>
      </c>
      <c r="B11">
        <v>5515173949.6098185</v>
      </c>
      <c r="C11">
        <v>181.3179437560164</v>
      </c>
      <c r="F11">
        <v>36</v>
      </c>
      <c r="G11">
        <v>4555313108.4273806</v>
      </c>
      <c r="H11">
        <v>219.52387820498853</v>
      </c>
    </row>
    <row r="12" spans="1:8">
      <c r="A12">
        <v>37</v>
      </c>
      <c r="B12">
        <v>4935922207.9620924</v>
      </c>
      <c r="C12">
        <v>202.59638581558454</v>
      </c>
      <c r="F12">
        <v>37</v>
      </c>
      <c r="G12">
        <v>3771467628.9135509</v>
      </c>
      <c r="H12">
        <v>265.14876923073859</v>
      </c>
    </row>
    <row r="13" spans="1:8">
      <c r="A13">
        <v>38</v>
      </c>
      <c r="B13">
        <v>4414670898.1141777</v>
      </c>
      <c r="C13">
        <v>226.51745126169465</v>
      </c>
      <c r="F13">
        <v>38</v>
      </c>
      <c r="G13">
        <v>3147086353.2096853</v>
      </c>
      <c r="H13">
        <v>317.75422971158986</v>
      </c>
    </row>
    <row r="14" spans="1:8">
      <c r="A14">
        <v>39</v>
      </c>
      <c r="B14">
        <v>3946778988.0775375</v>
      </c>
      <c r="C14">
        <v>253.37116748133306</v>
      </c>
      <c r="F14">
        <v>39</v>
      </c>
      <c r="G14">
        <v>2645529902.3177485</v>
      </c>
      <c r="H14">
        <v>377.99610547735637</v>
      </c>
    </row>
    <row r="15" spans="1:8">
      <c r="A15">
        <v>40</v>
      </c>
      <c r="B15">
        <v>3527708094.2466278</v>
      </c>
      <c r="C15">
        <v>283.47016626202986</v>
      </c>
      <c r="F15">
        <v>40</v>
      </c>
      <c r="G15">
        <v>2239464269.6178336</v>
      </c>
      <c r="H15">
        <v>446.5353672155934</v>
      </c>
    </row>
    <row r="16" spans="1:8">
      <c r="A16">
        <v>41</v>
      </c>
      <c r="B16">
        <v>3153058651.8638077</v>
      </c>
      <c r="C16">
        <v>317.15236232884189</v>
      </c>
      <c r="F16">
        <v>41</v>
      </c>
      <c r="G16">
        <v>1908268397.8109937</v>
      </c>
      <c r="H16">
        <v>524.0352987803584</v>
      </c>
    </row>
    <row r="17" spans="1:8">
      <c r="A17">
        <v>42</v>
      </c>
      <c r="B17">
        <v>2818621921.4729977</v>
      </c>
      <c r="C17">
        <v>354.78330469998082</v>
      </c>
      <c r="F17">
        <v>42</v>
      </c>
      <c r="G17">
        <v>1636231750.2326341</v>
      </c>
      <c r="H17">
        <v>611.16036885228721</v>
      </c>
    </row>
    <row r="18" spans="1:8">
      <c r="A18">
        <v>43</v>
      </c>
      <c r="B18">
        <v>2520425845.8762465</v>
      </c>
      <c r="C18">
        <v>396.75835003681368</v>
      </c>
      <c r="F18">
        <v>43</v>
      </c>
      <c r="G18">
        <v>1411279539.9551768</v>
      </c>
      <c r="H18">
        <v>708.57684228296864</v>
      </c>
    </row>
    <row r="19" spans="1:8">
      <c r="A19">
        <v>44</v>
      </c>
      <c r="B19">
        <v>2254767289.2426167</v>
      </c>
      <c r="C19">
        <v>443.50474870331436</v>
      </c>
      <c r="F19">
        <v>44</v>
      </c>
      <c r="G19">
        <v>1224057569.2184439</v>
      </c>
      <c r="H19">
        <v>816.95503965430009</v>
      </c>
    </row>
    <row r="20" spans="1:8">
      <c r="A20">
        <v>45</v>
      </c>
      <c r="B20">
        <v>2018229866.8820894</v>
      </c>
      <c r="C20">
        <v>495.48369906192795</v>
      </c>
      <c r="F20">
        <v>45</v>
      </c>
      <c r="G20">
        <v>1067266576.1983544</v>
      </c>
      <c r="H20">
        <v>936.97303213789337</v>
      </c>
    </row>
    <row r="21" spans="1:8">
      <c r="A21">
        <v>46</v>
      </c>
      <c r="B21">
        <v>1807689318.1283045</v>
      </c>
      <c r="C21">
        <v>553.19240423205451</v>
      </c>
      <c r="F21">
        <v>46</v>
      </c>
      <c r="G21">
        <v>935172464.90850675</v>
      </c>
      <c r="H21">
        <v>1069.3214754754736</v>
      </c>
    </row>
    <row r="22" spans="1:8">
      <c r="A22">
        <v>47</v>
      </c>
      <c r="B22">
        <v>1620309208.2949524</v>
      </c>
      <c r="C22">
        <v>617.16615253473606</v>
      </c>
      <c r="F22">
        <v>47</v>
      </c>
      <c r="G22">
        <v>823242272.3362155</v>
      </c>
      <c r="H22">
        <v>1214.7092461155785</v>
      </c>
    </row>
    <row r="23" spans="1:8">
      <c r="A23">
        <v>48</v>
      </c>
      <c r="B23">
        <v>1453529707.1981575</v>
      </c>
      <c r="C23">
        <v>687.98043483240042</v>
      </c>
      <c r="F23">
        <v>48</v>
      </c>
      <c r="G23">
        <v>727871147.71772408</v>
      </c>
      <c r="H23">
        <v>1373.8695415191953</v>
      </c>
    </row>
    <row r="24" spans="1:8">
      <c r="A24">
        <v>49</v>
      </c>
      <c r="B24">
        <v>1305051804.5386267</v>
      </c>
      <c r="C24">
        <v>766.25310698185558</v>
      </c>
      <c r="F24">
        <v>49</v>
      </c>
      <c r="G24">
        <v>646175937.647416</v>
      </c>
      <c r="H24">
        <v>1547.5661375457269</v>
      </c>
    </row>
    <row r="25" spans="1:8">
      <c r="A25">
        <v>50</v>
      </c>
      <c r="B25">
        <v>1172818840.8803394</v>
      </c>
      <c r="C25">
        <v>852.64660247901679</v>
      </c>
      <c r="F25">
        <v>50</v>
      </c>
      <c r="G25">
        <v>575837993.88711929</v>
      </c>
      <c r="H25">
        <v>1736.5995481639382</v>
      </c>
    </row>
    <row r="26" spans="1:8">
      <c r="A26">
        <v>51</v>
      </c>
      <c r="B26">
        <v>1054996772.4583514</v>
      </c>
      <c r="C26">
        <v>947.87019837966136</v>
      </c>
      <c r="F26">
        <v>51</v>
      </c>
      <c r="G26">
        <v>514982675.31679356</v>
      </c>
      <c r="H26">
        <v>1941.8128957150766</v>
      </c>
    </row>
    <row r="27" spans="1:8">
      <c r="A27">
        <v>52</v>
      </c>
      <c r="B27">
        <v>949954193.69615209</v>
      </c>
      <c r="C27">
        <v>1052.6823363020549</v>
      </c>
      <c r="F27">
        <v>52</v>
      </c>
      <c r="G27">
        <v>462086418.34426236</v>
      </c>
      <c r="H27">
        <v>2164.0973642618137</v>
      </c>
    </row>
    <row r="28" spans="1:8">
      <c r="A28">
        <v>53</v>
      </c>
      <c r="B28">
        <v>856242823.98756528</v>
      </c>
      <c r="C28">
        <v>1167.892999491605</v>
      </c>
      <c r="F28">
        <v>53</v>
      </c>
      <c r="G28">
        <v>415904665.67087913</v>
      </c>
      <c r="H28">
        <v>2404.3971672857774</v>
      </c>
    </row>
    <row r="29" spans="1:8">
      <c r="A29">
        <v>54</v>
      </c>
      <c r="B29">
        <v>772578920.41476464</v>
      </c>
      <c r="C29">
        <v>1294.3661463907697</v>
      </c>
      <c r="F29">
        <v>54</v>
      </c>
      <c r="G29">
        <v>375415677.61084574</v>
      </c>
      <c r="H29">
        <v>2663.7140099316675</v>
      </c>
    </row>
    <row r="30" spans="1:8">
      <c r="A30">
        <v>55</v>
      </c>
      <c r="B30">
        <v>697825895.11643577</v>
      </c>
      <c r="C30">
        <v>1433.0222008071869</v>
      </c>
      <c r="F30">
        <v>55</v>
      </c>
      <c r="G30">
        <v>339776508.08370423</v>
      </c>
      <c r="H30">
        <v>2943.1110633276894</v>
      </c>
    </row>
    <row r="31" spans="1:8">
      <c r="A31">
        <v>56</v>
      </c>
      <c r="B31">
        <v>630978283.19051862</v>
      </c>
      <c r="C31">
        <v>1584.8405985441157</v>
      </c>
      <c r="F31">
        <v>56</v>
      </c>
      <c r="G31">
        <v>308288348.18371665</v>
      </c>
      <c r="H31">
        <v>3243.7164942869499</v>
      </c>
    </row>
    <row r="32" spans="1:8">
      <c r="A32">
        <v>57</v>
      </c>
      <c r="B32">
        <v>571147113.32675064</v>
      </c>
      <c r="C32">
        <v>1750.8623902085708</v>
      </c>
      <c r="F32">
        <v>57</v>
      </c>
      <c r="G32">
        <v>280369119.80506337</v>
      </c>
      <c r="H32">
        <v>3566.7266091760953</v>
      </c>
    </row>
    <row r="33" spans="1:8">
      <c r="A33">
        <v>58</v>
      </c>
      <c r="B33">
        <v>517546669.43173587</v>
      </c>
      <c r="C33">
        <v>1932.1928998171234</v>
      </c>
      <c r="F33">
        <v>58</v>
      </c>
      <c r="G33">
        <v>255531707.09390229</v>
      </c>
      <c r="H33">
        <v>3913.4086778222086</v>
      </c>
    </row>
    <row r="34" spans="1:8">
      <c r="A34">
        <v>59</v>
      </c>
      <c r="B34">
        <v>469482589.70879102</v>
      </c>
      <c r="C34">
        <v>2130.0044387594362</v>
      </c>
      <c r="F34">
        <v>59</v>
      </c>
      <c r="G34">
        <v>233366591.73877615</v>
      </c>
      <c r="H34">
        <v>4285.1035041012701</v>
      </c>
    </row>
    <row r="35" spans="1:8">
      <c r="A35">
        <v>60</v>
      </c>
      <c r="B35">
        <v>426341223.98988229</v>
      </c>
      <c r="C35">
        <v>2345.539074644425</v>
      </c>
      <c r="F35">
        <v>60</v>
      </c>
      <c r="G35">
        <v>213527942.98412842</v>
      </c>
      <c r="H35">
        <v>4683.2278062751266</v>
      </c>
    </row>
    <row r="36" spans="1:8">
      <c r="A36">
        <v>61</v>
      </c>
      <c r="B36">
        <v>387580155.9821381</v>
      </c>
      <c r="C36">
        <v>2580.1114545350606</v>
      </c>
      <c r="F36">
        <v>61</v>
      </c>
      <c r="G36">
        <v>195722429.01061398</v>
      </c>
      <c r="H36">
        <v>5109.2764638935187</v>
      </c>
    </row>
    <row r="37" spans="1:8">
      <c r="A37">
        <v>62</v>
      </c>
      <c r="B37">
        <v>352719791.01354849</v>
      </c>
      <c r="C37">
        <v>2835.1116820705661</v>
      </c>
      <c r="F37">
        <v>62</v>
      </c>
      <c r="G37">
        <v>179700180.58403939</v>
      </c>
      <c r="H37">
        <v>5564.8246804756855</v>
      </c>
    </row>
    <row r="38" spans="1:8">
      <c r="A38">
        <v>63</v>
      </c>
      <c r="B38">
        <v>321335909.26389164</v>
      </c>
      <c r="C38">
        <v>3112.0082479756938</v>
      </c>
      <c r="F38">
        <v>63</v>
      </c>
      <c r="G38">
        <v>165247463.5253031</v>
      </c>
      <c r="H38">
        <v>6051.5301031950639</v>
      </c>
    </row>
    <row r="39" spans="1:8">
      <c r="A39">
        <v>64</v>
      </c>
      <c r="B39">
        <v>293053087.46215218</v>
      </c>
      <c r="C39">
        <v>3412.3510134632179</v>
      </c>
      <c r="F39">
        <v>64</v>
      </c>
      <c r="G39">
        <v>152180713.10145152</v>
      </c>
      <c r="H39">
        <v>6571.1349330670337</v>
      </c>
    </row>
    <row r="40" spans="1:8">
      <c r="A40">
        <v>65</v>
      </c>
      <c r="B40">
        <v>267538897.26159483</v>
      </c>
      <c r="C40">
        <v>3737.7742460462396</v>
      </c>
      <c r="F40">
        <v>65</v>
      </c>
      <c r="G40">
        <v>140341657.93614173</v>
      </c>
      <c r="H40">
        <v>7125.4680520805878</v>
      </c>
    </row>
    <row r="41" spans="1:8">
      <c r="A41">
        <v>66</v>
      </c>
      <c r="B41">
        <v>244498795.00417972</v>
      </c>
      <c r="C41">
        <v>4089.9997072906026</v>
      </c>
      <c r="F41">
        <v>66</v>
      </c>
      <c r="G41">
        <v>129593318.75119564</v>
      </c>
      <c r="H41">
        <v>7716.4471875273584</v>
      </c>
    </row>
    <row r="42" spans="1:8">
      <c r="A42">
        <v>67</v>
      </c>
      <c r="B42">
        <v>223671624.68617621</v>
      </c>
      <c r="C42">
        <v>4470.8397920525495</v>
      </c>
      <c r="F42">
        <v>67</v>
      </c>
      <c r="G42">
        <v>119816712.13099591</v>
      </c>
      <c r="H42">
        <v>8346.0811285382078</v>
      </c>
    </row>
    <row r="43" spans="1:8">
      <c r="A43">
        <v>68</v>
      </c>
      <c r="B43">
        <v>204825663.18025336</v>
      </c>
      <c r="C43">
        <v>4882.2007187642648</v>
      </c>
      <c r="F43">
        <v>68</v>
      </c>
      <c r="G43">
        <v>110908124.52899124</v>
      </c>
      <c r="H43">
        <v>9016.4720055166144</v>
      </c>
    </row>
    <row r="44" spans="1:8">
      <c r="A44">
        <v>69</v>
      </c>
      <c r="B44">
        <v>187755143.85582319</v>
      </c>
      <c r="C44">
        <v>5326.0857703472457</v>
      </c>
      <c r="F44">
        <v>69</v>
      </c>
      <c r="G44">
        <v>102776849.16940179</v>
      </c>
      <c r="H44">
        <v>9729.8176396880153</v>
      </c>
    </row>
    <row r="45" spans="1:8">
      <c r="A45">
        <v>70</v>
      </c>
      <c r="B45">
        <v>172277201.48013276</v>
      </c>
      <c r="C45">
        <v>5804.5985853521152</v>
      </c>
      <c r="F45">
        <v>70</v>
      </c>
      <c r="G45">
        <v>95343300.05671823</v>
      </c>
      <c r="H45">
        <v>10488.413967264776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AA23-884A-4795-A7AD-BAC996FDBCC2}">
  <dimension ref="A1:D45"/>
  <sheetViews>
    <sheetView topLeftCell="B1" workbookViewId="0">
      <selection activeCell="C2" sqref="C2"/>
    </sheetView>
  </sheetViews>
  <sheetFormatPr defaultRowHeight="14.4"/>
  <sheetData>
    <row r="1" spans="1:4">
      <c r="A1" t="s">
        <v>59</v>
      </c>
      <c r="B1" t="s">
        <v>61</v>
      </c>
      <c r="C1" t="s">
        <v>69</v>
      </c>
      <c r="D1" t="s">
        <v>68</v>
      </c>
    </row>
    <row r="2" spans="1:4">
      <c r="A2">
        <v>27</v>
      </c>
      <c r="B2">
        <v>22820630222.206375</v>
      </c>
      <c r="C2">
        <v>43.819999284109024</v>
      </c>
      <c r="D2">
        <v>64.688286986116239</v>
      </c>
    </row>
    <row r="3" spans="1:4">
      <c r="A3">
        <v>28</v>
      </c>
      <c r="B3">
        <v>18462359809.227367</v>
      </c>
      <c r="C3">
        <v>54.164256916941163</v>
      </c>
      <c r="D3">
        <v>74.698851931877257</v>
      </c>
    </row>
    <row r="4" spans="1:4">
      <c r="A4">
        <v>29</v>
      </c>
      <c r="B4">
        <v>15583303521.702381</v>
      </c>
      <c r="C4">
        <v>64.171245757186924</v>
      </c>
      <c r="D4">
        <v>84.509034351015487</v>
      </c>
    </row>
    <row r="5" spans="1:4">
      <c r="A5">
        <v>30</v>
      </c>
      <c r="B5">
        <v>13523613330.845781</v>
      </c>
      <c r="C5">
        <v>73.944734704823077</v>
      </c>
      <c r="D5">
        <v>94.626257647824517</v>
      </c>
    </row>
    <row r="6" spans="1:4">
      <c r="A6">
        <v>31</v>
      </c>
      <c r="B6">
        <v>11935837126.495079</v>
      </c>
      <c r="C6">
        <v>83.781304101428105</v>
      </c>
      <c r="D6">
        <v>105.47694041806072</v>
      </c>
    </row>
    <row r="7" spans="1:4">
      <c r="A7">
        <v>32</v>
      </c>
      <c r="B7">
        <v>10635705960.796263</v>
      </c>
      <c r="C7">
        <v>94.022907711631873</v>
      </c>
      <c r="D7">
        <v>117.40577200457702</v>
      </c>
    </row>
    <row r="8" spans="1:4">
      <c r="A8">
        <v>33</v>
      </c>
      <c r="B8">
        <v>9524727582.6272831</v>
      </c>
      <c r="C8">
        <v>104.98987937712354</v>
      </c>
      <c r="D8">
        <v>130.70133343918235</v>
      </c>
    </row>
    <row r="9" spans="1:4">
      <c r="A9">
        <v>34</v>
      </c>
      <c r="B9">
        <v>8549529147.8943777</v>
      </c>
      <c r="C9">
        <v>116.96550566720801</v>
      </c>
      <c r="D9">
        <v>145.62134979215588</v>
      </c>
    </row>
    <row r="10" spans="1:4">
      <c r="A10">
        <v>35</v>
      </c>
      <c r="B10">
        <v>7680366402.1269903</v>
      </c>
      <c r="C10">
        <v>130.20212157105698</v>
      </c>
      <c r="D10">
        <v>162.41145002031735</v>
      </c>
    </row>
    <row r="11" spans="1:4">
      <c r="A11">
        <v>36</v>
      </c>
      <c r="B11">
        <v>6899757791.6825342</v>
      </c>
      <c r="C11">
        <v>144.93262375173111</v>
      </c>
      <c r="D11">
        <v>181.3179437560164</v>
      </c>
    </row>
    <row r="12" spans="1:4">
      <c r="A12">
        <v>37</v>
      </c>
      <c r="B12">
        <v>6196507517.0558453</v>
      </c>
      <c r="C12">
        <v>161.38122922428587</v>
      </c>
      <c r="D12">
        <v>202.59638581558454</v>
      </c>
    </row>
    <row r="13" spans="1:4">
      <c r="A13">
        <v>38</v>
      </c>
      <c r="B13">
        <v>5562603543.9572439</v>
      </c>
      <c r="C13">
        <v>179.77193450831453</v>
      </c>
      <c r="D13">
        <v>226.51745126169465</v>
      </c>
    </row>
    <row r="14" spans="1:4">
      <c r="A14">
        <v>39</v>
      </c>
      <c r="B14">
        <v>4991644279.0071735</v>
      </c>
      <c r="C14">
        <v>200.33478831927056</v>
      </c>
      <c r="D14">
        <v>253.37116748133306</v>
      </c>
    </row>
    <row r="15" spans="1:4">
      <c r="A15">
        <v>40</v>
      </c>
      <c r="B15">
        <v>4478069765.9430647</v>
      </c>
      <c r="C15">
        <v>223.31050034219459</v>
      </c>
      <c r="D15">
        <v>283.47016626202986</v>
      </c>
    </row>
    <row r="16" spans="1:4">
      <c r="A16">
        <v>41</v>
      </c>
      <c r="B16">
        <v>4016808046.5126724</v>
      </c>
      <c r="C16">
        <v>248.95389284737763</v>
      </c>
      <c r="D16">
        <v>317.15236232884189</v>
      </c>
    </row>
    <row r="17" spans="1:4">
      <c r="A17">
        <v>42</v>
      </c>
      <c r="B17">
        <v>3603128602.706769</v>
      </c>
      <c r="C17">
        <v>277.53658285989917</v>
      </c>
      <c r="D17">
        <v>354.78330469998082</v>
      </c>
    </row>
    <row r="18" spans="1:4">
      <c r="A18">
        <v>43</v>
      </c>
      <c r="B18">
        <v>3232593167.2367144</v>
      </c>
      <c r="C18">
        <v>309.34916590658395</v>
      </c>
      <c r="D18">
        <v>396.75835003681368</v>
      </c>
    </row>
    <row r="19" spans="1:4">
      <c r="A19">
        <v>44</v>
      </c>
      <c r="B19">
        <v>2901047448.255909</v>
      </c>
      <c r="C19">
        <v>344.70308322643723</v>
      </c>
      <c r="D19">
        <v>443.50474870331436</v>
      </c>
    </row>
    <row r="20" spans="1:4">
      <c r="A20">
        <v>45</v>
      </c>
      <c r="B20">
        <v>2604625919.9614205</v>
      </c>
      <c r="C20">
        <v>383.93229228664512</v>
      </c>
      <c r="D20">
        <v>495.48369906192795</v>
      </c>
    </row>
    <row r="21" spans="1:4">
      <c r="A21">
        <v>46</v>
      </c>
      <c r="B21">
        <v>2339756954.1463308</v>
      </c>
      <c r="C21">
        <v>427.39481903360934</v>
      </c>
      <c r="D21">
        <v>553.19240423205451</v>
      </c>
    </row>
    <row r="22" spans="1:4">
      <c r="A22">
        <v>47</v>
      </c>
      <c r="B22">
        <v>2103163345.4845548</v>
      </c>
      <c r="C22">
        <v>475.47424319037219</v>
      </c>
      <c r="D22">
        <v>617.16615253473606</v>
      </c>
    </row>
    <row r="23" spans="1:4">
      <c r="A23">
        <v>48</v>
      </c>
      <c r="B23">
        <v>1891857096.0437393</v>
      </c>
      <c r="C23">
        <v>528.5811502841334</v>
      </c>
      <c r="D23">
        <v>687.98043483240042</v>
      </c>
    </row>
    <row r="24" spans="1:4">
      <c r="A24">
        <v>49</v>
      </c>
      <c r="B24">
        <v>1703129033.8200336</v>
      </c>
      <c r="C24">
        <v>587.1545726380167</v>
      </c>
      <c r="D24">
        <v>766.25310698185558</v>
      </c>
    </row>
    <row r="25" spans="1:4">
      <c r="A25">
        <v>50</v>
      </c>
      <c r="B25">
        <v>1534534466.2128625</v>
      </c>
      <c r="C25">
        <v>651.66343410190007</v>
      </c>
      <c r="D25">
        <v>852.64660247901679</v>
      </c>
    </row>
    <row r="26" spans="1:4">
      <c r="A26">
        <v>51</v>
      </c>
      <c r="B26">
        <v>1383876165.7205267</v>
      </c>
      <c r="C26">
        <v>722.60800841189553</v>
      </c>
      <c r="D26">
        <v>947.87019837966136</v>
      </c>
    </row>
    <row r="27" spans="1:4">
      <c r="A27">
        <v>52</v>
      </c>
      <c r="B27">
        <v>1249185846.4853776</v>
      </c>
      <c r="C27">
        <v>800.52139784767053</v>
      </c>
      <c r="D27">
        <v>1052.6823363020549</v>
      </c>
    </row>
    <row r="28" spans="1:4">
      <c r="A28">
        <v>53</v>
      </c>
      <c r="B28">
        <v>1128705068.8514717</v>
      </c>
      <c r="C28">
        <v>885.97103671870889</v>
      </c>
      <c r="D28">
        <v>1167.892999491605</v>
      </c>
    </row>
    <row r="29" spans="1:4">
      <c r="A29">
        <v>54</v>
      </c>
      <c r="B29">
        <v>1020866279.320358</v>
      </c>
      <c r="C29">
        <v>979.560222780353</v>
      </c>
      <c r="D29">
        <v>1294.3661463907697</v>
      </c>
    </row>
    <row r="30" spans="1:4">
      <c r="A30">
        <v>55</v>
      </c>
      <c r="B30">
        <v>924274488.14059436</v>
      </c>
      <c r="C30">
        <v>1081.9296787167048</v>
      </c>
      <c r="D30">
        <v>1433.0222008071869</v>
      </c>
    </row>
    <row r="31" spans="1:4">
      <c r="A31">
        <v>56</v>
      </c>
      <c r="B31">
        <v>837689917.63833165</v>
      </c>
      <c r="C31">
        <v>1193.7591451730293</v>
      </c>
      <c r="D31">
        <v>1584.8405985441157</v>
      </c>
    </row>
    <row r="32" spans="1:4">
      <c r="A32">
        <v>57</v>
      </c>
      <c r="B32">
        <v>760011822.10285425</v>
      </c>
      <c r="C32">
        <v>1315.7690063729924</v>
      </c>
      <c r="D32">
        <v>1750.8623902085708</v>
      </c>
    </row>
    <row r="33" spans="1:4">
      <c r="A33">
        <v>58</v>
      </c>
      <c r="B33">
        <v>690263580.70784009</v>
      </c>
      <c r="C33">
        <v>1448.7219490481252</v>
      </c>
      <c r="D33">
        <v>1932.1928998171234</v>
      </c>
    </row>
    <row r="34" spans="1:4">
      <c r="A34">
        <v>59</v>
      </c>
      <c r="B34">
        <v>627579093.08149028</v>
      </c>
      <c r="C34">
        <v>1593.4246551934632</v>
      </c>
      <c r="D34">
        <v>2130.0044387594362</v>
      </c>
    </row>
    <row r="35" spans="1:4">
      <c r="A35">
        <v>60</v>
      </c>
      <c r="B35">
        <v>571190457.13633597</v>
      </c>
      <c r="C35">
        <v>1750.7295290147199</v>
      </c>
      <c r="D35">
        <v>2345.539074644425</v>
      </c>
    </row>
    <row r="36" spans="1:4">
      <c r="A36">
        <v>61</v>
      </c>
      <c r="B36">
        <v>520416875.60282713</v>
      </c>
      <c r="C36">
        <v>1921.5364583280389</v>
      </c>
      <c r="D36">
        <v>2580.1114545350606</v>
      </c>
    </row>
    <row r="37" spans="1:4">
      <c r="A37">
        <v>62</v>
      </c>
      <c r="B37">
        <v>474654717.15596163</v>
      </c>
      <c r="C37">
        <v>2106.7946105999004</v>
      </c>
      <c r="D37">
        <v>2835.1116820705661</v>
      </c>
    </row>
    <row r="38" spans="1:4">
      <c r="A38">
        <v>63</v>
      </c>
      <c r="B38">
        <v>433368646.68208659</v>
      </c>
      <c r="C38">
        <v>2307.5042637627325</v>
      </c>
      <c r="D38">
        <v>3112.0082479756938</v>
      </c>
    </row>
    <row r="39" spans="1:4">
      <c r="A39">
        <v>64</v>
      </c>
      <c r="B39">
        <v>396083734.4485386</v>
      </c>
      <c r="C39">
        <v>2524.7186719047804</v>
      </c>
      <c r="D39">
        <v>3412.3510134632179</v>
      </c>
    </row>
    <row r="40" spans="1:4">
      <c r="A40">
        <v>65</v>
      </c>
      <c r="B40">
        <v>362378453.68581951</v>
      </c>
      <c r="C40">
        <v>2759.5459659061175</v>
      </c>
      <c r="D40">
        <v>3737.7742460462396</v>
      </c>
    </row>
    <row r="41" spans="1:4">
      <c r="A41">
        <v>66</v>
      </c>
      <c r="B41">
        <v>331878478.85427535</v>
      </c>
      <c r="C41">
        <v>3013.1510890740533</v>
      </c>
      <c r="D41">
        <v>4089.9997072906026</v>
      </c>
    </row>
    <row r="42" spans="1:4">
      <c r="A42">
        <v>67</v>
      </c>
      <c r="B42">
        <v>304251201.53110528</v>
      </c>
      <c r="C42">
        <v>3286.7577678169482</v>
      </c>
      <c r="D42">
        <v>4470.8397920525495</v>
      </c>
    </row>
    <row r="43" spans="1:4">
      <c r="A43">
        <v>68</v>
      </c>
      <c r="B43">
        <v>279200886.61520976</v>
      </c>
      <c r="C43">
        <v>3581.6505173860141</v>
      </c>
      <c r="D43">
        <v>4882.2007187642648</v>
      </c>
    </row>
    <row r="44" spans="1:4">
      <c r="A44">
        <v>69</v>
      </c>
      <c r="B44">
        <v>256464397.8394267</v>
      </c>
      <c r="C44">
        <v>3899.1766827070624</v>
      </c>
      <c r="D44">
        <v>5326.0857703472457</v>
      </c>
    </row>
    <row r="45" spans="1:4">
      <c r="A45">
        <v>70</v>
      </c>
      <c r="B45">
        <v>235807428.01027504</v>
      </c>
      <c r="C45">
        <v>4240.7485143191761</v>
      </c>
      <c r="D45">
        <v>5804.5985853521152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Chris's edit</vt:lpstr>
      <vt:lpstr>Qy_spec</vt:lpstr>
      <vt:lpstr>Qx_spec</vt:lpstr>
      <vt:lpstr>Rate_summary</vt:lpstr>
      <vt:lpstr>Coupling_scan_raw</vt:lpstr>
      <vt:lpstr>Coupling_scan_sum</vt:lpstr>
      <vt:lpstr>Rate_plot_old</vt:lpstr>
      <vt:lpstr>Rate_plot_new</vt:lpstr>
      <vt:lpstr>old_new_compare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Tiejun Wei</cp:lastModifiedBy>
  <dcterms:created xsi:type="dcterms:W3CDTF">2020-07-22T10:22:49Z</dcterms:created>
  <dcterms:modified xsi:type="dcterms:W3CDTF">2020-09-27T03:00:47Z</dcterms:modified>
</cp:coreProperties>
</file>