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66A8B984-3E34-4E2F-AF1F-8F69A0A743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Matrix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48" i="1" l="1"/>
  <c r="AX148" i="1"/>
  <c r="BK148" i="2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CO147" i="1" l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</calcChain>
</file>

<file path=xl/sharedStrings.xml><?xml version="1.0" encoding="utf-8"?>
<sst xmlns="http://schemas.openxmlformats.org/spreadsheetml/2006/main" count="1034" uniqueCount="251">
  <si>
    <t>Date</t>
  </si>
  <si>
    <t>Age (week)</t>
  </si>
  <si>
    <t>Cutting Plane</t>
  </si>
  <si>
    <t>Localisation</t>
  </si>
  <si>
    <t>Ephy</t>
  </si>
  <si>
    <t>GAD/Glut</t>
  </si>
  <si>
    <t>RMP (mV)</t>
  </si>
  <si>
    <t>VL (mV)</t>
  </si>
  <si>
    <t>Rp (MOhm)</t>
  </si>
  <si>
    <t>Vp (mV)</t>
  </si>
  <si>
    <t>Rm (MOhm)</t>
  </si>
  <si>
    <t>Tic (ms)</t>
  </si>
  <si>
    <t>Cm (pF)</t>
  </si>
  <si>
    <t>Rhyp (MOhm)</t>
  </si>
  <si>
    <t>Rsag (MOhm)</t>
  </si>
  <si>
    <t>Gsag (%)</t>
  </si>
  <si>
    <t>Rheobase (pA)</t>
  </si>
  <si>
    <t>1st spike delay (ms)</t>
  </si>
  <si>
    <t>mthreshold (ms/Hz)</t>
  </si>
  <si>
    <t>Cthreshold (Hz)</t>
  </si>
  <si>
    <t>Hump (mV)</t>
  </si>
  <si>
    <t>Asat (Hz)</t>
  </si>
  <si>
    <t>tsat (ms)</t>
  </si>
  <si>
    <t>Csat (Hz)</t>
  </si>
  <si>
    <t>msat (Hz/s)</t>
  </si>
  <si>
    <t>LTS</t>
  </si>
  <si>
    <t>GDP</t>
  </si>
  <si>
    <t>A1 (mV)</t>
  </si>
  <si>
    <t>D1 (ms)</t>
  </si>
  <si>
    <t>AHP1f (mV)</t>
  </si>
  <si>
    <t>ADP1 (mV)</t>
  </si>
  <si>
    <t>AHP1s (mV)</t>
  </si>
  <si>
    <t>tAHP1f (ms)</t>
  </si>
  <si>
    <t>tADP1 (ms)</t>
  </si>
  <si>
    <t>tAHP1s (ms)</t>
  </si>
  <si>
    <t>A2 (mV)</t>
  </si>
  <si>
    <t>D2 (ms)</t>
  </si>
  <si>
    <t>AHP2f (mV)</t>
  </si>
  <si>
    <t>ADP2 (mV)</t>
  </si>
  <si>
    <t>AHP2s (mV)</t>
  </si>
  <si>
    <t>tAHP2f (ms)</t>
  </si>
  <si>
    <t>tADP2 (ms)</t>
  </si>
  <si>
    <t>tAHP2s (ms)</t>
  </si>
  <si>
    <t>VGluT1</t>
  </si>
  <si>
    <t>GAD65</t>
  </si>
  <si>
    <t>GAD67</t>
  </si>
  <si>
    <t>NOS1</t>
  </si>
  <si>
    <t>CA</t>
  </si>
  <si>
    <t>PV</t>
  </si>
  <si>
    <t>CR</t>
  </si>
  <si>
    <t>NPY</t>
  </si>
  <si>
    <t>VIP</t>
  </si>
  <si>
    <t>SOM</t>
  </si>
  <si>
    <t>CCK</t>
  </si>
  <si>
    <t>5HT3</t>
  </si>
  <si>
    <t>Chat</t>
  </si>
  <si>
    <t>ENK</t>
  </si>
  <si>
    <t>NR1</t>
  </si>
  <si>
    <t>NR2B</t>
  </si>
  <si>
    <t>NKCCl</t>
  </si>
  <si>
    <t>KCC2</t>
  </si>
  <si>
    <t>nAchR a2</t>
  </si>
  <si>
    <t>nAchR a3</t>
  </si>
  <si>
    <t>nAchR a4</t>
  </si>
  <si>
    <t>nAchR a5</t>
  </si>
  <si>
    <t>nAchR a6</t>
  </si>
  <si>
    <t>nAchR a7</t>
  </si>
  <si>
    <t>nAchR b2</t>
  </si>
  <si>
    <t>nAchR b3</t>
  </si>
  <si>
    <t>nAchR b4</t>
  </si>
  <si>
    <t>GABA-a4</t>
  </si>
  <si>
    <t>GABA-a5</t>
  </si>
  <si>
    <t>GABA-a6</t>
  </si>
  <si>
    <t>GABA-b1</t>
  </si>
  <si>
    <t>GABA-b2</t>
  </si>
  <si>
    <t>GABA-b3</t>
  </si>
  <si>
    <t>GABA-g1</t>
  </si>
  <si>
    <t>GABA-g2</t>
  </si>
  <si>
    <t>GABA-g3</t>
  </si>
  <si>
    <t>GABA-d</t>
  </si>
  <si>
    <t>Neuro D1</t>
  </si>
  <si>
    <t>Opµ</t>
  </si>
  <si>
    <t>OpK</t>
  </si>
  <si>
    <t>OpD</t>
  </si>
  <si>
    <t>Prox1</t>
  </si>
  <si>
    <t>CL025</t>
  </si>
  <si>
    <t>Horizontal</t>
  </si>
  <si>
    <t>Hilus</t>
  </si>
  <si>
    <t>OK</t>
  </si>
  <si>
    <t>Glut</t>
  </si>
  <si>
    <t>Granular Layer</t>
  </si>
  <si>
    <t>CL038</t>
  </si>
  <si>
    <t>CL041</t>
  </si>
  <si>
    <t>GAD</t>
  </si>
  <si>
    <t>CL043</t>
  </si>
  <si>
    <t>OK (corrected spikes)</t>
  </si>
  <si>
    <t>CL048</t>
  </si>
  <si>
    <t>CL049</t>
  </si>
  <si>
    <t>CL055</t>
  </si>
  <si>
    <t>CL067</t>
  </si>
  <si>
    <t>CL068</t>
  </si>
  <si>
    <t>CL069</t>
  </si>
  <si>
    <t>CL071</t>
  </si>
  <si>
    <t>CL073</t>
  </si>
  <si>
    <t>CL078</t>
  </si>
  <si>
    <t>CL082</t>
  </si>
  <si>
    <t>CL083</t>
  </si>
  <si>
    <t>CL084</t>
  </si>
  <si>
    <t>CL087</t>
  </si>
  <si>
    <t>CL088</t>
  </si>
  <si>
    <t>CL093</t>
  </si>
  <si>
    <t>CL095</t>
  </si>
  <si>
    <t>CL099</t>
  </si>
  <si>
    <t>CL100</t>
  </si>
  <si>
    <t>CL101</t>
  </si>
  <si>
    <t>CL104</t>
  </si>
  <si>
    <t>CL105</t>
  </si>
  <si>
    <t>CL106</t>
  </si>
  <si>
    <t>CL108</t>
  </si>
  <si>
    <t>CL109</t>
  </si>
  <si>
    <t>CL112</t>
  </si>
  <si>
    <t>CL113</t>
  </si>
  <si>
    <t>CL114</t>
  </si>
  <si>
    <t>CL115</t>
  </si>
  <si>
    <t>CL116</t>
  </si>
  <si>
    <t>CL118</t>
  </si>
  <si>
    <t>CL119</t>
  </si>
  <si>
    <t>CL125</t>
  </si>
  <si>
    <t>CL127</t>
  </si>
  <si>
    <t>CL128</t>
  </si>
  <si>
    <t>CL132</t>
  </si>
  <si>
    <t>CL134</t>
  </si>
  <si>
    <t>CL138</t>
  </si>
  <si>
    <t>CL139</t>
  </si>
  <si>
    <t>CL140</t>
  </si>
  <si>
    <t>CL141</t>
  </si>
  <si>
    <t>CL144</t>
  </si>
  <si>
    <t>CL145</t>
  </si>
  <si>
    <t>CL147</t>
  </si>
  <si>
    <t>CL152</t>
  </si>
  <si>
    <t>CL153</t>
  </si>
  <si>
    <t>CL154</t>
  </si>
  <si>
    <t>OK (corrected Hump)</t>
  </si>
  <si>
    <t>CL162</t>
  </si>
  <si>
    <t>CL163</t>
  </si>
  <si>
    <t>CL165</t>
  </si>
  <si>
    <t>CL166</t>
  </si>
  <si>
    <t>CL167</t>
  </si>
  <si>
    <t>CL170</t>
  </si>
  <si>
    <t>CL174</t>
  </si>
  <si>
    <t>CL175</t>
  </si>
  <si>
    <t>CL177</t>
  </si>
  <si>
    <t>CL178</t>
  </si>
  <si>
    <t>CL179</t>
  </si>
  <si>
    <t>CL182</t>
  </si>
  <si>
    <t>CL183</t>
  </si>
  <si>
    <t>CL184</t>
  </si>
  <si>
    <t>CL185</t>
  </si>
  <si>
    <t>CL186</t>
  </si>
  <si>
    <t>CL188</t>
  </si>
  <si>
    <t>CL191</t>
  </si>
  <si>
    <t>Bad</t>
  </si>
  <si>
    <t>CL195</t>
  </si>
  <si>
    <t>CL200</t>
  </si>
  <si>
    <t>CL204</t>
  </si>
  <si>
    <t>CL208</t>
  </si>
  <si>
    <t>CL209</t>
  </si>
  <si>
    <t>CL213</t>
  </si>
  <si>
    <t>CL220</t>
  </si>
  <si>
    <t>CL221</t>
  </si>
  <si>
    <t>CL226</t>
  </si>
  <si>
    <t>CL227</t>
  </si>
  <si>
    <t>CL228</t>
  </si>
  <si>
    <t>OK (IN like)</t>
  </si>
  <si>
    <t>CL230</t>
  </si>
  <si>
    <t>borderline</t>
  </si>
  <si>
    <t>CL231</t>
  </si>
  <si>
    <t>CL236</t>
  </si>
  <si>
    <t>CL240</t>
  </si>
  <si>
    <t>CL244</t>
  </si>
  <si>
    <t>CL245</t>
  </si>
  <si>
    <t>CL247</t>
  </si>
  <si>
    <t>CL249</t>
  </si>
  <si>
    <t>CL250</t>
  </si>
  <si>
    <t>CL251</t>
  </si>
  <si>
    <t>CL252</t>
  </si>
  <si>
    <t>CL254</t>
  </si>
  <si>
    <t>CL257</t>
  </si>
  <si>
    <t>CL258</t>
  </si>
  <si>
    <t>CL260</t>
  </si>
  <si>
    <t>CL261</t>
  </si>
  <si>
    <t>CL263</t>
  </si>
  <si>
    <t>CL265</t>
  </si>
  <si>
    <t>CL267</t>
  </si>
  <si>
    <t>CL269</t>
  </si>
  <si>
    <t>CL281</t>
  </si>
  <si>
    <t>CL287</t>
  </si>
  <si>
    <t>CL289</t>
  </si>
  <si>
    <t>CL290</t>
  </si>
  <si>
    <t>CL293</t>
  </si>
  <si>
    <t>borderline (IN like)</t>
  </si>
  <si>
    <t>CL296</t>
  </si>
  <si>
    <t>CL297</t>
  </si>
  <si>
    <t>CL300</t>
  </si>
  <si>
    <t>CL305</t>
  </si>
  <si>
    <t>CL307</t>
  </si>
  <si>
    <t>CL311</t>
  </si>
  <si>
    <t>CL313</t>
  </si>
  <si>
    <t>CL315</t>
  </si>
  <si>
    <t>CL316</t>
  </si>
  <si>
    <t>CL317</t>
  </si>
  <si>
    <t>CL318</t>
  </si>
  <si>
    <t>CL319</t>
  </si>
  <si>
    <t>CL337</t>
  </si>
  <si>
    <t>CL427</t>
  </si>
  <si>
    <t>Hilus(implicite)</t>
  </si>
  <si>
    <t>CL428</t>
  </si>
  <si>
    <t>CL430</t>
  </si>
  <si>
    <t>CL434</t>
  </si>
  <si>
    <t>CL439</t>
  </si>
  <si>
    <t>CL440</t>
  </si>
  <si>
    <t>CL441</t>
  </si>
  <si>
    <t>CL449</t>
  </si>
  <si>
    <t>CL451</t>
  </si>
  <si>
    <t>CL460</t>
  </si>
  <si>
    <t>CL464</t>
  </si>
  <si>
    <t>CL465</t>
  </si>
  <si>
    <t>CL469</t>
  </si>
  <si>
    <t>CL473</t>
  </si>
  <si>
    <t>CL477</t>
  </si>
  <si>
    <t>CL479</t>
  </si>
  <si>
    <t>CL480</t>
  </si>
  <si>
    <t>CL481</t>
  </si>
  <si>
    <t>CL482</t>
  </si>
  <si>
    <t>CL483</t>
  </si>
  <si>
    <t>CL489</t>
  </si>
  <si>
    <t>CL491</t>
  </si>
  <si>
    <t>CL501</t>
  </si>
  <si>
    <t>CL505</t>
  </si>
  <si>
    <t>CL512</t>
  </si>
  <si>
    <t>CL514</t>
  </si>
  <si>
    <t>CL519</t>
  </si>
  <si>
    <t>CL522</t>
  </si>
  <si>
    <t>CL541</t>
  </si>
  <si>
    <t>CL551</t>
  </si>
  <si>
    <t>AHP1max (mV)</t>
  </si>
  <si>
    <t>tAHP1max (ms)</t>
  </si>
  <si>
    <t>AHP2max (mV)</t>
  </si>
  <si>
    <t>tAHP2max (ms)</t>
  </si>
  <si>
    <t>Amp.Red</t>
  </si>
  <si>
    <t>Dur.Inc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</si>
</sst>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8"/>
  <sheetViews>
    <sheetView tabSelected="1" topLeftCell="A143" workbookViewId="0">
      <selection activeCell="A148" sqref="A148:XFD148"/>
    </sheetView>
  </sheetViews>
  <sheetFormatPr defaultColWidth="11.42578125" defaultRowHeight="15" x14ac:dyDescent="0.25"/>
  <cols>
    <col min="47" max="50" width="11.42578125" style="23"/>
  </cols>
  <sheetData>
    <row r="1" spans="1:93" s="6" customForma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245</v>
      </c>
      <c r="AI1" s="5" t="s">
        <v>32</v>
      </c>
      <c r="AJ1" s="5" t="s">
        <v>33</v>
      </c>
      <c r="AK1" s="5" t="s">
        <v>34</v>
      </c>
      <c r="AL1" s="5" t="s">
        <v>246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247</v>
      </c>
      <c r="AS1" s="5" t="s">
        <v>40</v>
      </c>
      <c r="AT1" s="5" t="s">
        <v>41</v>
      </c>
      <c r="AU1" s="5" t="s">
        <v>42</v>
      </c>
      <c r="AV1" s="5" t="s">
        <v>248</v>
      </c>
      <c r="AW1" s="5" t="s">
        <v>249</v>
      </c>
      <c r="AX1" s="13" t="s">
        <v>250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/>
    </row>
    <row r="2" spans="1:93" s="6" customFormat="1" x14ac:dyDescent="0.25">
      <c r="A2" s="7" t="s">
        <v>85</v>
      </c>
      <c r="B2" s="8">
        <v>40184</v>
      </c>
      <c r="C2" s="9">
        <v>8</v>
      </c>
      <c r="D2" s="9" t="s">
        <v>86</v>
      </c>
      <c r="E2" s="9" t="s">
        <v>87</v>
      </c>
      <c r="F2" s="9" t="s">
        <v>88</v>
      </c>
      <c r="G2" s="9" t="s">
        <v>89</v>
      </c>
      <c r="H2" s="10">
        <v>0</v>
      </c>
      <c r="I2" s="10">
        <v>0</v>
      </c>
      <c r="J2" s="10">
        <v>0</v>
      </c>
      <c r="K2" s="10">
        <v>-50</v>
      </c>
      <c r="L2" s="10">
        <v>351.96899999999999</v>
      </c>
      <c r="M2" s="10">
        <v>75.802300000000002</v>
      </c>
      <c r="N2" s="10">
        <v>215.36600000000001</v>
      </c>
      <c r="O2" s="10">
        <v>336.37</v>
      </c>
      <c r="P2" s="10">
        <v>248.607</v>
      </c>
      <c r="Q2" s="10">
        <v>73.908600000000007</v>
      </c>
      <c r="R2" s="11">
        <v>40</v>
      </c>
      <c r="S2" s="11">
        <v>399.52</v>
      </c>
      <c r="T2" s="11">
        <v>-26.215199999999999</v>
      </c>
      <c r="U2" s="11">
        <v>10.450100000000001</v>
      </c>
      <c r="V2" s="12">
        <v>0</v>
      </c>
      <c r="W2" s="12">
        <v>9.1364099999999997</v>
      </c>
      <c r="X2" s="12">
        <v>314.214</v>
      </c>
      <c r="Y2" s="12">
        <v>12.4278</v>
      </c>
      <c r="Z2" s="12">
        <v>-19.361899999999999</v>
      </c>
      <c r="AA2" s="12">
        <v>0</v>
      </c>
      <c r="AB2" s="12">
        <v>0</v>
      </c>
      <c r="AC2" s="13">
        <v>85.601799999999997</v>
      </c>
      <c r="AD2" s="13">
        <v>1.77965</v>
      </c>
      <c r="AE2" s="13">
        <v>-9.9487299999999994</v>
      </c>
      <c r="AF2" s="13">
        <v>0</v>
      </c>
      <c r="AG2" s="13">
        <v>0</v>
      </c>
      <c r="AH2" s="13">
        <v>-9.9487299999999994</v>
      </c>
      <c r="AI2" s="13">
        <v>5.44</v>
      </c>
      <c r="AJ2" s="13">
        <v>0</v>
      </c>
      <c r="AK2" s="13">
        <v>0</v>
      </c>
      <c r="AL2" s="13">
        <v>5.44</v>
      </c>
      <c r="AM2" s="13">
        <v>78.247100000000003</v>
      </c>
      <c r="AN2" s="13">
        <v>1.8547400000000001</v>
      </c>
      <c r="AO2" s="13">
        <v>-8.6975099999999994</v>
      </c>
      <c r="AP2" s="13">
        <v>0</v>
      </c>
      <c r="AQ2" s="13">
        <v>0</v>
      </c>
      <c r="AR2" s="13">
        <v>-8.6975099999999994</v>
      </c>
      <c r="AS2" s="13">
        <v>5.74</v>
      </c>
      <c r="AT2" s="13">
        <v>0</v>
      </c>
      <c r="AU2" s="5">
        <v>0</v>
      </c>
      <c r="AV2" s="5">
        <v>5.74</v>
      </c>
      <c r="AW2" s="5">
        <v>8.5917585845157393E-2</v>
      </c>
      <c r="AX2" s="13">
        <v>4.2193689770460542E-2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  <c r="BM2" s="1">
        <v>1</v>
      </c>
      <c r="BN2" s="1">
        <v>1</v>
      </c>
      <c r="BO2" s="1">
        <v>0</v>
      </c>
      <c r="BP2" s="1">
        <v>1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1</v>
      </c>
      <c r="BX2" s="1">
        <v>0</v>
      </c>
      <c r="BY2" s="1">
        <v>0</v>
      </c>
      <c r="BZ2" s="1">
        <v>1</v>
      </c>
      <c r="CA2" s="1">
        <v>1</v>
      </c>
      <c r="CB2" s="1">
        <v>0</v>
      </c>
      <c r="CC2" s="1">
        <v>0</v>
      </c>
      <c r="CD2" s="1">
        <v>1</v>
      </c>
      <c r="CE2" s="1">
        <v>1</v>
      </c>
      <c r="CF2" s="1">
        <v>0</v>
      </c>
      <c r="CG2" s="1">
        <v>1</v>
      </c>
      <c r="CH2" s="1">
        <v>1</v>
      </c>
      <c r="CI2" s="1">
        <v>0</v>
      </c>
      <c r="CJ2" s="1">
        <v>1</v>
      </c>
      <c r="CK2" s="1">
        <v>0</v>
      </c>
      <c r="CL2" s="1">
        <v>0</v>
      </c>
      <c r="CM2" s="1">
        <v>0</v>
      </c>
      <c r="CN2" s="1">
        <v>0</v>
      </c>
      <c r="CO2" s="1">
        <f>SUM(AY2:CM2)</f>
        <v>15</v>
      </c>
    </row>
    <row r="3" spans="1:93" s="6" customFormat="1" x14ac:dyDescent="0.25">
      <c r="A3" s="7" t="s">
        <v>91</v>
      </c>
      <c r="B3" s="14">
        <v>40212</v>
      </c>
      <c r="C3" s="15">
        <v>8</v>
      </c>
      <c r="D3" s="9" t="s">
        <v>86</v>
      </c>
      <c r="E3" s="15" t="s">
        <v>87</v>
      </c>
      <c r="F3" s="15" t="s">
        <v>88</v>
      </c>
      <c r="G3" s="9" t="s">
        <v>89</v>
      </c>
      <c r="H3" s="10">
        <v>0</v>
      </c>
      <c r="I3" s="10">
        <v>0</v>
      </c>
      <c r="J3" s="10">
        <v>0</v>
      </c>
      <c r="K3" s="10">
        <v>-50</v>
      </c>
      <c r="L3" s="10">
        <v>279.23599999999999</v>
      </c>
      <c r="M3" s="10">
        <v>45.779699999999998</v>
      </c>
      <c r="N3" s="10">
        <v>163.946</v>
      </c>
      <c r="O3" s="10">
        <v>284.42399999999998</v>
      </c>
      <c r="P3" s="10">
        <v>195.214</v>
      </c>
      <c r="Q3" s="10">
        <v>68.635000000000005</v>
      </c>
      <c r="R3" s="11">
        <v>30</v>
      </c>
      <c r="S3" s="11">
        <v>387.84</v>
      </c>
      <c r="T3" s="11">
        <v>13.8813</v>
      </c>
      <c r="U3" s="11">
        <v>6.1908700000000003</v>
      </c>
      <c r="V3" s="12">
        <v>25.2075</v>
      </c>
      <c r="W3" s="12">
        <v>-4.4182699999999997</v>
      </c>
      <c r="X3" s="12">
        <v>30.566800000000001</v>
      </c>
      <c r="Y3" s="12">
        <v>47.5473</v>
      </c>
      <c r="Z3" s="12">
        <v>-18.438300000000002</v>
      </c>
      <c r="AA3" s="12">
        <v>0</v>
      </c>
      <c r="AB3" s="12">
        <v>0</v>
      </c>
      <c r="AC3" s="13">
        <v>99.548299999999998</v>
      </c>
      <c r="AD3" s="13">
        <v>1.1077600000000001</v>
      </c>
      <c r="AE3" s="13">
        <v>-10.7422</v>
      </c>
      <c r="AF3" s="13">
        <v>0</v>
      </c>
      <c r="AG3" s="13">
        <v>0</v>
      </c>
      <c r="AH3" s="13">
        <v>-10.7422</v>
      </c>
      <c r="AI3" s="13">
        <v>4.18</v>
      </c>
      <c r="AJ3" s="13">
        <v>0</v>
      </c>
      <c r="AK3" s="13">
        <v>0</v>
      </c>
      <c r="AL3" s="13">
        <v>4.18</v>
      </c>
      <c r="AM3" s="13">
        <v>96.252399999999994</v>
      </c>
      <c r="AN3" s="13">
        <v>1.1639900000000001</v>
      </c>
      <c r="AO3" s="13">
        <v>-10.375999999999999</v>
      </c>
      <c r="AP3" s="13">
        <v>0</v>
      </c>
      <c r="AQ3" s="13">
        <v>0</v>
      </c>
      <c r="AR3" s="13">
        <v>-10.375999999999999</v>
      </c>
      <c r="AS3" s="13">
        <v>4.3</v>
      </c>
      <c r="AT3" s="13">
        <v>0</v>
      </c>
      <c r="AU3" s="5">
        <v>0</v>
      </c>
      <c r="AV3" s="5">
        <v>4.3</v>
      </c>
      <c r="AW3" s="5">
        <v>3.3108551326341114E-2</v>
      </c>
      <c r="AX3" s="13">
        <v>5.0760092438795403E-2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f t="shared" ref="CO3:CO38" si="0">SUM(AY3:CM3)</f>
        <v>6</v>
      </c>
    </row>
    <row r="4" spans="1:93" s="6" customFormat="1" x14ac:dyDescent="0.25">
      <c r="A4" s="16" t="s">
        <v>92</v>
      </c>
      <c r="B4" s="14">
        <v>40218</v>
      </c>
      <c r="C4" s="15">
        <v>8</v>
      </c>
      <c r="D4" s="9" t="s">
        <v>86</v>
      </c>
      <c r="E4" s="15" t="s">
        <v>87</v>
      </c>
      <c r="F4" s="15" t="s">
        <v>88</v>
      </c>
      <c r="G4" s="9" t="s">
        <v>93</v>
      </c>
      <c r="H4" s="10">
        <v>0</v>
      </c>
      <c r="I4" s="10">
        <v>0</v>
      </c>
      <c r="J4" s="10">
        <v>0</v>
      </c>
      <c r="K4" s="10">
        <v>-48</v>
      </c>
      <c r="L4" s="10">
        <v>451.66</v>
      </c>
      <c r="M4" s="10">
        <v>29.0123</v>
      </c>
      <c r="N4" s="10">
        <v>64.234800000000007</v>
      </c>
      <c r="O4" s="10">
        <v>573.66800000000001</v>
      </c>
      <c r="P4" s="10">
        <v>554.38099999999997</v>
      </c>
      <c r="Q4" s="10">
        <v>96.638000000000005</v>
      </c>
      <c r="R4" s="11">
        <v>30</v>
      </c>
      <c r="S4" s="11">
        <v>176.76</v>
      </c>
      <c r="T4" s="11">
        <v>-7.0720599999999996</v>
      </c>
      <c r="U4" s="11">
        <v>9.2537900000000004</v>
      </c>
      <c r="V4" s="12">
        <v>0</v>
      </c>
      <c r="W4" s="12">
        <v>35.961399999999998</v>
      </c>
      <c r="X4" s="12">
        <v>54.472700000000003</v>
      </c>
      <c r="Y4" s="12">
        <v>41.232100000000003</v>
      </c>
      <c r="Z4" s="12">
        <v>-20.218</v>
      </c>
      <c r="AA4" s="12">
        <v>0</v>
      </c>
      <c r="AB4" s="12">
        <v>0</v>
      </c>
      <c r="AC4" s="13">
        <v>65.399199999999993</v>
      </c>
      <c r="AD4" s="13">
        <v>1.45807</v>
      </c>
      <c r="AE4" s="13">
        <v>-19.226099999999999</v>
      </c>
      <c r="AF4" s="13">
        <v>0</v>
      </c>
      <c r="AG4" s="13">
        <v>0</v>
      </c>
      <c r="AH4" s="13">
        <v>-19.226099999999999</v>
      </c>
      <c r="AI4" s="13">
        <v>6</v>
      </c>
      <c r="AJ4" s="13">
        <v>0</v>
      </c>
      <c r="AK4" s="13">
        <v>0</v>
      </c>
      <c r="AL4" s="13">
        <v>6</v>
      </c>
      <c r="AM4" s="13">
        <v>61.523400000000002</v>
      </c>
      <c r="AN4" s="13">
        <v>1.59781</v>
      </c>
      <c r="AO4" s="13">
        <v>-19.928000000000001</v>
      </c>
      <c r="AP4" s="13">
        <v>0</v>
      </c>
      <c r="AQ4" s="13">
        <v>0</v>
      </c>
      <c r="AR4" s="13">
        <v>-19.928000000000001</v>
      </c>
      <c r="AS4" s="13">
        <v>6.4</v>
      </c>
      <c r="AT4" s="13">
        <v>0</v>
      </c>
      <c r="AU4" s="5">
        <v>0</v>
      </c>
      <c r="AV4" s="5">
        <v>6.4</v>
      </c>
      <c r="AW4" s="5">
        <v>5.9263721880389843E-2</v>
      </c>
      <c r="AX4" s="13">
        <v>9.5839020074482001E-2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f t="shared" si="0"/>
        <v>3</v>
      </c>
    </row>
    <row r="5" spans="1:93" s="6" customFormat="1" x14ac:dyDescent="0.25">
      <c r="A5" s="16" t="s">
        <v>94</v>
      </c>
      <c r="B5" s="14">
        <v>40220</v>
      </c>
      <c r="C5" s="15">
        <v>8</v>
      </c>
      <c r="D5" s="9" t="s">
        <v>86</v>
      </c>
      <c r="E5" s="15" t="s">
        <v>87</v>
      </c>
      <c r="F5" s="15" t="s">
        <v>95</v>
      </c>
      <c r="G5" s="9" t="s">
        <v>93</v>
      </c>
      <c r="H5" s="10">
        <v>0</v>
      </c>
      <c r="I5" s="10">
        <v>0</v>
      </c>
      <c r="J5" s="10">
        <v>0</v>
      </c>
      <c r="K5" s="10">
        <v>-50</v>
      </c>
      <c r="L5" s="10">
        <v>196.83799999999999</v>
      </c>
      <c r="M5" s="10">
        <v>19.549399999999999</v>
      </c>
      <c r="N5" s="10">
        <v>99.316900000000004</v>
      </c>
      <c r="O5" s="10">
        <v>188.55600000000001</v>
      </c>
      <c r="P5" s="10">
        <v>186.58799999999999</v>
      </c>
      <c r="Q5" s="10">
        <v>98.956299999999999</v>
      </c>
      <c r="R5" s="11">
        <v>60</v>
      </c>
      <c r="S5" s="11">
        <v>324.42</v>
      </c>
      <c r="T5" s="11">
        <v>-7.5295699999999997</v>
      </c>
      <c r="U5" s="11">
        <v>15.3794</v>
      </c>
      <c r="V5" s="12">
        <v>0</v>
      </c>
      <c r="W5" s="12">
        <v>17.894100000000002</v>
      </c>
      <c r="X5" s="12">
        <v>25.888500000000001</v>
      </c>
      <c r="Y5" s="12">
        <v>99.248800000000003</v>
      </c>
      <c r="Z5" s="12">
        <v>-28.185300000000002</v>
      </c>
      <c r="AA5" s="12">
        <v>0</v>
      </c>
      <c r="AB5" s="12">
        <v>0</v>
      </c>
      <c r="AC5" s="13">
        <v>73.669399999999996</v>
      </c>
      <c r="AD5" s="13">
        <v>0.61773999999999996</v>
      </c>
      <c r="AE5" s="13">
        <v>-21.362300000000001</v>
      </c>
      <c r="AF5" s="13">
        <v>0</v>
      </c>
      <c r="AG5" s="13">
        <v>0</v>
      </c>
      <c r="AH5" s="13">
        <v>-21.362300000000001</v>
      </c>
      <c r="AI5" s="13">
        <v>2.2200000000000002</v>
      </c>
      <c r="AJ5" s="13">
        <v>0</v>
      </c>
      <c r="AK5" s="13">
        <v>0</v>
      </c>
      <c r="AL5" s="13">
        <v>2.2200000000000002</v>
      </c>
      <c r="AM5" s="13">
        <v>70.800799999999995</v>
      </c>
      <c r="AN5" s="13">
        <v>0.61258000000000001</v>
      </c>
      <c r="AO5" s="13">
        <v>-22.521999999999998</v>
      </c>
      <c r="AP5" s="13">
        <v>0</v>
      </c>
      <c r="AQ5" s="13">
        <v>0</v>
      </c>
      <c r="AR5" s="13">
        <v>-22.521999999999998</v>
      </c>
      <c r="AS5" s="13">
        <v>2.12</v>
      </c>
      <c r="AT5" s="13">
        <v>0</v>
      </c>
      <c r="AU5" s="5">
        <v>0</v>
      </c>
      <c r="AV5" s="5">
        <v>2.12</v>
      </c>
      <c r="AW5" s="5">
        <v>3.8938826704167546E-2</v>
      </c>
      <c r="AX5" s="13">
        <v>-8.3530287823355177E-3</v>
      </c>
      <c r="AY5" s="1">
        <v>0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1</v>
      </c>
      <c r="CH5" s="1">
        <v>0</v>
      </c>
      <c r="CI5" s="1">
        <v>0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f t="shared" si="0"/>
        <v>9</v>
      </c>
    </row>
    <row r="6" spans="1:93" s="6" customFormat="1" x14ac:dyDescent="0.25">
      <c r="A6" s="7" t="s">
        <v>96</v>
      </c>
      <c r="B6" s="14">
        <v>40240</v>
      </c>
      <c r="C6" s="15">
        <v>8</v>
      </c>
      <c r="D6" s="9" t="s">
        <v>86</v>
      </c>
      <c r="E6" s="15" t="s">
        <v>87</v>
      </c>
      <c r="F6" s="15" t="s">
        <v>88</v>
      </c>
      <c r="G6" s="9" t="s">
        <v>89</v>
      </c>
      <c r="H6" s="10">
        <v>0</v>
      </c>
      <c r="I6" s="10">
        <v>0</v>
      </c>
      <c r="J6" s="10">
        <v>0</v>
      </c>
      <c r="K6" s="10">
        <v>-56</v>
      </c>
      <c r="L6" s="10">
        <v>584.41200000000003</v>
      </c>
      <c r="M6" s="10">
        <v>83.933099999999996</v>
      </c>
      <c r="N6" s="10">
        <v>143.62</v>
      </c>
      <c r="O6" s="10">
        <v>375.58300000000003</v>
      </c>
      <c r="P6" s="10">
        <v>266.77699999999999</v>
      </c>
      <c r="Q6" s="10">
        <v>71.030100000000004</v>
      </c>
      <c r="R6" s="11">
        <v>30</v>
      </c>
      <c r="S6" s="11">
        <v>579.34</v>
      </c>
      <c r="T6" s="11">
        <v>-14.824999999999999</v>
      </c>
      <c r="U6" s="11">
        <v>11.4977</v>
      </c>
      <c r="V6" s="12">
        <v>5.3710899999999997</v>
      </c>
      <c r="W6" s="12">
        <v>-3.7698200000000002</v>
      </c>
      <c r="X6" s="12">
        <v>0.38172299999999998</v>
      </c>
      <c r="Y6" s="12">
        <v>55.322000000000003</v>
      </c>
      <c r="Z6" s="12">
        <v>-36.215400000000002</v>
      </c>
      <c r="AA6" s="12">
        <v>0</v>
      </c>
      <c r="AB6" s="12">
        <v>0</v>
      </c>
      <c r="AC6" s="13">
        <v>92.1631</v>
      </c>
      <c r="AD6" s="13">
        <v>1.1128800000000001</v>
      </c>
      <c r="AE6" s="13">
        <v>-7.6293899999999999</v>
      </c>
      <c r="AF6" s="13">
        <v>0</v>
      </c>
      <c r="AG6" s="13">
        <v>0</v>
      </c>
      <c r="AH6" s="13">
        <v>-7.6293899999999999</v>
      </c>
      <c r="AI6" s="13">
        <v>4.76</v>
      </c>
      <c r="AJ6" s="13">
        <v>0</v>
      </c>
      <c r="AK6" s="13">
        <v>0</v>
      </c>
      <c r="AL6" s="13">
        <v>4.76</v>
      </c>
      <c r="AM6" s="13">
        <v>89.141800000000003</v>
      </c>
      <c r="AN6" s="13">
        <v>1.13165</v>
      </c>
      <c r="AO6" s="13">
        <v>-7.0190400000000004</v>
      </c>
      <c r="AP6" s="13">
        <v>0</v>
      </c>
      <c r="AQ6" s="13">
        <v>0</v>
      </c>
      <c r="AR6" s="13">
        <v>-7.0190400000000004</v>
      </c>
      <c r="AS6" s="13">
        <v>4.32</v>
      </c>
      <c r="AT6" s="13">
        <v>0</v>
      </c>
      <c r="AU6" s="5">
        <v>0</v>
      </c>
      <c r="AV6" s="5">
        <v>4.32</v>
      </c>
      <c r="AW6" s="5">
        <v>3.2782100428479476E-2</v>
      </c>
      <c r="AX6" s="13">
        <v>1.6866149090647646E-2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1</v>
      </c>
      <c r="BF6" s="1">
        <v>0</v>
      </c>
      <c r="BG6" s="1">
        <v>0</v>
      </c>
      <c r="BH6" s="1">
        <v>1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f t="shared" si="0"/>
        <v>5</v>
      </c>
    </row>
    <row r="7" spans="1:93" s="6" customFormat="1" x14ac:dyDescent="0.25">
      <c r="A7" s="7" t="s">
        <v>97</v>
      </c>
      <c r="B7" s="14">
        <v>40241</v>
      </c>
      <c r="C7" s="15">
        <v>8</v>
      </c>
      <c r="D7" s="9" t="s">
        <v>86</v>
      </c>
      <c r="E7" s="15" t="s">
        <v>87</v>
      </c>
      <c r="F7" s="15" t="s">
        <v>95</v>
      </c>
      <c r="G7" s="9" t="s">
        <v>89</v>
      </c>
      <c r="H7" s="10">
        <v>0</v>
      </c>
      <c r="I7" s="10">
        <v>0</v>
      </c>
      <c r="J7" s="10">
        <v>0</v>
      </c>
      <c r="K7" s="10">
        <v>-58</v>
      </c>
      <c r="L7" s="10">
        <v>534.05799999999999</v>
      </c>
      <c r="M7" s="10">
        <v>138.25800000000001</v>
      </c>
      <c r="N7" s="10">
        <v>258.88299999999998</v>
      </c>
      <c r="O7" s="10">
        <v>400.21100000000001</v>
      </c>
      <c r="P7" s="10">
        <v>246.32599999999999</v>
      </c>
      <c r="Q7" s="10">
        <v>61.548999999999999</v>
      </c>
      <c r="R7" s="11">
        <v>30</v>
      </c>
      <c r="S7" s="11">
        <v>506.56</v>
      </c>
      <c r="T7" s="11">
        <v>-7.2174699999999996</v>
      </c>
      <c r="U7" s="11">
        <v>12.440899999999999</v>
      </c>
      <c r="V7" s="12">
        <v>4.5776399999999997</v>
      </c>
      <c r="W7" s="12">
        <v>74.348100000000002</v>
      </c>
      <c r="X7" s="12">
        <v>50.210099999999997</v>
      </c>
      <c r="Y7" s="12">
        <v>29.283100000000001</v>
      </c>
      <c r="Z7" s="12">
        <v>-0.882911</v>
      </c>
      <c r="AA7" s="12">
        <v>0</v>
      </c>
      <c r="AB7" s="12">
        <v>0</v>
      </c>
      <c r="AC7" s="13">
        <v>92.224100000000007</v>
      </c>
      <c r="AD7" s="13">
        <v>1.43113</v>
      </c>
      <c r="AE7" s="13">
        <v>-6.5918000000000001</v>
      </c>
      <c r="AF7" s="13">
        <v>0</v>
      </c>
      <c r="AG7" s="13">
        <v>0</v>
      </c>
      <c r="AH7" s="13">
        <v>-6.5918000000000001</v>
      </c>
      <c r="AI7" s="13">
        <v>4.76</v>
      </c>
      <c r="AJ7" s="13">
        <v>0</v>
      </c>
      <c r="AK7" s="13">
        <v>0</v>
      </c>
      <c r="AL7" s="13">
        <v>4.76</v>
      </c>
      <c r="AM7" s="13">
        <v>88.928200000000004</v>
      </c>
      <c r="AN7" s="13">
        <v>1.4736400000000001</v>
      </c>
      <c r="AO7" s="13">
        <v>-6.56128</v>
      </c>
      <c r="AP7" s="13">
        <v>0</v>
      </c>
      <c r="AQ7" s="13">
        <v>0</v>
      </c>
      <c r="AR7" s="13">
        <v>-6.56128</v>
      </c>
      <c r="AS7" s="13">
        <v>5.48001</v>
      </c>
      <c r="AT7" s="13">
        <v>0</v>
      </c>
      <c r="AU7" s="5">
        <v>0</v>
      </c>
      <c r="AV7" s="5">
        <v>5.48001</v>
      </c>
      <c r="AW7" s="5">
        <v>3.5737947022524516E-2</v>
      </c>
      <c r="AX7" s="13">
        <v>2.9703800493316505E-2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f t="shared" si="0"/>
        <v>3</v>
      </c>
    </row>
    <row r="8" spans="1:93" s="6" customFormat="1" x14ac:dyDescent="0.25">
      <c r="A8" s="16" t="s">
        <v>98</v>
      </c>
      <c r="B8" s="14">
        <v>40245</v>
      </c>
      <c r="C8" s="15">
        <v>8</v>
      </c>
      <c r="D8" s="9" t="s">
        <v>86</v>
      </c>
      <c r="E8" s="15" t="s">
        <v>87</v>
      </c>
      <c r="F8" s="15" t="s">
        <v>88</v>
      </c>
      <c r="G8" s="9" t="s">
        <v>93</v>
      </c>
      <c r="H8" s="2">
        <v>0</v>
      </c>
      <c r="I8" s="2">
        <v>0</v>
      </c>
      <c r="J8" s="2">
        <v>0</v>
      </c>
      <c r="K8" s="2">
        <v>-50</v>
      </c>
      <c r="L8" s="2">
        <v>500.488</v>
      </c>
      <c r="M8" s="2">
        <v>94.085300000000004</v>
      </c>
      <c r="N8" s="2">
        <v>187.98699999999999</v>
      </c>
      <c r="O8" s="2">
        <v>439.33100000000002</v>
      </c>
      <c r="P8" s="2">
        <v>277.97699999999998</v>
      </c>
      <c r="Q8" s="2">
        <v>63.272799999999997</v>
      </c>
      <c r="R8" s="3">
        <v>20</v>
      </c>
      <c r="S8" s="3">
        <v>472.32</v>
      </c>
      <c r="T8" s="3">
        <v>-12.5769</v>
      </c>
      <c r="U8" s="3">
        <v>7.6092899999999997</v>
      </c>
      <c r="V8" s="4">
        <v>0</v>
      </c>
      <c r="W8" s="4">
        <v>-11.176</v>
      </c>
      <c r="X8" s="4">
        <v>17.9313</v>
      </c>
      <c r="Y8" s="4">
        <v>34.730600000000003</v>
      </c>
      <c r="Z8" s="4">
        <v>-29.095600000000001</v>
      </c>
      <c r="AA8" s="4">
        <v>0</v>
      </c>
      <c r="AB8" s="4">
        <v>0</v>
      </c>
      <c r="AC8" s="5">
        <v>94.970699999999994</v>
      </c>
      <c r="AD8" s="5">
        <v>1.6332800000000001</v>
      </c>
      <c r="AE8" s="5">
        <v>-9.7656200000000002</v>
      </c>
      <c r="AF8" s="5">
        <v>0</v>
      </c>
      <c r="AG8" s="5">
        <v>0</v>
      </c>
      <c r="AH8" s="13">
        <v>-9.7656200000000002</v>
      </c>
      <c r="AI8" s="5">
        <v>5.9</v>
      </c>
      <c r="AJ8" s="5">
        <v>0</v>
      </c>
      <c r="AK8" s="5">
        <v>0</v>
      </c>
      <c r="AL8" s="13">
        <v>5.9</v>
      </c>
      <c r="AM8" s="5">
        <v>91.827399999999997</v>
      </c>
      <c r="AN8" s="5">
        <v>1.6578900000000001</v>
      </c>
      <c r="AO8" s="5">
        <v>-8.5754400000000004</v>
      </c>
      <c r="AP8" s="5">
        <v>0</v>
      </c>
      <c r="AQ8" s="5">
        <v>0</v>
      </c>
      <c r="AR8" s="13">
        <v>-8.5754400000000004</v>
      </c>
      <c r="AS8" s="5">
        <v>5.82</v>
      </c>
      <c r="AT8" s="5">
        <v>0</v>
      </c>
      <c r="AU8" s="5">
        <v>0</v>
      </c>
      <c r="AV8" s="5">
        <v>5.82</v>
      </c>
      <c r="AW8" s="5">
        <v>3.3097576410408648E-2</v>
      </c>
      <c r="AX8" s="13">
        <v>1.5067838949843272E-2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>
        <v>0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1</v>
      </c>
      <c r="CF8" s="1">
        <v>0</v>
      </c>
      <c r="CG8" s="1">
        <v>1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f t="shared" si="0"/>
        <v>14</v>
      </c>
    </row>
    <row r="9" spans="1:93" s="6" customFormat="1" x14ac:dyDescent="0.25">
      <c r="A9" s="7" t="s">
        <v>99</v>
      </c>
      <c r="B9" s="14">
        <v>40252</v>
      </c>
      <c r="C9" s="15">
        <v>8</v>
      </c>
      <c r="D9" s="9" t="s">
        <v>86</v>
      </c>
      <c r="E9" s="15" t="s">
        <v>87</v>
      </c>
      <c r="F9" s="15" t="s">
        <v>88</v>
      </c>
      <c r="G9" s="9" t="s">
        <v>89</v>
      </c>
      <c r="H9" s="10">
        <v>0</v>
      </c>
      <c r="I9" s="10">
        <v>0</v>
      </c>
      <c r="J9" s="10">
        <v>0</v>
      </c>
      <c r="K9" s="10">
        <v>-48</v>
      </c>
      <c r="L9" s="10">
        <v>372.31400000000002</v>
      </c>
      <c r="M9" s="10">
        <v>85.435299999999998</v>
      </c>
      <c r="N9" s="10">
        <v>229.471</v>
      </c>
      <c r="O9" s="10">
        <v>315.822</v>
      </c>
      <c r="P9" s="10">
        <v>197.35499999999999</v>
      </c>
      <c r="Q9" s="10">
        <v>62.489199999999997</v>
      </c>
      <c r="R9" s="11">
        <v>30</v>
      </c>
      <c r="S9" s="11">
        <v>589.24</v>
      </c>
      <c r="T9" s="11">
        <v>-66.025599999999997</v>
      </c>
      <c r="U9" s="11">
        <v>16.444600000000001</v>
      </c>
      <c r="V9" s="12">
        <v>0</v>
      </c>
      <c r="W9" s="12">
        <v>-10.8124</v>
      </c>
      <c r="X9" s="12">
        <v>1.9397599999999999</v>
      </c>
      <c r="Y9" s="12">
        <v>27.292400000000001</v>
      </c>
      <c r="Z9" s="12">
        <v>8.7889700000000008</v>
      </c>
      <c r="AA9" s="12">
        <v>0</v>
      </c>
      <c r="AB9" s="12">
        <v>0</v>
      </c>
      <c r="AC9" s="13">
        <v>93.5364</v>
      </c>
      <c r="AD9" s="13">
        <v>1.13706</v>
      </c>
      <c r="AE9" s="13">
        <v>-7.6293899999999999</v>
      </c>
      <c r="AF9" s="13">
        <v>0</v>
      </c>
      <c r="AG9" s="13">
        <v>0</v>
      </c>
      <c r="AH9" s="13">
        <v>-7.6293899999999999</v>
      </c>
      <c r="AI9" s="13">
        <v>4.26</v>
      </c>
      <c r="AJ9" s="13">
        <v>0</v>
      </c>
      <c r="AK9" s="13">
        <v>0</v>
      </c>
      <c r="AL9" s="13">
        <v>4.26</v>
      </c>
      <c r="AM9" s="13">
        <v>91.186499999999995</v>
      </c>
      <c r="AN9" s="13">
        <v>1.15974</v>
      </c>
      <c r="AO9" s="13">
        <v>-5.8593799999999998</v>
      </c>
      <c r="AP9" s="13">
        <v>0</v>
      </c>
      <c r="AQ9" s="13">
        <v>0</v>
      </c>
      <c r="AR9" s="13">
        <v>-5.8593799999999998</v>
      </c>
      <c r="AS9" s="13">
        <v>4.54</v>
      </c>
      <c r="AT9" s="13">
        <v>0</v>
      </c>
      <c r="AU9" s="5">
        <v>0</v>
      </c>
      <c r="AV9" s="5">
        <v>4.54</v>
      </c>
      <c r="AW9" s="5">
        <v>2.5122839878378954E-2</v>
      </c>
      <c r="AX9" s="13">
        <v>1.9946176982745003E-2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f t="shared" si="0"/>
        <v>2</v>
      </c>
    </row>
    <row r="10" spans="1:93" s="6" customFormat="1" x14ac:dyDescent="0.25">
      <c r="A10" s="7" t="s">
        <v>100</v>
      </c>
      <c r="B10" s="14">
        <v>40252</v>
      </c>
      <c r="C10" s="15">
        <v>8</v>
      </c>
      <c r="D10" s="9" t="s">
        <v>86</v>
      </c>
      <c r="E10" s="15" t="s">
        <v>87</v>
      </c>
      <c r="F10" s="15" t="s">
        <v>88</v>
      </c>
      <c r="G10" s="9" t="s">
        <v>89</v>
      </c>
      <c r="H10" s="10">
        <v>0</v>
      </c>
      <c r="I10" s="10">
        <v>0</v>
      </c>
      <c r="J10" s="10">
        <v>0</v>
      </c>
      <c r="K10" s="10">
        <v>-49</v>
      </c>
      <c r="L10" s="10">
        <v>486.24700000000001</v>
      </c>
      <c r="M10" s="10">
        <v>63.435600000000001</v>
      </c>
      <c r="N10" s="10">
        <v>130.46</v>
      </c>
      <c r="O10" s="10">
        <v>359.029</v>
      </c>
      <c r="P10" s="10">
        <v>245.77099999999999</v>
      </c>
      <c r="Q10" s="10">
        <v>68.454400000000007</v>
      </c>
      <c r="R10" s="11">
        <v>40</v>
      </c>
      <c r="S10" s="11">
        <v>738.44</v>
      </c>
      <c r="T10" s="11">
        <v>-46.187899999999999</v>
      </c>
      <c r="U10" s="11">
        <v>17.6233</v>
      </c>
      <c r="V10" s="12">
        <v>0</v>
      </c>
      <c r="W10" s="12">
        <v>-4.6917200000000001</v>
      </c>
      <c r="X10" s="12">
        <v>1.06393</v>
      </c>
      <c r="Y10" s="12">
        <v>37.721499999999999</v>
      </c>
      <c r="Z10" s="12">
        <v>-26.271799999999999</v>
      </c>
      <c r="AA10" s="12">
        <v>0</v>
      </c>
      <c r="AB10" s="12">
        <v>0</v>
      </c>
      <c r="AC10" s="13">
        <v>86.914100000000005</v>
      </c>
      <c r="AD10" s="13">
        <v>1.28792</v>
      </c>
      <c r="AE10" s="13">
        <v>-8.6059599999999996</v>
      </c>
      <c r="AF10" s="13">
        <v>0</v>
      </c>
      <c r="AG10" s="13">
        <v>0</v>
      </c>
      <c r="AH10" s="13">
        <v>-8.6059599999999996</v>
      </c>
      <c r="AI10" s="13">
        <v>4.0999999999999996</v>
      </c>
      <c r="AJ10" s="13">
        <v>0</v>
      </c>
      <c r="AK10" s="13">
        <v>0</v>
      </c>
      <c r="AL10" s="13">
        <v>4.0999999999999996</v>
      </c>
      <c r="AM10" s="13">
        <v>82.427999999999997</v>
      </c>
      <c r="AN10" s="13">
        <v>1.36137</v>
      </c>
      <c r="AO10" s="13">
        <v>-7.6293899999999999</v>
      </c>
      <c r="AP10" s="13">
        <v>0</v>
      </c>
      <c r="AQ10" s="13">
        <v>0</v>
      </c>
      <c r="AR10" s="13">
        <v>-7.6293899999999999</v>
      </c>
      <c r="AS10" s="13">
        <v>4.78</v>
      </c>
      <c r="AT10" s="13">
        <v>0</v>
      </c>
      <c r="AU10" s="5">
        <v>0</v>
      </c>
      <c r="AV10" s="5">
        <v>4.78</v>
      </c>
      <c r="AW10" s="5">
        <v>5.1615330539003537E-2</v>
      </c>
      <c r="AX10" s="13">
        <v>5.702993974781044E-2</v>
      </c>
      <c r="AY10" s="17">
        <v>1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1</v>
      </c>
      <c r="BM10" s="17">
        <v>0</v>
      </c>
      <c r="BN10" s="17">
        <v>1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1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">
        <v>0</v>
      </c>
      <c r="CO10" s="1">
        <f t="shared" si="0"/>
        <v>4</v>
      </c>
    </row>
    <row r="11" spans="1:93" s="6" customFormat="1" x14ac:dyDescent="0.25">
      <c r="A11" s="7" t="s">
        <v>101</v>
      </c>
      <c r="B11" s="14">
        <v>40252</v>
      </c>
      <c r="C11" s="15">
        <v>8</v>
      </c>
      <c r="D11" s="9" t="s">
        <v>86</v>
      </c>
      <c r="E11" s="15" t="s">
        <v>87</v>
      </c>
      <c r="F11" s="15" t="s">
        <v>95</v>
      </c>
      <c r="G11" s="9" t="s">
        <v>89</v>
      </c>
      <c r="H11" s="10">
        <v>0</v>
      </c>
      <c r="I11" s="10">
        <v>0</v>
      </c>
      <c r="J11" s="10">
        <v>0</v>
      </c>
      <c r="K11" s="10">
        <v>-59</v>
      </c>
      <c r="L11" s="10">
        <v>380.452</v>
      </c>
      <c r="M11" s="10">
        <v>61.7759</v>
      </c>
      <c r="N11" s="10">
        <v>162.375</v>
      </c>
      <c r="O11" s="10">
        <v>351.98599999999999</v>
      </c>
      <c r="P11" s="10">
        <v>210.35300000000001</v>
      </c>
      <c r="Q11" s="10">
        <v>59.761600000000001</v>
      </c>
      <c r="R11" s="11">
        <v>40</v>
      </c>
      <c r="S11" s="11">
        <v>603.04</v>
      </c>
      <c r="T11" s="11">
        <v>21.504899999999999</v>
      </c>
      <c r="U11" s="11">
        <v>9.2254799999999992</v>
      </c>
      <c r="V11" s="12">
        <v>15.350300000000001</v>
      </c>
      <c r="W11" s="12">
        <v>-19.3127</v>
      </c>
      <c r="X11" s="12">
        <v>8.9855400000000003</v>
      </c>
      <c r="Y11" s="12">
        <v>58.052500000000002</v>
      </c>
      <c r="Z11" s="12">
        <v>-45.028799999999997</v>
      </c>
      <c r="AA11" s="12">
        <v>0</v>
      </c>
      <c r="AB11" s="12">
        <v>0</v>
      </c>
      <c r="AC11" s="13">
        <v>82.000699999999995</v>
      </c>
      <c r="AD11" s="13">
        <v>1.10663</v>
      </c>
      <c r="AE11" s="13">
        <v>-10.589600000000001</v>
      </c>
      <c r="AF11" s="13">
        <v>0</v>
      </c>
      <c r="AG11" s="13">
        <v>0</v>
      </c>
      <c r="AH11" s="13">
        <v>-10.589600000000001</v>
      </c>
      <c r="AI11" s="13">
        <v>3.4999799999999999</v>
      </c>
      <c r="AJ11" s="13">
        <v>0</v>
      </c>
      <c r="AK11" s="13">
        <v>0</v>
      </c>
      <c r="AL11" s="13">
        <v>3.4999799999999999</v>
      </c>
      <c r="AM11" s="13">
        <v>80.566400000000002</v>
      </c>
      <c r="AN11" s="13">
        <v>1.1403300000000001</v>
      </c>
      <c r="AO11" s="13">
        <v>-10.0708</v>
      </c>
      <c r="AP11" s="13">
        <v>0</v>
      </c>
      <c r="AQ11" s="13">
        <v>0</v>
      </c>
      <c r="AR11" s="13">
        <v>-10.0708</v>
      </c>
      <c r="AS11" s="13">
        <v>3.6000200000000002</v>
      </c>
      <c r="AT11" s="13">
        <v>0</v>
      </c>
      <c r="AU11" s="5">
        <v>0</v>
      </c>
      <c r="AV11" s="5">
        <v>3.6000200000000002</v>
      </c>
      <c r="AW11" s="5">
        <v>1.7491314098538102E-2</v>
      </c>
      <c r="AX11" s="13">
        <v>3.0452816207765979E-2</v>
      </c>
      <c r="AY11" s="17">
        <v>1</v>
      </c>
      <c r="AZ11" s="17">
        <v>0</v>
      </c>
      <c r="BA11" s="17">
        <v>0</v>
      </c>
      <c r="BB11" s="17">
        <v>0</v>
      </c>
      <c r="BC11" s="17">
        <v>1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1</v>
      </c>
      <c r="BJ11" s="17">
        <v>0</v>
      </c>
      <c r="BK11" s="17">
        <v>0</v>
      </c>
      <c r="BL11" s="17">
        <v>0</v>
      </c>
      <c r="BM11" s="17">
        <v>0</v>
      </c>
      <c r="BN11" s="17">
        <v>1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1</v>
      </c>
      <c r="CB11" s="17">
        <v>0</v>
      </c>
      <c r="CC11" s="17">
        <v>0</v>
      </c>
      <c r="CD11" s="17">
        <v>0</v>
      </c>
      <c r="CE11" s="17">
        <v>1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">
        <v>0</v>
      </c>
      <c r="CO11" s="1">
        <f t="shared" si="0"/>
        <v>6</v>
      </c>
    </row>
    <row r="12" spans="1:93" s="6" customFormat="1" x14ac:dyDescent="0.25">
      <c r="A12" s="7" t="s">
        <v>102</v>
      </c>
      <c r="B12" s="14">
        <v>40252</v>
      </c>
      <c r="C12" s="15">
        <v>8</v>
      </c>
      <c r="D12" s="9" t="s">
        <v>86</v>
      </c>
      <c r="E12" s="15" t="s">
        <v>87</v>
      </c>
      <c r="F12" s="15" t="s">
        <v>88</v>
      </c>
      <c r="G12" s="9" t="s">
        <v>89</v>
      </c>
      <c r="H12" s="10">
        <v>0</v>
      </c>
      <c r="I12" s="10">
        <v>0</v>
      </c>
      <c r="J12" s="10">
        <v>0</v>
      </c>
      <c r="K12" s="10">
        <v>-50</v>
      </c>
      <c r="L12" s="10">
        <v>474.548</v>
      </c>
      <c r="M12" s="10">
        <v>94.966800000000006</v>
      </c>
      <c r="N12" s="10">
        <v>200.12</v>
      </c>
      <c r="O12" s="10">
        <v>304.69</v>
      </c>
      <c r="P12" s="10">
        <v>205.55099999999999</v>
      </c>
      <c r="Q12" s="10">
        <v>67.462199999999996</v>
      </c>
      <c r="R12" s="11">
        <v>30</v>
      </c>
      <c r="S12" s="11">
        <v>521</v>
      </c>
      <c r="T12" s="11">
        <v>44.822800000000001</v>
      </c>
      <c r="U12" s="11">
        <v>8.9137699999999995</v>
      </c>
      <c r="V12" s="12">
        <v>4.1198699999999997</v>
      </c>
      <c r="W12" s="12">
        <v>38.623100000000001</v>
      </c>
      <c r="X12" s="12">
        <v>95.551000000000002</v>
      </c>
      <c r="Y12" s="12">
        <v>39.858499999999999</v>
      </c>
      <c r="Z12" s="12">
        <v>-19.278600000000001</v>
      </c>
      <c r="AA12" s="12">
        <v>0</v>
      </c>
      <c r="AB12" s="12">
        <v>0</v>
      </c>
      <c r="AC12" s="13">
        <v>84.930400000000006</v>
      </c>
      <c r="AD12" s="13">
        <v>1.1795899999999999</v>
      </c>
      <c r="AE12" s="13">
        <v>-6.7748999999999997</v>
      </c>
      <c r="AF12" s="13">
        <v>0</v>
      </c>
      <c r="AG12" s="13">
        <v>0</v>
      </c>
      <c r="AH12" s="13">
        <v>-6.7748999999999997</v>
      </c>
      <c r="AI12" s="13">
        <v>3.9</v>
      </c>
      <c r="AJ12" s="13">
        <v>0</v>
      </c>
      <c r="AK12" s="13">
        <v>0</v>
      </c>
      <c r="AL12" s="13">
        <v>3.9</v>
      </c>
      <c r="AM12" s="13">
        <v>82.061800000000005</v>
      </c>
      <c r="AN12" s="13">
        <v>1.21577</v>
      </c>
      <c r="AO12" s="13">
        <v>-6.71387</v>
      </c>
      <c r="AP12" s="13">
        <v>0</v>
      </c>
      <c r="AQ12" s="13">
        <v>0</v>
      </c>
      <c r="AR12" s="13">
        <v>-6.71387</v>
      </c>
      <c r="AS12" s="13">
        <v>4.3</v>
      </c>
      <c r="AT12" s="13">
        <v>0</v>
      </c>
      <c r="AU12" s="5">
        <v>0</v>
      </c>
      <c r="AV12" s="5">
        <v>4.3</v>
      </c>
      <c r="AW12" s="5">
        <v>3.3775891789041383E-2</v>
      </c>
      <c r="AX12" s="13">
        <v>3.0671674056239967E-2</v>
      </c>
      <c r="AY12" s="17">
        <v>1</v>
      </c>
      <c r="AZ12" s="17">
        <v>0</v>
      </c>
      <c r="BA12" s="17">
        <v>0</v>
      </c>
      <c r="BB12" s="17">
        <v>0</v>
      </c>
      <c r="BC12" s="17">
        <v>1</v>
      </c>
      <c r="BD12" s="17">
        <v>0</v>
      </c>
      <c r="BE12" s="17">
        <v>1</v>
      </c>
      <c r="BF12" s="17">
        <v>0</v>
      </c>
      <c r="BG12" s="17">
        <v>1</v>
      </c>
      <c r="BH12" s="17">
        <v>0</v>
      </c>
      <c r="BI12" s="17">
        <v>0</v>
      </c>
      <c r="BJ12" s="17">
        <v>0</v>
      </c>
      <c r="BK12" s="17">
        <v>0</v>
      </c>
      <c r="BL12" s="17">
        <v>1</v>
      </c>
      <c r="BM12" s="17">
        <v>0</v>
      </c>
      <c r="BN12" s="17">
        <v>1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1</v>
      </c>
      <c r="CA12" s="17">
        <v>0</v>
      </c>
      <c r="CB12" s="17">
        <v>0</v>
      </c>
      <c r="CC12" s="17">
        <v>0</v>
      </c>
      <c r="CD12" s="17">
        <v>0</v>
      </c>
      <c r="CE12" s="17">
        <v>1</v>
      </c>
      <c r="CF12" s="17">
        <v>0</v>
      </c>
      <c r="CG12" s="17">
        <v>0</v>
      </c>
      <c r="CH12" s="17">
        <v>0</v>
      </c>
      <c r="CI12" s="17">
        <v>1</v>
      </c>
      <c r="CJ12" s="17">
        <v>0</v>
      </c>
      <c r="CK12" s="17">
        <v>0</v>
      </c>
      <c r="CL12" s="17">
        <v>0</v>
      </c>
      <c r="CM12" s="17">
        <v>0</v>
      </c>
      <c r="CN12" s="1">
        <v>0</v>
      </c>
      <c r="CO12" s="1">
        <f t="shared" si="0"/>
        <v>9</v>
      </c>
    </row>
    <row r="13" spans="1:93" s="6" customFormat="1" x14ac:dyDescent="0.25">
      <c r="A13" s="16" t="s">
        <v>103</v>
      </c>
      <c r="B13" s="14">
        <v>40253</v>
      </c>
      <c r="C13" s="15">
        <v>8</v>
      </c>
      <c r="D13" s="9" t="s">
        <v>86</v>
      </c>
      <c r="E13" s="15" t="s">
        <v>87</v>
      </c>
      <c r="F13" s="15" t="s">
        <v>88</v>
      </c>
      <c r="G13" s="9" t="s">
        <v>93</v>
      </c>
      <c r="H13" s="10">
        <v>0</v>
      </c>
      <c r="I13" s="10">
        <v>0</v>
      </c>
      <c r="J13" s="10">
        <v>0</v>
      </c>
      <c r="K13" s="10">
        <v>-58</v>
      </c>
      <c r="L13" s="10">
        <v>143.43299999999999</v>
      </c>
      <c r="M13" s="10">
        <v>14.9908</v>
      </c>
      <c r="N13" s="10">
        <v>104.514</v>
      </c>
      <c r="O13" s="10">
        <v>148.803</v>
      </c>
      <c r="P13" s="10">
        <v>137.31200000000001</v>
      </c>
      <c r="Q13" s="10">
        <v>92.277699999999996</v>
      </c>
      <c r="R13" s="11">
        <v>90</v>
      </c>
      <c r="S13" s="11">
        <v>616.36</v>
      </c>
      <c r="T13" s="11">
        <v>8.0491799999999998</v>
      </c>
      <c r="U13" s="11">
        <v>11.5229</v>
      </c>
      <c r="V13" s="12">
        <v>0</v>
      </c>
      <c r="W13" s="12">
        <v>45.419800000000002</v>
      </c>
      <c r="X13" s="12">
        <v>93.470100000000002</v>
      </c>
      <c r="Y13" s="12">
        <v>122.373</v>
      </c>
      <c r="Z13" s="12">
        <v>-32.3063</v>
      </c>
      <c r="AA13" s="12">
        <v>0</v>
      </c>
      <c r="AB13" s="12">
        <v>0</v>
      </c>
      <c r="AC13" s="13">
        <v>63.323999999999998</v>
      </c>
      <c r="AD13" s="13">
        <v>0.55852800000000002</v>
      </c>
      <c r="AE13" s="13">
        <v>-17.0898</v>
      </c>
      <c r="AF13" s="13">
        <v>0</v>
      </c>
      <c r="AG13" s="13">
        <v>0</v>
      </c>
      <c r="AH13" s="13">
        <v>-17.0898</v>
      </c>
      <c r="AI13" s="13">
        <v>4.4400000000000004</v>
      </c>
      <c r="AJ13" s="13">
        <v>0</v>
      </c>
      <c r="AK13" s="13">
        <v>0</v>
      </c>
      <c r="AL13" s="13">
        <v>4.4400000000000004</v>
      </c>
      <c r="AM13" s="13">
        <v>64.1785</v>
      </c>
      <c r="AN13" s="13">
        <v>0.56130899999999995</v>
      </c>
      <c r="AO13" s="13">
        <v>-16.204799999999999</v>
      </c>
      <c r="AP13" s="13">
        <v>0</v>
      </c>
      <c r="AQ13" s="13">
        <v>0</v>
      </c>
      <c r="AR13" s="13">
        <v>-16.204799999999999</v>
      </c>
      <c r="AS13" s="13">
        <v>4.34</v>
      </c>
      <c r="AT13" s="13">
        <v>0</v>
      </c>
      <c r="AU13" s="5">
        <v>0</v>
      </c>
      <c r="AV13" s="5">
        <v>4.34</v>
      </c>
      <c r="AW13" s="5">
        <v>-1.3494093866464557E-2</v>
      </c>
      <c r="AX13" s="13">
        <v>4.9791595049843915E-3</v>
      </c>
      <c r="AY13" s="17">
        <v>0</v>
      </c>
      <c r="AZ13" s="17">
        <v>1</v>
      </c>
      <c r="BA13" s="17">
        <v>0</v>
      </c>
      <c r="BB13" s="17">
        <v>0</v>
      </c>
      <c r="BC13" s="17">
        <v>0</v>
      </c>
      <c r="BD13" s="17">
        <v>1</v>
      </c>
      <c r="BE13" s="17">
        <v>0</v>
      </c>
      <c r="BF13" s="17">
        <v>0</v>
      </c>
      <c r="BG13" s="17">
        <v>0</v>
      </c>
      <c r="BH13" s="17">
        <v>0</v>
      </c>
      <c r="BI13" s="17">
        <v>1</v>
      </c>
      <c r="BJ13" s="17">
        <v>0</v>
      </c>
      <c r="BK13" s="17">
        <v>0</v>
      </c>
      <c r="BL13" s="17">
        <v>0</v>
      </c>
      <c r="BM13" s="17">
        <v>0</v>
      </c>
      <c r="BN13" s="17">
        <v>1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1</v>
      </c>
      <c r="CF13" s="17">
        <v>0</v>
      </c>
      <c r="CG13" s="17">
        <v>1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">
        <v>0</v>
      </c>
      <c r="CO13" s="1">
        <f t="shared" si="0"/>
        <v>6</v>
      </c>
    </row>
    <row r="14" spans="1:93" s="6" customFormat="1" x14ac:dyDescent="0.25">
      <c r="A14" s="7" t="s">
        <v>104</v>
      </c>
      <c r="B14" s="14">
        <v>40253</v>
      </c>
      <c r="C14" s="15">
        <v>8</v>
      </c>
      <c r="D14" s="9" t="s">
        <v>86</v>
      </c>
      <c r="E14" s="15" t="s">
        <v>87</v>
      </c>
      <c r="F14" s="15" t="s">
        <v>95</v>
      </c>
      <c r="G14" s="9" t="s">
        <v>89</v>
      </c>
      <c r="H14" s="10">
        <v>0</v>
      </c>
      <c r="I14" s="10">
        <v>0</v>
      </c>
      <c r="J14" s="10">
        <v>0</v>
      </c>
      <c r="K14" s="10">
        <v>-57</v>
      </c>
      <c r="L14" s="10">
        <v>398.76299999999998</v>
      </c>
      <c r="M14" s="10">
        <v>85.718800000000002</v>
      </c>
      <c r="N14" s="10">
        <v>214.96199999999999</v>
      </c>
      <c r="O14" s="10">
        <v>295.42399999999998</v>
      </c>
      <c r="P14" s="10">
        <v>209.279</v>
      </c>
      <c r="Q14" s="10">
        <v>70.840400000000002</v>
      </c>
      <c r="R14" s="11">
        <v>100</v>
      </c>
      <c r="S14" s="11">
        <v>306.14</v>
      </c>
      <c r="T14" s="11">
        <v>-4.4832299999999998</v>
      </c>
      <c r="U14" s="11">
        <v>19.405999999999999</v>
      </c>
      <c r="V14" s="12">
        <v>7.1105999999999998</v>
      </c>
      <c r="W14" s="12">
        <v>1.30769</v>
      </c>
      <c r="X14" s="12">
        <v>6.9287400000000003</v>
      </c>
      <c r="Y14" s="12">
        <v>49.682400000000001</v>
      </c>
      <c r="Z14" s="12">
        <v>-34.330599999999997</v>
      </c>
      <c r="AA14" s="12">
        <v>0</v>
      </c>
      <c r="AB14" s="12">
        <v>0</v>
      </c>
      <c r="AC14" s="13">
        <v>83.770799999999994</v>
      </c>
      <c r="AD14" s="13">
        <v>1.1371599999999999</v>
      </c>
      <c r="AE14" s="13">
        <v>-9.6130399999999998</v>
      </c>
      <c r="AF14" s="13">
        <v>0</v>
      </c>
      <c r="AG14" s="13">
        <v>0</v>
      </c>
      <c r="AH14" s="13">
        <v>-9.6130399999999998</v>
      </c>
      <c r="AI14" s="13">
        <v>3.96</v>
      </c>
      <c r="AJ14" s="13">
        <v>0</v>
      </c>
      <c r="AK14" s="13">
        <v>0</v>
      </c>
      <c r="AL14" s="13">
        <v>3.96</v>
      </c>
      <c r="AM14" s="13">
        <v>81.787099999999995</v>
      </c>
      <c r="AN14" s="13">
        <v>1.2063299999999999</v>
      </c>
      <c r="AO14" s="13">
        <v>-8.1481899999999996</v>
      </c>
      <c r="AP14" s="13">
        <v>0</v>
      </c>
      <c r="AQ14" s="13">
        <v>0</v>
      </c>
      <c r="AR14" s="13">
        <v>-8.1481899999999996</v>
      </c>
      <c r="AS14" s="13">
        <v>4.3</v>
      </c>
      <c r="AT14" s="13">
        <v>0</v>
      </c>
      <c r="AU14" s="5">
        <v>0</v>
      </c>
      <c r="AV14" s="5">
        <v>4.3</v>
      </c>
      <c r="AW14" s="5">
        <v>2.3680089004760596E-2</v>
      </c>
      <c r="AX14" s="13">
        <v>6.0826972457701606E-2</v>
      </c>
      <c r="AY14" s="17">
        <v>1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1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1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">
        <v>0</v>
      </c>
      <c r="CO14" s="1">
        <f t="shared" si="0"/>
        <v>4</v>
      </c>
    </row>
    <row r="15" spans="1:93" s="6" customFormat="1" x14ac:dyDescent="0.25">
      <c r="A15" s="7" t="s">
        <v>105</v>
      </c>
      <c r="B15" s="14">
        <v>40254</v>
      </c>
      <c r="C15" s="15">
        <v>8</v>
      </c>
      <c r="D15" s="9" t="s">
        <v>86</v>
      </c>
      <c r="E15" s="15" t="s">
        <v>87</v>
      </c>
      <c r="F15" s="15" t="s">
        <v>95</v>
      </c>
      <c r="G15" s="9" t="s">
        <v>89</v>
      </c>
      <c r="H15" s="10">
        <v>0</v>
      </c>
      <c r="I15" s="10">
        <v>0</v>
      </c>
      <c r="J15" s="10">
        <v>0</v>
      </c>
      <c r="K15" s="10">
        <v>-63</v>
      </c>
      <c r="L15" s="10">
        <v>177.61199999999999</v>
      </c>
      <c r="M15" s="10">
        <v>48.408099999999997</v>
      </c>
      <c r="N15" s="10">
        <v>272.54899999999998</v>
      </c>
      <c r="O15" s="10">
        <v>180.99700000000001</v>
      </c>
      <c r="P15" s="10">
        <v>127.133</v>
      </c>
      <c r="Q15" s="10">
        <v>70.240300000000005</v>
      </c>
      <c r="R15" s="11">
        <v>110</v>
      </c>
      <c r="S15" s="11">
        <v>706.64</v>
      </c>
      <c r="T15" s="11">
        <v>8.4839599999999997</v>
      </c>
      <c r="U15" s="11">
        <v>18.278199999999998</v>
      </c>
      <c r="V15" s="12">
        <v>0</v>
      </c>
      <c r="W15" s="12">
        <v>37.132800000000003</v>
      </c>
      <c r="X15" s="12">
        <v>163.32900000000001</v>
      </c>
      <c r="Y15" s="12">
        <v>44.001199999999997</v>
      </c>
      <c r="Z15" s="12">
        <v>-16.312899999999999</v>
      </c>
      <c r="AA15" s="12">
        <v>0</v>
      </c>
      <c r="AB15" s="12">
        <v>0</v>
      </c>
      <c r="AC15" s="13">
        <v>90.850800000000007</v>
      </c>
      <c r="AD15" s="13">
        <v>1.03634</v>
      </c>
      <c r="AE15" s="13">
        <v>-8.4228500000000004</v>
      </c>
      <c r="AF15" s="13">
        <v>0</v>
      </c>
      <c r="AG15" s="13">
        <v>0</v>
      </c>
      <c r="AH15" s="13">
        <v>-8.4228500000000004</v>
      </c>
      <c r="AI15" s="13">
        <v>3.54</v>
      </c>
      <c r="AJ15" s="13">
        <v>0</v>
      </c>
      <c r="AK15" s="13">
        <v>0</v>
      </c>
      <c r="AL15" s="13">
        <v>3.54</v>
      </c>
      <c r="AM15" s="13">
        <v>88.623000000000005</v>
      </c>
      <c r="AN15" s="13">
        <v>1.05077</v>
      </c>
      <c r="AO15" s="13">
        <v>-8.3007799999999996</v>
      </c>
      <c r="AP15" s="13">
        <v>0</v>
      </c>
      <c r="AQ15" s="13">
        <v>0</v>
      </c>
      <c r="AR15" s="13">
        <v>-8.3007799999999996</v>
      </c>
      <c r="AS15" s="13">
        <v>3.24</v>
      </c>
      <c r="AT15" s="13">
        <v>0</v>
      </c>
      <c r="AU15" s="5">
        <v>0</v>
      </c>
      <c r="AV15" s="5">
        <v>3.24</v>
      </c>
      <c r="AW15" s="5">
        <v>2.4521523200676295E-2</v>
      </c>
      <c r="AX15" s="13">
        <v>1.3924001775479034E-2</v>
      </c>
      <c r="AY15" s="17">
        <v>1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1</v>
      </c>
      <c r="BF15" s="17">
        <v>0</v>
      </c>
      <c r="BG15" s="17">
        <v>0</v>
      </c>
      <c r="BH15" s="17">
        <v>0</v>
      </c>
      <c r="BI15" s="17">
        <v>1</v>
      </c>
      <c r="BJ15" s="17">
        <v>0</v>
      </c>
      <c r="BK15" s="17">
        <v>0</v>
      </c>
      <c r="BL15" s="17">
        <v>0</v>
      </c>
      <c r="BM15" s="17">
        <v>0</v>
      </c>
      <c r="BN15" s="17">
        <v>1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1</v>
      </c>
      <c r="CF15" s="17">
        <v>0</v>
      </c>
      <c r="CG15" s="17">
        <v>0</v>
      </c>
      <c r="CH15" s="17">
        <v>0</v>
      </c>
      <c r="CI15" s="17">
        <v>0</v>
      </c>
      <c r="CJ15" s="17">
        <v>1</v>
      </c>
      <c r="CK15" s="17">
        <v>0</v>
      </c>
      <c r="CL15" s="17">
        <v>0</v>
      </c>
      <c r="CM15" s="17">
        <v>0</v>
      </c>
      <c r="CN15" s="1">
        <v>0</v>
      </c>
      <c r="CO15" s="1">
        <f t="shared" si="0"/>
        <v>6</v>
      </c>
    </row>
    <row r="16" spans="1:93" s="6" customFormat="1" x14ac:dyDescent="0.25">
      <c r="A16" s="16" t="s">
        <v>106</v>
      </c>
      <c r="B16" s="14">
        <v>40254</v>
      </c>
      <c r="C16" s="15">
        <v>8</v>
      </c>
      <c r="D16" s="9" t="s">
        <v>86</v>
      </c>
      <c r="E16" s="15" t="s">
        <v>87</v>
      </c>
      <c r="F16" s="15" t="s">
        <v>95</v>
      </c>
      <c r="G16" s="9" t="s">
        <v>93</v>
      </c>
      <c r="H16" s="10">
        <v>0</v>
      </c>
      <c r="I16" s="10">
        <v>0</v>
      </c>
      <c r="J16" s="10">
        <v>0</v>
      </c>
      <c r="K16" s="10">
        <v>-60</v>
      </c>
      <c r="L16" s="10">
        <v>274.65800000000002</v>
      </c>
      <c r="M16" s="10">
        <v>17.316500000000001</v>
      </c>
      <c r="N16" s="10">
        <v>63.047400000000003</v>
      </c>
      <c r="O16" s="10">
        <v>234.33500000000001</v>
      </c>
      <c r="P16" s="10">
        <v>227.22900000000001</v>
      </c>
      <c r="Q16" s="10">
        <v>96.967699999999994</v>
      </c>
      <c r="R16" s="11">
        <v>150</v>
      </c>
      <c r="S16" s="11">
        <v>65.88</v>
      </c>
      <c r="T16" s="11">
        <v>-17.2166</v>
      </c>
      <c r="U16" s="11">
        <v>42.087400000000002</v>
      </c>
      <c r="V16" s="12">
        <v>0</v>
      </c>
      <c r="W16" s="12">
        <v>32.820700000000002</v>
      </c>
      <c r="X16" s="12">
        <v>37.674900000000001</v>
      </c>
      <c r="Y16" s="12">
        <v>73.645399999999995</v>
      </c>
      <c r="Z16" s="12">
        <v>-26.284500000000001</v>
      </c>
      <c r="AA16" s="12">
        <v>0</v>
      </c>
      <c r="AB16" s="12">
        <v>0</v>
      </c>
      <c r="AC16" s="13">
        <v>50.1404</v>
      </c>
      <c r="AD16" s="13">
        <v>0.78416200000000003</v>
      </c>
      <c r="AE16" s="13">
        <v>-20.5688</v>
      </c>
      <c r="AF16" s="13">
        <v>0</v>
      </c>
      <c r="AG16" s="13">
        <v>0</v>
      </c>
      <c r="AH16" s="13">
        <v>-20.5688</v>
      </c>
      <c r="AI16" s="13">
        <v>5.48</v>
      </c>
      <c r="AJ16" s="13">
        <v>0</v>
      </c>
      <c r="AK16" s="13">
        <v>0</v>
      </c>
      <c r="AL16" s="13">
        <v>5.48</v>
      </c>
      <c r="AM16" s="13">
        <v>61.1877</v>
      </c>
      <c r="AN16" s="13">
        <v>0.72303499999999998</v>
      </c>
      <c r="AO16" s="13">
        <v>-15.6555</v>
      </c>
      <c r="AP16" s="13">
        <v>0</v>
      </c>
      <c r="AQ16" s="13">
        <v>0</v>
      </c>
      <c r="AR16" s="13">
        <v>-15.6555</v>
      </c>
      <c r="AS16" s="13">
        <v>5.14</v>
      </c>
      <c r="AT16" s="13">
        <v>0</v>
      </c>
      <c r="AU16" s="5">
        <v>0</v>
      </c>
      <c r="AV16" s="5">
        <v>5.14</v>
      </c>
      <c r="AW16" s="5">
        <v>-0.22032732088296064</v>
      </c>
      <c r="AX16" s="13">
        <v>-7.7952004815331571E-2</v>
      </c>
      <c r="AY16" s="17">
        <v>1</v>
      </c>
      <c r="AZ16" s="17">
        <v>0</v>
      </c>
      <c r="BA16" s="17">
        <v>1</v>
      </c>
      <c r="BB16" s="17">
        <v>1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1</v>
      </c>
      <c r="BJ16" s="17">
        <v>0</v>
      </c>
      <c r="BK16" s="17">
        <v>0</v>
      </c>
      <c r="BL16" s="17">
        <v>1</v>
      </c>
      <c r="BM16" s="17">
        <v>0</v>
      </c>
      <c r="BN16" s="17">
        <v>0</v>
      </c>
      <c r="BO16" s="17">
        <v>0</v>
      </c>
      <c r="BP16" s="17">
        <v>1</v>
      </c>
      <c r="BQ16" s="17">
        <v>0</v>
      </c>
      <c r="BR16" s="17">
        <v>0</v>
      </c>
      <c r="BS16" s="17">
        <v>0</v>
      </c>
      <c r="BT16" s="17">
        <v>1</v>
      </c>
      <c r="BU16" s="17">
        <v>0</v>
      </c>
      <c r="BV16" s="17">
        <v>0</v>
      </c>
      <c r="BW16" s="17">
        <v>1</v>
      </c>
      <c r="BX16" s="17">
        <v>0</v>
      </c>
      <c r="BY16" s="17">
        <v>0</v>
      </c>
      <c r="BZ16" s="17">
        <v>0</v>
      </c>
      <c r="CA16" s="17">
        <v>1</v>
      </c>
      <c r="CB16" s="17">
        <v>0</v>
      </c>
      <c r="CC16" s="17">
        <v>0</v>
      </c>
      <c r="CD16" s="17">
        <v>0</v>
      </c>
      <c r="CE16" s="17">
        <v>1</v>
      </c>
      <c r="CF16" s="17">
        <v>0</v>
      </c>
      <c r="CG16" s="17">
        <v>1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">
        <v>0</v>
      </c>
      <c r="CO16" s="1">
        <f t="shared" si="0"/>
        <v>11</v>
      </c>
    </row>
    <row r="17" spans="1:93" s="6" customFormat="1" x14ac:dyDescent="0.25">
      <c r="A17" s="7" t="s">
        <v>107</v>
      </c>
      <c r="B17" s="14">
        <v>40254</v>
      </c>
      <c r="C17" s="15">
        <v>8</v>
      </c>
      <c r="D17" s="9" t="s">
        <v>86</v>
      </c>
      <c r="E17" s="15" t="s">
        <v>87</v>
      </c>
      <c r="F17" s="15" t="s">
        <v>88</v>
      </c>
      <c r="G17" s="9" t="s">
        <v>89</v>
      </c>
      <c r="H17" s="10">
        <v>0</v>
      </c>
      <c r="I17" s="10">
        <v>0</v>
      </c>
      <c r="J17" s="10">
        <v>0</v>
      </c>
      <c r="K17" s="10">
        <v>-56</v>
      </c>
      <c r="L17" s="10">
        <v>415.03899999999999</v>
      </c>
      <c r="M17" s="10">
        <v>84.618300000000005</v>
      </c>
      <c r="N17" s="10">
        <v>203.88</v>
      </c>
      <c r="O17" s="10">
        <v>323.59399999999999</v>
      </c>
      <c r="P17" s="10">
        <v>239.82599999999999</v>
      </c>
      <c r="Q17" s="10">
        <v>74.113200000000006</v>
      </c>
      <c r="R17" s="11">
        <v>40</v>
      </c>
      <c r="S17" s="11">
        <v>726.44</v>
      </c>
      <c r="T17" s="11">
        <v>-8.1109000000000009</v>
      </c>
      <c r="U17" s="11">
        <v>10.881399999999999</v>
      </c>
      <c r="V17" s="12">
        <v>6.40869</v>
      </c>
      <c r="W17" s="12">
        <v>-23.273800000000001</v>
      </c>
      <c r="X17" s="12">
        <v>0.22551399999999999</v>
      </c>
      <c r="Y17" s="12">
        <v>66.607900000000001</v>
      </c>
      <c r="Z17" s="12">
        <v>-31.589400000000001</v>
      </c>
      <c r="AA17" s="12">
        <v>0</v>
      </c>
      <c r="AB17" s="12">
        <v>0</v>
      </c>
      <c r="AC17" s="13">
        <v>80.718999999999994</v>
      </c>
      <c r="AD17" s="13">
        <v>0.99615699999999996</v>
      </c>
      <c r="AE17" s="13">
        <v>-9.06372</v>
      </c>
      <c r="AF17" s="13">
        <v>0</v>
      </c>
      <c r="AG17" s="13">
        <v>0</v>
      </c>
      <c r="AH17" s="13">
        <v>-9.06372</v>
      </c>
      <c r="AI17" s="13">
        <v>3.64</v>
      </c>
      <c r="AJ17" s="13">
        <v>0</v>
      </c>
      <c r="AK17" s="13">
        <v>0</v>
      </c>
      <c r="AL17" s="13">
        <v>3.64</v>
      </c>
      <c r="AM17" s="13">
        <v>80.261200000000002</v>
      </c>
      <c r="AN17" s="13">
        <v>1.0306299999999999</v>
      </c>
      <c r="AO17" s="13">
        <v>-6.9885299999999999</v>
      </c>
      <c r="AP17" s="13">
        <v>0</v>
      </c>
      <c r="AQ17" s="13">
        <v>0</v>
      </c>
      <c r="AR17" s="13">
        <v>-6.9885299999999999</v>
      </c>
      <c r="AS17" s="13">
        <v>4.26</v>
      </c>
      <c r="AT17" s="13">
        <v>0</v>
      </c>
      <c r="AU17" s="5">
        <v>0</v>
      </c>
      <c r="AV17" s="5">
        <v>4.26</v>
      </c>
      <c r="AW17" s="5">
        <v>5.671527149741595E-3</v>
      </c>
      <c r="AX17" s="13">
        <v>3.4605990822731733E-2</v>
      </c>
      <c r="AY17" s="17">
        <v>1</v>
      </c>
      <c r="AZ17" s="17">
        <v>0</v>
      </c>
      <c r="BA17" s="17">
        <v>0</v>
      </c>
      <c r="BB17" s="17">
        <v>1</v>
      </c>
      <c r="BC17" s="17">
        <v>0</v>
      </c>
      <c r="BD17" s="17">
        <v>0</v>
      </c>
      <c r="BE17" s="17">
        <v>1</v>
      </c>
      <c r="BF17" s="17">
        <v>0</v>
      </c>
      <c r="BG17" s="17">
        <v>0</v>
      </c>
      <c r="BH17" s="17">
        <v>0</v>
      </c>
      <c r="BI17" s="17">
        <v>1</v>
      </c>
      <c r="BJ17" s="17">
        <v>0</v>
      </c>
      <c r="BK17" s="17">
        <v>0</v>
      </c>
      <c r="BL17" s="17">
        <v>1</v>
      </c>
      <c r="BM17" s="17">
        <v>0</v>
      </c>
      <c r="BN17" s="17">
        <v>1</v>
      </c>
      <c r="BO17" s="17">
        <v>1</v>
      </c>
      <c r="BP17" s="17">
        <v>0</v>
      </c>
      <c r="BQ17" s="17">
        <v>0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1</v>
      </c>
      <c r="BX17" s="17">
        <v>0</v>
      </c>
      <c r="BY17" s="17">
        <v>0</v>
      </c>
      <c r="BZ17" s="17">
        <v>1</v>
      </c>
      <c r="CA17" s="17">
        <v>0</v>
      </c>
      <c r="CB17" s="17">
        <v>0</v>
      </c>
      <c r="CC17" s="17">
        <v>0</v>
      </c>
      <c r="CD17" s="17">
        <v>0</v>
      </c>
      <c r="CE17" s="17">
        <v>1</v>
      </c>
      <c r="CF17" s="17">
        <v>1</v>
      </c>
      <c r="CG17" s="17">
        <v>1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">
        <v>0</v>
      </c>
      <c r="CO17" s="1">
        <f t="shared" si="0"/>
        <v>13</v>
      </c>
    </row>
    <row r="18" spans="1:93" s="6" customFormat="1" x14ac:dyDescent="0.25">
      <c r="A18" s="16" t="s">
        <v>108</v>
      </c>
      <c r="B18" s="14">
        <v>40255</v>
      </c>
      <c r="C18" s="15">
        <v>8</v>
      </c>
      <c r="D18" s="9" t="s">
        <v>86</v>
      </c>
      <c r="E18" s="15" t="s">
        <v>87</v>
      </c>
      <c r="F18" s="15" t="s">
        <v>95</v>
      </c>
      <c r="G18" s="9" t="s">
        <v>93</v>
      </c>
      <c r="H18" s="10">
        <v>0</v>
      </c>
      <c r="I18" s="10">
        <v>0</v>
      </c>
      <c r="J18" s="10">
        <v>0</v>
      </c>
      <c r="K18" s="10">
        <v>-50</v>
      </c>
      <c r="L18" s="10">
        <v>445.55700000000002</v>
      </c>
      <c r="M18" s="10">
        <v>52.7699</v>
      </c>
      <c r="N18" s="10">
        <v>118.43600000000001</v>
      </c>
      <c r="O18" s="10">
        <v>419.36599999999999</v>
      </c>
      <c r="P18" s="10">
        <v>384.32</v>
      </c>
      <c r="Q18" s="10">
        <v>91.643100000000004</v>
      </c>
      <c r="R18" s="11">
        <v>50</v>
      </c>
      <c r="S18" s="11">
        <v>462.02</v>
      </c>
      <c r="T18" s="11">
        <v>-6.9279799999999998</v>
      </c>
      <c r="U18" s="11">
        <v>20.157299999999999</v>
      </c>
      <c r="V18" s="12">
        <v>0</v>
      </c>
      <c r="W18" s="12">
        <v>-19.375599999999999</v>
      </c>
      <c r="X18" s="12">
        <v>0.24612200000000001</v>
      </c>
      <c r="Y18" s="12">
        <v>82.881699999999995</v>
      </c>
      <c r="Z18" s="12">
        <v>-49.919499999999999</v>
      </c>
      <c r="AA18" s="12">
        <v>0</v>
      </c>
      <c r="AB18" s="12">
        <v>0</v>
      </c>
      <c r="AC18" s="13">
        <v>74.371300000000005</v>
      </c>
      <c r="AD18" s="13">
        <v>0.60411599999999999</v>
      </c>
      <c r="AE18" s="13">
        <v>-23.956299999999999</v>
      </c>
      <c r="AF18" s="13">
        <v>0</v>
      </c>
      <c r="AG18" s="13">
        <v>0</v>
      </c>
      <c r="AH18" s="13">
        <v>-23.956299999999999</v>
      </c>
      <c r="AI18" s="13">
        <v>2.16</v>
      </c>
      <c r="AJ18" s="13">
        <v>0</v>
      </c>
      <c r="AK18" s="13">
        <v>0</v>
      </c>
      <c r="AL18" s="13">
        <v>2.16</v>
      </c>
      <c r="AM18" s="13">
        <v>74.737499999999997</v>
      </c>
      <c r="AN18" s="13">
        <v>0.60036800000000001</v>
      </c>
      <c r="AO18" s="13">
        <v>-23.803699999999999</v>
      </c>
      <c r="AP18" s="13">
        <v>0</v>
      </c>
      <c r="AQ18" s="13">
        <v>0</v>
      </c>
      <c r="AR18" s="13">
        <v>-23.803699999999999</v>
      </c>
      <c r="AS18" s="13">
        <v>2.14</v>
      </c>
      <c r="AT18" s="13">
        <v>0</v>
      </c>
      <c r="AU18" s="5">
        <v>0</v>
      </c>
      <c r="AV18" s="5">
        <v>2.14</v>
      </c>
      <c r="AW18" s="5">
        <v>-4.9239424347832031E-3</v>
      </c>
      <c r="AX18" s="13">
        <v>-6.2041064961033537E-3</v>
      </c>
      <c r="AY18" s="17">
        <v>0</v>
      </c>
      <c r="AZ18" s="17">
        <v>0</v>
      </c>
      <c r="BA18" s="17">
        <v>1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1</v>
      </c>
      <c r="BM18" s="17">
        <v>0</v>
      </c>
      <c r="BN18" s="17">
        <v>1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1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1</v>
      </c>
      <c r="CB18" s="17">
        <v>0</v>
      </c>
      <c r="CC18" s="17">
        <v>0</v>
      </c>
      <c r="CD18" s="17">
        <v>0</v>
      </c>
      <c r="CE18" s="17">
        <v>1</v>
      </c>
      <c r="CF18" s="17">
        <v>1</v>
      </c>
      <c r="CG18" s="17">
        <v>0</v>
      </c>
      <c r="CH18" s="17">
        <v>0</v>
      </c>
      <c r="CI18" s="17">
        <v>0</v>
      </c>
      <c r="CJ18" s="17">
        <v>1</v>
      </c>
      <c r="CK18" s="17">
        <v>0</v>
      </c>
      <c r="CL18" s="17">
        <v>0</v>
      </c>
      <c r="CM18" s="17">
        <v>0</v>
      </c>
      <c r="CN18" s="1">
        <v>0</v>
      </c>
      <c r="CO18" s="1">
        <f t="shared" si="0"/>
        <v>8</v>
      </c>
    </row>
    <row r="19" spans="1:93" s="6" customFormat="1" x14ac:dyDescent="0.25">
      <c r="A19" s="7" t="s">
        <v>109</v>
      </c>
      <c r="B19" s="14">
        <v>40255</v>
      </c>
      <c r="C19" s="15">
        <v>8</v>
      </c>
      <c r="D19" s="9" t="s">
        <v>86</v>
      </c>
      <c r="E19" s="15" t="s">
        <v>87</v>
      </c>
      <c r="F19" s="15" t="s">
        <v>95</v>
      </c>
      <c r="G19" s="9" t="s">
        <v>89</v>
      </c>
      <c r="H19" s="10">
        <v>0</v>
      </c>
      <c r="I19" s="10">
        <v>0</v>
      </c>
      <c r="J19" s="10">
        <v>0</v>
      </c>
      <c r="K19" s="10">
        <v>-52</v>
      </c>
      <c r="L19" s="10">
        <v>463.86700000000002</v>
      </c>
      <c r="M19" s="10">
        <v>139.809</v>
      </c>
      <c r="N19" s="10">
        <v>301.39800000000002</v>
      </c>
      <c r="O19" s="10">
        <v>346.505</v>
      </c>
      <c r="P19" s="10">
        <v>256.577</v>
      </c>
      <c r="Q19" s="10">
        <v>74.047200000000004</v>
      </c>
      <c r="R19" s="11">
        <v>30</v>
      </c>
      <c r="S19" s="11">
        <v>535.36</v>
      </c>
      <c r="T19" s="11">
        <v>-17.782699999999998</v>
      </c>
      <c r="U19" s="11">
        <v>13.1165</v>
      </c>
      <c r="V19" s="12">
        <v>6.9885299999999999</v>
      </c>
      <c r="W19" s="12">
        <v>87.381299999999996</v>
      </c>
      <c r="X19" s="12">
        <v>20.448699999999999</v>
      </c>
      <c r="Y19" s="12">
        <v>60.395400000000002</v>
      </c>
      <c r="Z19" s="12">
        <v>-44.5105</v>
      </c>
      <c r="AA19" s="12">
        <v>0</v>
      </c>
      <c r="AB19" s="12">
        <v>0</v>
      </c>
      <c r="AC19" s="13">
        <v>74.127200000000002</v>
      </c>
      <c r="AD19" s="13">
        <v>1.0600700000000001</v>
      </c>
      <c r="AE19" s="13">
        <v>-6.5002399999999998</v>
      </c>
      <c r="AF19" s="13">
        <v>0</v>
      </c>
      <c r="AG19" s="13">
        <v>0</v>
      </c>
      <c r="AH19" s="13">
        <v>-6.5002399999999998</v>
      </c>
      <c r="AI19" s="13">
        <v>3.46</v>
      </c>
      <c r="AJ19" s="13">
        <v>0</v>
      </c>
      <c r="AK19" s="13">
        <v>0</v>
      </c>
      <c r="AL19" s="13">
        <v>3.46</v>
      </c>
      <c r="AM19" s="13">
        <v>72.235100000000003</v>
      </c>
      <c r="AN19" s="13">
        <v>1.08863</v>
      </c>
      <c r="AO19" s="13">
        <v>-6.5002399999999998</v>
      </c>
      <c r="AP19" s="13">
        <v>0</v>
      </c>
      <c r="AQ19" s="13">
        <v>0</v>
      </c>
      <c r="AR19" s="13">
        <v>-6.5002399999999998</v>
      </c>
      <c r="AS19" s="13">
        <v>3.84</v>
      </c>
      <c r="AT19" s="13">
        <v>0</v>
      </c>
      <c r="AU19" s="5">
        <v>0</v>
      </c>
      <c r="AV19" s="5">
        <v>3.84</v>
      </c>
      <c r="AW19" s="5">
        <v>2.5525043438845648E-2</v>
      </c>
      <c r="AX19" s="13">
        <v>2.6941617063024063E-2</v>
      </c>
      <c r="AY19" s="17">
        <v>1</v>
      </c>
      <c r="AZ19" s="17">
        <v>0</v>
      </c>
      <c r="BA19" s="17">
        <v>0</v>
      </c>
      <c r="BB19" s="17">
        <v>1</v>
      </c>
      <c r="BC19" s="17">
        <v>0</v>
      </c>
      <c r="BD19" s="17">
        <v>0</v>
      </c>
      <c r="BE19" s="17">
        <v>1</v>
      </c>
      <c r="BF19" s="17">
        <v>0</v>
      </c>
      <c r="BG19" s="17">
        <v>0</v>
      </c>
      <c r="BH19" s="17">
        <v>0</v>
      </c>
      <c r="BI19" s="17">
        <v>1</v>
      </c>
      <c r="BJ19" s="17">
        <v>0</v>
      </c>
      <c r="BK19" s="17">
        <v>0</v>
      </c>
      <c r="BL19" s="17">
        <v>0</v>
      </c>
      <c r="BM19" s="17">
        <v>0</v>
      </c>
      <c r="BN19" s="17">
        <v>1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1</v>
      </c>
      <c r="CF19" s="17">
        <v>0</v>
      </c>
      <c r="CG19" s="17">
        <v>0</v>
      </c>
      <c r="CH19" s="17">
        <v>0</v>
      </c>
      <c r="CI19" s="17">
        <v>0</v>
      </c>
      <c r="CJ19" s="17">
        <v>1</v>
      </c>
      <c r="CK19" s="17">
        <v>0</v>
      </c>
      <c r="CL19" s="17">
        <v>0</v>
      </c>
      <c r="CM19" s="17">
        <v>0</v>
      </c>
      <c r="CN19" s="1">
        <v>0</v>
      </c>
      <c r="CO19" s="1">
        <f t="shared" si="0"/>
        <v>7</v>
      </c>
    </row>
    <row r="20" spans="1:93" s="6" customFormat="1" x14ac:dyDescent="0.25">
      <c r="A20" s="7" t="s">
        <v>110</v>
      </c>
      <c r="B20" s="14">
        <v>40259</v>
      </c>
      <c r="C20" s="15">
        <v>8</v>
      </c>
      <c r="D20" s="9" t="s">
        <v>86</v>
      </c>
      <c r="E20" s="15" t="s">
        <v>87</v>
      </c>
      <c r="F20" s="15" t="s">
        <v>95</v>
      </c>
      <c r="G20" s="9" t="s">
        <v>89</v>
      </c>
      <c r="H20" s="10">
        <v>0</v>
      </c>
      <c r="I20" s="10">
        <v>0</v>
      </c>
      <c r="J20" s="10">
        <v>0</v>
      </c>
      <c r="K20" s="10">
        <v>-58</v>
      </c>
      <c r="L20" s="10">
        <v>459.798</v>
      </c>
      <c r="M20" s="10">
        <v>99.277199999999993</v>
      </c>
      <c r="N20" s="10">
        <v>215.91499999999999</v>
      </c>
      <c r="O20" s="10">
        <v>376.661</v>
      </c>
      <c r="P20" s="10">
        <v>252.31700000000001</v>
      </c>
      <c r="Q20" s="10">
        <v>66.987899999999996</v>
      </c>
      <c r="R20" s="11">
        <v>30</v>
      </c>
      <c r="S20" s="11">
        <v>623.1</v>
      </c>
      <c r="T20" s="11">
        <v>-2.4344199999999998</v>
      </c>
      <c r="U20" s="11">
        <v>11.946899999999999</v>
      </c>
      <c r="V20" s="12">
        <v>4.3945299999999996</v>
      </c>
      <c r="W20" s="12">
        <v>-11.4336</v>
      </c>
      <c r="X20" s="12">
        <v>1.74071</v>
      </c>
      <c r="Y20" s="12">
        <v>53.886800000000001</v>
      </c>
      <c r="Z20" s="12">
        <v>-34.764000000000003</v>
      </c>
      <c r="AA20" s="12">
        <v>0</v>
      </c>
      <c r="AB20" s="12">
        <v>0</v>
      </c>
      <c r="AC20" s="13">
        <v>90.6982</v>
      </c>
      <c r="AD20" s="13">
        <v>1.03607</v>
      </c>
      <c r="AE20" s="13">
        <v>-9.5519999999999996</v>
      </c>
      <c r="AF20" s="13">
        <v>0</v>
      </c>
      <c r="AG20" s="13">
        <v>0</v>
      </c>
      <c r="AH20" s="13">
        <v>-9.5519999999999996</v>
      </c>
      <c r="AI20" s="13">
        <v>4</v>
      </c>
      <c r="AJ20" s="13">
        <v>0</v>
      </c>
      <c r="AK20" s="13">
        <v>0</v>
      </c>
      <c r="AL20" s="13">
        <v>4</v>
      </c>
      <c r="AM20" s="13">
        <v>88.836699999999993</v>
      </c>
      <c r="AN20" s="13">
        <v>1.0722</v>
      </c>
      <c r="AO20" s="13">
        <v>-8.5144000000000002</v>
      </c>
      <c r="AP20" s="13">
        <v>0</v>
      </c>
      <c r="AQ20" s="13">
        <v>0</v>
      </c>
      <c r="AR20" s="13">
        <v>-8.5144000000000002</v>
      </c>
      <c r="AS20" s="13">
        <v>3.58</v>
      </c>
      <c r="AT20" s="13">
        <v>0</v>
      </c>
      <c r="AU20" s="5">
        <v>0</v>
      </c>
      <c r="AV20" s="5">
        <v>3.58</v>
      </c>
      <c r="AW20" s="5">
        <v>2.0524111834634057E-2</v>
      </c>
      <c r="AX20" s="13">
        <v>3.4872161147412817E-2</v>
      </c>
      <c r="AY20" s="17">
        <v>1</v>
      </c>
      <c r="AZ20" s="17">
        <v>0</v>
      </c>
      <c r="BA20" s="17">
        <v>0</v>
      </c>
      <c r="BB20" s="17">
        <v>0</v>
      </c>
      <c r="BC20" s="17">
        <v>1</v>
      </c>
      <c r="BD20" s="17">
        <v>0</v>
      </c>
      <c r="BE20" s="17">
        <v>1</v>
      </c>
      <c r="BF20" s="17">
        <v>0</v>
      </c>
      <c r="BG20" s="17">
        <v>0</v>
      </c>
      <c r="BH20" s="17">
        <v>0</v>
      </c>
      <c r="BI20" s="17">
        <v>1</v>
      </c>
      <c r="BJ20" s="17">
        <v>0</v>
      </c>
      <c r="BK20" s="17">
        <v>0</v>
      </c>
      <c r="BL20" s="17">
        <v>0</v>
      </c>
      <c r="BM20" s="17">
        <v>1</v>
      </c>
      <c r="BN20" s="17">
        <v>1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1</v>
      </c>
      <c r="BW20" s="17">
        <v>0</v>
      </c>
      <c r="BX20" s="17">
        <v>0</v>
      </c>
      <c r="BY20" s="17">
        <v>0</v>
      </c>
      <c r="BZ20" s="17">
        <v>1</v>
      </c>
      <c r="CA20" s="17">
        <v>0</v>
      </c>
      <c r="CB20" s="17">
        <v>0</v>
      </c>
      <c r="CC20" s="17">
        <v>0</v>
      </c>
      <c r="CD20" s="17">
        <v>1</v>
      </c>
      <c r="CE20" s="17">
        <v>1</v>
      </c>
      <c r="CF20" s="17">
        <v>0</v>
      </c>
      <c r="CG20" s="17">
        <v>1</v>
      </c>
      <c r="CH20" s="17">
        <v>1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">
        <v>0</v>
      </c>
      <c r="CO20" s="1">
        <f t="shared" si="0"/>
        <v>12</v>
      </c>
    </row>
    <row r="21" spans="1:93" s="6" customFormat="1" x14ac:dyDescent="0.25">
      <c r="A21" s="7" t="s">
        <v>111</v>
      </c>
      <c r="B21" s="14">
        <v>40259</v>
      </c>
      <c r="C21" s="15">
        <v>8</v>
      </c>
      <c r="D21" s="9" t="s">
        <v>86</v>
      </c>
      <c r="E21" s="15" t="s">
        <v>87</v>
      </c>
      <c r="F21" s="15" t="s">
        <v>88</v>
      </c>
      <c r="G21" s="9" t="s">
        <v>89</v>
      </c>
      <c r="H21" s="10">
        <v>0</v>
      </c>
      <c r="I21" s="10">
        <v>0</v>
      </c>
      <c r="J21" s="10">
        <v>0</v>
      </c>
      <c r="K21" s="10">
        <v>-62</v>
      </c>
      <c r="L21" s="10">
        <v>374.34899999999999</v>
      </c>
      <c r="M21" s="10">
        <v>71.705500000000001</v>
      </c>
      <c r="N21" s="10">
        <v>191.547</v>
      </c>
      <c r="O21" s="10">
        <v>287.81799999999998</v>
      </c>
      <c r="P21" s="10">
        <v>194.202</v>
      </c>
      <c r="Q21" s="10">
        <v>67.4739</v>
      </c>
      <c r="R21" s="11">
        <v>60</v>
      </c>
      <c r="S21" s="11">
        <v>647.52</v>
      </c>
      <c r="T21" s="11">
        <v>-4.6571800000000003</v>
      </c>
      <c r="U21" s="11">
        <v>13.2729</v>
      </c>
      <c r="V21" s="12">
        <v>0</v>
      </c>
      <c r="W21" s="12">
        <v>31.2468</v>
      </c>
      <c r="X21" s="12">
        <v>43.417299999999997</v>
      </c>
      <c r="Y21" s="12">
        <v>61.6325</v>
      </c>
      <c r="Z21" s="12">
        <v>-31.5395</v>
      </c>
      <c r="AA21" s="12">
        <v>0</v>
      </c>
      <c r="AB21" s="12">
        <v>0</v>
      </c>
      <c r="AC21" s="13">
        <v>93.719499999999996</v>
      </c>
      <c r="AD21" s="13">
        <v>0.94748900000000003</v>
      </c>
      <c r="AE21" s="13">
        <v>-9.1857900000000008</v>
      </c>
      <c r="AF21" s="13">
        <v>0</v>
      </c>
      <c r="AG21" s="13">
        <v>0</v>
      </c>
      <c r="AH21" s="13">
        <v>-9.1857900000000008</v>
      </c>
      <c r="AI21" s="13">
        <v>3.98</v>
      </c>
      <c r="AJ21" s="13">
        <v>0</v>
      </c>
      <c r="AK21" s="13">
        <v>0</v>
      </c>
      <c r="AL21" s="13">
        <v>3.98</v>
      </c>
      <c r="AM21" s="13">
        <v>92.254599999999996</v>
      </c>
      <c r="AN21" s="13">
        <v>0.97338100000000005</v>
      </c>
      <c r="AO21" s="13">
        <v>-7.4462900000000003</v>
      </c>
      <c r="AP21" s="13">
        <v>0</v>
      </c>
      <c r="AQ21" s="13">
        <v>0</v>
      </c>
      <c r="AR21" s="13">
        <v>-7.4462900000000003</v>
      </c>
      <c r="AS21" s="13">
        <v>4.3600000000000003</v>
      </c>
      <c r="AT21" s="13">
        <v>0</v>
      </c>
      <c r="AU21" s="5">
        <v>0</v>
      </c>
      <c r="AV21" s="5">
        <v>4.3600000000000003</v>
      </c>
      <c r="AW21" s="5">
        <v>1.5630685182912843E-2</v>
      </c>
      <c r="AX21" s="13">
        <v>2.732696632889672E-2</v>
      </c>
      <c r="AY21" s="17">
        <v>1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1</v>
      </c>
      <c r="BF21" s="17">
        <v>0</v>
      </c>
      <c r="BG21" s="17">
        <v>0</v>
      </c>
      <c r="BH21" s="17">
        <v>0</v>
      </c>
      <c r="BI21" s="17">
        <v>1</v>
      </c>
      <c r="BJ21" s="17">
        <v>0</v>
      </c>
      <c r="BK21" s="17">
        <v>0</v>
      </c>
      <c r="BL21" s="17">
        <v>1</v>
      </c>
      <c r="BM21" s="17">
        <v>1</v>
      </c>
      <c r="BN21" s="17">
        <v>1</v>
      </c>
      <c r="BO21" s="17">
        <v>0</v>
      </c>
      <c r="BP21" s="17">
        <v>0</v>
      </c>
      <c r="BQ21" s="17">
        <v>0</v>
      </c>
      <c r="BR21" s="17">
        <v>0</v>
      </c>
      <c r="BS21" s="17">
        <v>1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1</v>
      </c>
      <c r="CA21" s="17">
        <v>1</v>
      </c>
      <c r="CB21" s="17">
        <v>0</v>
      </c>
      <c r="CC21" s="17">
        <v>0</v>
      </c>
      <c r="CD21" s="17">
        <v>0</v>
      </c>
      <c r="CE21" s="17">
        <v>1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">
        <v>0</v>
      </c>
      <c r="CO21" s="1">
        <f t="shared" si="0"/>
        <v>10</v>
      </c>
    </row>
    <row r="22" spans="1:93" s="6" customFormat="1" x14ac:dyDescent="0.25">
      <c r="A22" s="16" t="s">
        <v>112</v>
      </c>
      <c r="B22" s="14">
        <v>40260</v>
      </c>
      <c r="C22" s="15">
        <v>8</v>
      </c>
      <c r="D22" s="9" t="s">
        <v>86</v>
      </c>
      <c r="E22" s="15" t="s">
        <v>87</v>
      </c>
      <c r="F22" s="15" t="s">
        <v>88</v>
      </c>
      <c r="G22" s="9" t="s">
        <v>93</v>
      </c>
      <c r="H22" s="10">
        <v>0</v>
      </c>
      <c r="I22" s="10">
        <v>0</v>
      </c>
      <c r="J22" s="10">
        <v>0</v>
      </c>
      <c r="K22" s="10">
        <v>-60</v>
      </c>
      <c r="L22" s="10">
        <v>441.488</v>
      </c>
      <c r="M22" s="10">
        <v>97.0792</v>
      </c>
      <c r="N22" s="10">
        <v>219.89099999999999</v>
      </c>
      <c r="O22" s="10">
        <v>301.63799999999998</v>
      </c>
      <c r="P22" s="10">
        <v>216.53899999999999</v>
      </c>
      <c r="Q22" s="10">
        <v>71.787800000000004</v>
      </c>
      <c r="R22" s="11">
        <v>40</v>
      </c>
      <c r="S22" s="11">
        <v>246</v>
      </c>
      <c r="T22" s="11">
        <v>-15.0931</v>
      </c>
      <c r="U22" s="11">
        <v>8.6777700000000006</v>
      </c>
      <c r="V22" s="12">
        <v>0</v>
      </c>
      <c r="W22" s="12">
        <v>58.361400000000003</v>
      </c>
      <c r="X22" s="12">
        <v>2.70486</v>
      </c>
      <c r="Y22" s="12">
        <v>49.424700000000001</v>
      </c>
      <c r="Z22" s="12">
        <v>-50.9009</v>
      </c>
      <c r="AA22" s="12">
        <v>0</v>
      </c>
      <c r="AB22" s="12">
        <v>0</v>
      </c>
      <c r="AC22" s="13">
        <v>93.627899999999997</v>
      </c>
      <c r="AD22" s="13">
        <v>1.10585</v>
      </c>
      <c r="AE22" s="13">
        <v>-5.1269499999999999</v>
      </c>
      <c r="AF22" s="13">
        <v>0</v>
      </c>
      <c r="AG22" s="13">
        <v>0</v>
      </c>
      <c r="AH22" s="13">
        <v>-5.1269499999999999</v>
      </c>
      <c r="AI22" s="13">
        <v>4.76</v>
      </c>
      <c r="AJ22" s="13">
        <v>0</v>
      </c>
      <c r="AK22" s="13">
        <v>0</v>
      </c>
      <c r="AL22" s="13">
        <v>4.76</v>
      </c>
      <c r="AM22" s="13">
        <v>91.98</v>
      </c>
      <c r="AN22" s="13">
        <v>1.15093</v>
      </c>
      <c r="AO22" s="13">
        <v>-3.5400399999999999</v>
      </c>
      <c r="AP22" s="13">
        <v>0</v>
      </c>
      <c r="AQ22" s="13">
        <v>0</v>
      </c>
      <c r="AR22" s="13">
        <v>-3.5400399999999999</v>
      </c>
      <c r="AS22" s="13">
        <v>8.36</v>
      </c>
      <c r="AT22" s="13">
        <v>0</v>
      </c>
      <c r="AU22" s="5">
        <v>0</v>
      </c>
      <c r="AV22" s="5">
        <v>8.36</v>
      </c>
      <c r="AW22" s="5">
        <v>1.7600522921052301E-2</v>
      </c>
      <c r="AX22" s="13">
        <v>4.0765022380973917E-2</v>
      </c>
      <c r="AY22" s="17">
        <v>0</v>
      </c>
      <c r="AZ22" s="17">
        <v>0</v>
      </c>
      <c r="BA22" s="17">
        <v>1</v>
      </c>
      <c r="BB22" s="17">
        <v>0</v>
      </c>
      <c r="BC22" s="17">
        <v>0</v>
      </c>
      <c r="BD22" s="17">
        <v>0</v>
      </c>
      <c r="BE22" s="17">
        <v>1</v>
      </c>
      <c r="BF22" s="17">
        <v>0</v>
      </c>
      <c r="BG22" s="17">
        <v>0</v>
      </c>
      <c r="BH22" s="17">
        <v>0</v>
      </c>
      <c r="BI22" s="17">
        <v>1</v>
      </c>
      <c r="BJ22" s="17">
        <v>0</v>
      </c>
      <c r="BK22" s="17">
        <v>0</v>
      </c>
      <c r="BL22" s="17">
        <v>1</v>
      </c>
      <c r="BM22" s="17">
        <v>1</v>
      </c>
      <c r="BN22" s="17">
        <v>1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1</v>
      </c>
      <c r="BX22" s="17">
        <v>0</v>
      </c>
      <c r="BY22" s="17">
        <v>0</v>
      </c>
      <c r="BZ22" s="17">
        <v>1</v>
      </c>
      <c r="CA22" s="17">
        <v>1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1</v>
      </c>
      <c r="CK22" s="17">
        <v>0</v>
      </c>
      <c r="CL22" s="17">
        <v>0</v>
      </c>
      <c r="CM22" s="17">
        <v>0</v>
      </c>
      <c r="CN22" s="1">
        <v>0</v>
      </c>
      <c r="CO22" s="1">
        <f t="shared" si="0"/>
        <v>10</v>
      </c>
    </row>
    <row r="23" spans="1:93" s="6" customFormat="1" x14ac:dyDescent="0.25">
      <c r="A23" s="7" t="s">
        <v>113</v>
      </c>
      <c r="B23" s="14">
        <v>40260</v>
      </c>
      <c r="C23" s="15">
        <v>8</v>
      </c>
      <c r="D23" s="9" t="s">
        <v>86</v>
      </c>
      <c r="E23" s="15" t="s">
        <v>87</v>
      </c>
      <c r="F23" s="15" t="s">
        <v>88</v>
      </c>
      <c r="G23" s="9" t="s">
        <v>89</v>
      </c>
      <c r="H23" s="10">
        <v>0</v>
      </c>
      <c r="I23" s="10">
        <v>0</v>
      </c>
      <c r="J23" s="10">
        <v>0</v>
      </c>
      <c r="K23" s="10">
        <v>-54</v>
      </c>
      <c r="L23" s="10">
        <v>875.85400000000004</v>
      </c>
      <c r="M23" s="10">
        <v>150.779</v>
      </c>
      <c r="N23" s="10">
        <v>172.15</v>
      </c>
      <c r="O23" s="10">
        <v>415.99700000000001</v>
      </c>
      <c r="P23" s="10">
        <v>307.83199999999999</v>
      </c>
      <c r="Q23" s="10">
        <v>73.998500000000007</v>
      </c>
      <c r="R23" s="11">
        <v>20</v>
      </c>
      <c r="S23" s="11">
        <v>545.20000000000005</v>
      </c>
      <c r="T23" s="11">
        <v>1.56168</v>
      </c>
      <c r="U23" s="11">
        <v>7.2934299999999999</v>
      </c>
      <c r="V23" s="12">
        <v>7.8125</v>
      </c>
      <c r="W23" s="12">
        <v>87.327100000000002</v>
      </c>
      <c r="X23" s="12">
        <v>12.083600000000001</v>
      </c>
      <c r="Y23" s="12">
        <v>50.870100000000001</v>
      </c>
      <c r="Z23" s="12">
        <v>-44.7697</v>
      </c>
      <c r="AA23" s="12">
        <v>0</v>
      </c>
      <c r="AB23" s="12">
        <v>0</v>
      </c>
      <c r="AC23" s="13">
        <v>87.982200000000006</v>
      </c>
      <c r="AD23" s="13">
        <v>1.1255599999999999</v>
      </c>
      <c r="AE23" s="13">
        <v>-5.46265</v>
      </c>
      <c r="AF23" s="13">
        <v>0</v>
      </c>
      <c r="AG23" s="13">
        <v>0</v>
      </c>
      <c r="AH23" s="13">
        <v>-5.46265</v>
      </c>
      <c r="AI23" s="13">
        <v>41.46</v>
      </c>
      <c r="AJ23" s="13">
        <v>0</v>
      </c>
      <c r="AK23" s="13">
        <v>0</v>
      </c>
      <c r="AL23" s="13">
        <v>41.46</v>
      </c>
      <c r="AM23" s="13">
        <v>86.090100000000007</v>
      </c>
      <c r="AN23" s="13">
        <v>1.1601399999999999</v>
      </c>
      <c r="AO23" s="13">
        <v>-5.7678200000000004</v>
      </c>
      <c r="AP23" s="13">
        <v>0</v>
      </c>
      <c r="AQ23" s="13">
        <v>0</v>
      </c>
      <c r="AR23" s="13">
        <v>-5.7678200000000004</v>
      </c>
      <c r="AS23" s="13">
        <v>33.86</v>
      </c>
      <c r="AT23" s="13">
        <v>0</v>
      </c>
      <c r="AU23" s="5">
        <v>0</v>
      </c>
      <c r="AV23" s="5">
        <v>33.86</v>
      </c>
      <c r="AW23" s="5">
        <v>2.1505486337009067E-2</v>
      </c>
      <c r="AX23" s="13">
        <v>3.0722484807562511E-2</v>
      </c>
      <c r="AY23" s="17">
        <v>1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1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1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">
        <v>0</v>
      </c>
      <c r="CO23" s="1">
        <f t="shared" si="0"/>
        <v>3</v>
      </c>
    </row>
    <row r="24" spans="1:93" s="6" customFormat="1" x14ac:dyDescent="0.25">
      <c r="A24" s="7" t="s">
        <v>114</v>
      </c>
      <c r="B24" s="14">
        <v>40260</v>
      </c>
      <c r="C24" s="15">
        <v>8</v>
      </c>
      <c r="D24" s="9" t="s">
        <v>86</v>
      </c>
      <c r="E24" s="15" t="s">
        <v>87</v>
      </c>
      <c r="F24" s="9" t="s">
        <v>88</v>
      </c>
      <c r="G24" s="9" t="s">
        <v>89</v>
      </c>
      <c r="H24" s="10">
        <v>0</v>
      </c>
      <c r="I24" s="10">
        <v>0</v>
      </c>
      <c r="J24" s="10">
        <v>0</v>
      </c>
      <c r="K24" s="10">
        <v>-57</v>
      </c>
      <c r="L24" s="10">
        <v>374.34899999999999</v>
      </c>
      <c r="M24" s="10">
        <v>80.848399999999998</v>
      </c>
      <c r="N24" s="10">
        <v>215.971</v>
      </c>
      <c r="O24" s="10">
        <v>330.666</v>
      </c>
      <c r="P24" s="10">
        <v>219.88</v>
      </c>
      <c r="Q24" s="10">
        <v>66.496300000000005</v>
      </c>
      <c r="R24" s="11">
        <v>30</v>
      </c>
      <c r="S24" s="11">
        <v>436.18</v>
      </c>
      <c r="T24" s="11">
        <v>-4.1801399999999997</v>
      </c>
      <c r="U24" s="11">
        <v>9.3184699999999996</v>
      </c>
      <c r="V24" s="12">
        <v>7.0495599999999996</v>
      </c>
      <c r="W24" s="12">
        <v>65.690799999999996</v>
      </c>
      <c r="X24" s="12">
        <v>12.649800000000001</v>
      </c>
      <c r="Y24" s="12">
        <v>60.7761</v>
      </c>
      <c r="Z24" s="12">
        <v>-44.956600000000002</v>
      </c>
      <c r="AA24" s="12">
        <v>0</v>
      </c>
      <c r="AB24" s="12">
        <v>0</v>
      </c>
      <c r="AC24" s="13">
        <v>88.348399999999998</v>
      </c>
      <c r="AD24" s="13">
        <v>1.05037</v>
      </c>
      <c r="AE24" s="13">
        <v>-7.5378400000000001</v>
      </c>
      <c r="AF24" s="13">
        <v>0</v>
      </c>
      <c r="AG24" s="13">
        <v>0</v>
      </c>
      <c r="AH24" s="13">
        <v>-7.5378400000000001</v>
      </c>
      <c r="AI24" s="13">
        <v>3.86</v>
      </c>
      <c r="AJ24" s="13">
        <v>0</v>
      </c>
      <c r="AK24" s="13">
        <v>0</v>
      </c>
      <c r="AL24" s="13">
        <v>3.86</v>
      </c>
      <c r="AM24" s="13">
        <v>86.822500000000005</v>
      </c>
      <c r="AN24" s="13">
        <v>1.09032</v>
      </c>
      <c r="AO24" s="13">
        <v>-6.56128</v>
      </c>
      <c r="AP24" s="13">
        <v>0</v>
      </c>
      <c r="AQ24" s="13">
        <v>0</v>
      </c>
      <c r="AR24" s="13">
        <v>-6.56128</v>
      </c>
      <c r="AS24" s="13">
        <v>3.74</v>
      </c>
      <c r="AT24" s="13">
        <v>0</v>
      </c>
      <c r="AU24" s="5">
        <v>0</v>
      </c>
      <c r="AV24" s="5">
        <v>3.74</v>
      </c>
      <c r="AW24" s="5">
        <v>1.7271393709450234E-2</v>
      </c>
      <c r="AX24" s="13">
        <v>3.8034216514180652E-2</v>
      </c>
      <c r="AY24" s="17">
        <v>1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1</v>
      </c>
      <c r="BF24" s="17">
        <v>0</v>
      </c>
      <c r="BG24" s="17">
        <v>0</v>
      </c>
      <c r="BH24" s="17">
        <v>0</v>
      </c>
      <c r="BI24" s="17">
        <v>1</v>
      </c>
      <c r="BJ24" s="17">
        <v>0</v>
      </c>
      <c r="BK24" s="17">
        <v>0</v>
      </c>
      <c r="BL24" s="17">
        <v>1</v>
      </c>
      <c r="BM24" s="17">
        <v>1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">
        <v>0</v>
      </c>
      <c r="CO24" s="1">
        <f t="shared" si="0"/>
        <v>5</v>
      </c>
    </row>
    <row r="25" spans="1:93" s="6" customFormat="1" x14ac:dyDescent="0.25">
      <c r="A25" s="16" t="s">
        <v>115</v>
      </c>
      <c r="B25" s="14">
        <v>40261</v>
      </c>
      <c r="C25" s="15">
        <v>8</v>
      </c>
      <c r="D25" s="9" t="s">
        <v>86</v>
      </c>
      <c r="E25" s="15" t="s">
        <v>87</v>
      </c>
      <c r="F25" s="15" t="s">
        <v>88</v>
      </c>
      <c r="G25" s="9" t="s">
        <v>93</v>
      </c>
      <c r="H25" s="10">
        <v>0</v>
      </c>
      <c r="I25" s="10">
        <v>0</v>
      </c>
      <c r="J25" s="10">
        <v>0</v>
      </c>
      <c r="K25" s="10">
        <v>-52</v>
      </c>
      <c r="L25" s="10">
        <v>267.79199999999997</v>
      </c>
      <c r="M25" s="10">
        <v>58.6599</v>
      </c>
      <c r="N25" s="10">
        <v>219.05</v>
      </c>
      <c r="O25" s="10">
        <v>225.25399999999999</v>
      </c>
      <c r="P25" s="10">
        <v>185.33699999999999</v>
      </c>
      <c r="Q25" s="10">
        <v>82.2791</v>
      </c>
      <c r="R25" s="11">
        <v>40</v>
      </c>
      <c r="S25" s="11">
        <v>382.76</v>
      </c>
      <c r="T25" s="11">
        <v>29.437899999999999</v>
      </c>
      <c r="U25" s="11">
        <v>8.5548199999999994</v>
      </c>
      <c r="V25" s="12">
        <v>0</v>
      </c>
      <c r="W25" s="12">
        <v>-1.7538199999999999</v>
      </c>
      <c r="X25" s="12">
        <v>2.794</v>
      </c>
      <c r="Y25" s="12">
        <v>60.151400000000002</v>
      </c>
      <c r="Z25" s="12">
        <v>-39.939399999999999</v>
      </c>
      <c r="AA25" s="12">
        <v>0</v>
      </c>
      <c r="AB25" s="12">
        <v>0</v>
      </c>
      <c r="AC25" s="13">
        <v>92.3767</v>
      </c>
      <c r="AD25" s="13">
        <v>0.94086000000000003</v>
      </c>
      <c r="AE25" s="13">
        <v>-5.6152300000000004</v>
      </c>
      <c r="AF25" s="13">
        <v>0</v>
      </c>
      <c r="AG25" s="13">
        <v>0</v>
      </c>
      <c r="AH25" s="13">
        <v>-5.6152300000000004</v>
      </c>
      <c r="AI25" s="13">
        <v>3.4399799999999998</v>
      </c>
      <c r="AJ25" s="13">
        <v>0</v>
      </c>
      <c r="AK25" s="13">
        <v>0</v>
      </c>
      <c r="AL25" s="13">
        <v>3.4399799999999998</v>
      </c>
      <c r="AM25" s="13">
        <v>90.301500000000004</v>
      </c>
      <c r="AN25" s="13">
        <v>0.98528499999999997</v>
      </c>
      <c r="AO25" s="13">
        <v>-3.9367700000000001</v>
      </c>
      <c r="AP25" s="13">
        <v>0</v>
      </c>
      <c r="AQ25" s="13">
        <v>0</v>
      </c>
      <c r="AR25" s="13">
        <v>-3.9367700000000001</v>
      </c>
      <c r="AS25" s="13">
        <v>4.3599800000000002</v>
      </c>
      <c r="AT25" s="13">
        <v>0</v>
      </c>
      <c r="AU25" s="5">
        <v>0</v>
      </c>
      <c r="AV25" s="5">
        <v>4.3599800000000002</v>
      </c>
      <c r="AW25" s="5">
        <v>2.2464539218222727E-2</v>
      </c>
      <c r="AX25" s="13">
        <v>4.721743936398607E-2</v>
      </c>
      <c r="AY25" s="17">
        <v>1</v>
      </c>
      <c r="AZ25" s="17">
        <v>0</v>
      </c>
      <c r="BA25" s="17">
        <v>1</v>
      </c>
      <c r="BB25" s="17">
        <v>1</v>
      </c>
      <c r="BC25" s="17">
        <v>1</v>
      </c>
      <c r="BD25" s="17">
        <v>0</v>
      </c>
      <c r="BE25" s="17">
        <v>1</v>
      </c>
      <c r="BF25" s="17">
        <v>0</v>
      </c>
      <c r="BG25" s="17">
        <v>0</v>
      </c>
      <c r="BH25" s="17">
        <v>0</v>
      </c>
      <c r="BI25" s="17">
        <v>1</v>
      </c>
      <c r="BJ25" s="17">
        <v>0</v>
      </c>
      <c r="BK25" s="17">
        <v>0</v>
      </c>
      <c r="BL25" s="17">
        <v>1</v>
      </c>
      <c r="BM25" s="17">
        <v>1</v>
      </c>
      <c r="BN25" s="17">
        <v>1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1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1</v>
      </c>
      <c r="CA25" s="17">
        <v>1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1</v>
      </c>
      <c r="CH25" s="17">
        <v>0</v>
      </c>
      <c r="CI25" s="17">
        <v>0</v>
      </c>
      <c r="CJ25" s="17">
        <v>1</v>
      </c>
      <c r="CK25" s="17">
        <v>0</v>
      </c>
      <c r="CL25" s="17">
        <v>0</v>
      </c>
      <c r="CM25" s="17">
        <v>0</v>
      </c>
      <c r="CN25" s="1">
        <v>0</v>
      </c>
      <c r="CO25" s="1">
        <f t="shared" si="0"/>
        <v>15</v>
      </c>
    </row>
    <row r="26" spans="1:93" s="6" customFormat="1" x14ac:dyDescent="0.25">
      <c r="A26" s="16" t="s">
        <v>116</v>
      </c>
      <c r="B26" s="14">
        <v>40261</v>
      </c>
      <c r="C26" s="15">
        <v>8</v>
      </c>
      <c r="D26" s="9" t="s">
        <v>86</v>
      </c>
      <c r="E26" s="15" t="s">
        <v>87</v>
      </c>
      <c r="F26" s="15" t="s">
        <v>88</v>
      </c>
      <c r="G26" s="9" t="s">
        <v>93</v>
      </c>
      <c r="H26" s="10">
        <v>0</v>
      </c>
      <c r="I26" s="10">
        <v>0</v>
      </c>
      <c r="J26" s="10">
        <v>0</v>
      </c>
      <c r="K26" s="10">
        <v>-51</v>
      </c>
      <c r="L26" s="10">
        <v>339.50799999999998</v>
      </c>
      <c r="M26" s="10">
        <v>71.883200000000002</v>
      </c>
      <c r="N26" s="10">
        <v>211.72800000000001</v>
      </c>
      <c r="O26" s="10">
        <v>273.10399999999998</v>
      </c>
      <c r="P26" s="10">
        <v>206.56800000000001</v>
      </c>
      <c r="Q26" s="10">
        <v>75.637100000000004</v>
      </c>
      <c r="R26" s="11">
        <v>50</v>
      </c>
      <c r="S26" s="11">
        <v>624.12</v>
      </c>
      <c r="T26" s="11">
        <v>15.757</v>
      </c>
      <c r="U26" s="11">
        <v>4.4831200000000004</v>
      </c>
      <c r="V26" s="12">
        <v>0</v>
      </c>
      <c r="W26" s="12">
        <v>83.300200000000004</v>
      </c>
      <c r="X26" s="12">
        <v>0.85150899999999996</v>
      </c>
      <c r="Y26" s="12">
        <v>74.598200000000006</v>
      </c>
      <c r="Z26" s="12">
        <v>-63.6511</v>
      </c>
      <c r="AA26" s="12">
        <v>0</v>
      </c>
      <c r="AB26" s="12">
        <v>0</v>
      </c>
      <c r="AC26" s="13">
        <v>89.843800000000002</v>
      </c>
      <c r="AD26" s="13">
        <v>0.90347100000000002</v>
      </c>
      <c r="AE26" s="13">
        <v>-8.8806200000000004</v>
      </c>
      <c r="AF26" s="13">
        <v>0</v>
      </c>
      <c r="AG26" s="13">
        <v>0</v>
      </c>
      <c r="AH26" s="13">
        <v>-8.8806200000000004</v>
      </c>
      <c r="AI26" s="13">
        <v>3.36</v>
      </c>
      <c r="AJ26" s="13">
        <v>0</v>
      </c>
      <c r="AK26" s="13">
        <v>0</v>
      </c>
      <c r="AL26" s="13">
        <v>3.36</v>
      </c>
      <c r="AM26" s="13">
        <v>87.677000000000007</v>
      </c>
      <c r="AN26" s="13">
        <v>0.94654899999999997</v>
      </c>
      <c r="AO26" s="13">
        <v>-8.3923299999999994</v>
      </c>
      <c r="AP26" s="13">
        <v>0</v>
      </c>
      <c r="AQ26" s="13">
        <v>0</v>
      </c>
      <c r="AR26" s="13">
        <v>-8.3923299999999994</v>
      </c>
      <c r="AS26" s="13">
        <v>3.64</v>
      </c>
      <c r="AT26" s="13">
        <v>0</v>
      </c>
      <c r="AU26" s="5">
        <v>0</v>
      </c>
      <c r="AV26" s="5">
        <v>3.64</v>
      </c>
      <c r="AW26" s="5">
        <v>2.4117412665092024E-2</v>
      </c>
      <c r="AX26" s="13">
        <v>4.7680556431805722E-2</v>
      </c>
      <c r="AY26" s="17">
        <v>1</v>
      </c>
      <c r="AZ26" s="17">
        <v>0</v>
      </c>
      <c r="BA26" s="17">
        <v>1</v>
      </c>
      <c r="BB26" s="17">
        <v>0</v>
      </c>
      <c r="BC26" s="17">
        <v>0</v>
      </c>
      <c r="BD26" s="17">
        <v>0</v>
      </c>
      <c r="BE26" s="17">
        <v>1</v>
      </c>
      <c r="BF26" s="17">
        <v>0</v>
      </c>
      <c r="BG26" s="17">
        <v>0</v>
      </c>
      <c r="BH26" s="17">
        <v>0</v>
      </c>
      <c r="BI26" s="17">
        <v>1</v>
      </c>
      <c r="BJ26" s="17">
        <v>1</v>
      </c>
      <c r="BK26" s="17">
        <v>0</v>
      </c>
      <c r="BL26" s="17">
        <v>1</v>
      </c>
      <c r="BM26" s="17">
        <v>1</v>
      </c>
      <c r="BN26" s="17">
        <v>1</v>
      </c>
      <c r="BO26" s="17">
        <v>1</v>
      </c>
      <c r="BP26" s="17">
        <v>0</v>
      </c>
      <c r="BQ26" s="17">
        <v>0</v>
      </c>
      <c r="BR26" s="17">
        <v>0</v>
      </c>
      <c r="BS26" s="17">
        <v>0</v>
      </c>
      <c r="BT26" s="17">
        <v>1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1</v>
      </c>
      <c r="CF26" s="17">
        <v>0</v>
      </c>
      <c r="CG26" s="17">
        <v>1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">
        <v>0</v>
      </c>
      <c r="CO26" s="1">
        <f t="shared" si="0"/>
        <v>12</v>
      </c>
    </row>
    <row r="27" spans="1:93" s="6" customFormat="1" x14ac:dyDescent="0.25">
      <c r="A27" s="7" t="s">
        <v>117</v>
      </c>
      <c r="B27" s="14">
        <v>40261</v>
      </c>
      <c r="C27" s="15">
        <v>8</v>
      </c>
      <c r="D27" s="9" t="s">
        <v>86</v>
      </c>
      <c r="E27" s="15" t="s">
        <v>87</v>
      </c>
      <c r="F27" s="15" t="s">
        <v>95</v>
      </c>
      <c r="G27" s="9" t="s">
        <v>89</v>
      </c>
      <c r="H27" s="10">
        <v>0</v>
      </c>
      <c r="I27" s="10">
        <v>0</v>
      </c>
      <c r="J27" s="10">
        <v>0</v>
      </c>
      <c r="K27" s="10">
        <v>-53</v>
      </c>
      <c r="L27" s="10">
        <v>280.762</v>
      </c>
      <c r="M27" s="10">
        <v>55.863799999999998</v>
      </c>
      <c r="N27" s="10">
        <v>198.97200000000001</v>
      </c>
      <c r="O27" s="10">
        <v>250.184</v>
      </c>
      <c r="P27" s="10">
        <v>178.57300000000001</v>
      </c>
      <c r="Q27" s="10">
        <v>71.3767</v>
      </c>
      <c r="R27" s="11">
        <v>50</v>
      </c>
      <c r="S27" s="11">
        <v>642.1</v>
      </c>
      <c r="T27" s="11">
        <v>6.5773200000000003</v>
      </c>
      <c r="U27" s="11">
        <v>19.1371</v>
      </c>
      <c r="V27" s="12">
        <v>0</v>
      </c>
      <c r="W27" s="12">
        <v>29.2623</v>
      </c>
      <c r="X27" s="12">
        <v>55.259599999999999</v>
      </c>
      <c r="Y27" s="12">
        <v>61.3645</v>
      </c>
      <c r="Z27" s="12">
        <v>-31.055900000000001</v>
      </c>
      <c r="AA27" s="12">
        <v>0</v>
      </c>
      <c r="AB27" s="12">
        <v>0</v>
      </c>
      <c r="AC27" s="13">
        <v>85.784899999999993</v>
      </c>
      <c r="AD27" s="13">
        <v>0.97851200000000005</v>
      </c>
      <c r="AE27" s="13">
        <v>-8.9721700000000002</v>
      </c>
      <c r="AF27" s="13">
        <v>0</v>
      </c>
      <c r="AG27" s="13">
        <v>0</v>
      </c>
      <c r="AH27" s="13">
        <v>-8.9721700000000002</v>
      </c>
      <c r="AI27" s="13">
        <v>3.2</v>
      </c>
      <c r="AJ27" s="13">
        <v>0</v>
      </c>
      <c r="AK27" s="13">
        <v>0</v>
      </c>
      <c r="AL27" s="13">
        <v>3.2</v>
      </c>
      <c r="AM27" s="13">
        <v>82.214399999999998</v>
      </c>
      <c r="AN27" s="13">
        <v>1.0003299999999999</v>
      </c>
      <c r="AO27" s="13">
        <v>-9.5214800000000004</v>
      </c>
      <c r="AP27" s="13">
        <v>0</v>
      </c>
      <c r="AQ27" s="13">
        <v>0</v>
      </c>
      <c r="AR27" s="13">
        <v>-9.5214800000000004</v>
      </c>
      <c r="AS27" s="13">
        <v>3.56</v>
      </c>
      <c r="AT27" s="13">
        <v>0</v>
      </c>
      <c r="AU27" s="5">
        <v>0</v>
      </c>
      <c r="AV27" s="5">
        <v>3.56</v>
      </c>
      <c r="AW27" s="5">
        <v>4.1621544117904148E-2</v>
      </c>
      <c r="AX27" s="13">
        <v>2.2297120525859561E-2</v>
      </c>
      <c r="AY27" s="17">
        <v>1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1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">
        <v>0</v>
      </c>
      <c r="CO27" s="1">
        <f t="shared" si="0"/>
        <v>2</v>
      </c>
    </row>
    <row r="28" spans="1:93" s="6" customFormat="1" x14ac:dyDescent="0.25">
      <c r="A28" s="7" t="s">
        <v>118</v>
      </c>
      <c r="B28" s="14">
        <v>40267</v>
      </c>
      <c r="C28" s="15">
        <v>8</v>
      </c>
      <c r="D28" s="9" t="s">
        <v>86</v>
      </c>
      <c r="E28" s="15" t="s">
        <v>87</v>
      </c>
      <c r="F28" s="15" t="s">
        <v>88</v>
      </c>
      <c r="G28" s="9" t="s">
        <v>89</v>
      </c>
      <c r="H28" s="10">
        <v>0</v>
      </c>
      <c r="I28" s="10">
        <v>0</v>
      </c>
      <c r="J28" s="10">
        <v>0</v>
      </c>
      <c r="K28" s="10">
        <v>-61</v>
      </c>
      <c r="L28" s="10">
        <v>517.27300000000002</v>
      </c>
      <c r="M28" s="10">
        <v>73.550799999999995</v>
      </c>
      <c r="N28" s="10">
        <v>142.18899999999999</v>
      </c>
      <c r="O28" s="10">
        <v>363.923</v>
      </c>
      <c r="P28" s="10">
        <v>226.55099999999999</v>
      </c>
      <c r="Q28" s="10">
        <v>62.252499999999998</v>
      </c>
      <c r="R28" s="11">
        <v>40</v>
      </c>
      <c r="S28" s="11">
        <v>538.88</v>
      </c>
      <c r="T28" s="11">
        <v>25.281700000000001</v>
      </c>
      <c r="U28" s="11">
        <v>9.8624200000000002</v>
      </c>
      <c r="V28" s="12">
        <v>0</v>
      </c>
      <c r="W28" s="12">
        <v>33.9679</v>
      </c>
      <c r="X28" s="12">
        <v>132.02500000000001</v>
      </c>
      <c r="Y28" s="12">
        <v>47.272300000000001</v>
      </c>
      <c r="Z28" s="12">
        <v>-16.284099999999999</v>
      </c>
      <c r="AA28" s="12">
        <v>0</v>
      </c>
      <c r="AB28" s="12">
        <v>0</v>
      </c>
      <c r="AC28" s="13">
        <v>90.5762</v>
      </c>
      <c r="AD28" s="13">
        <v>1.0702700000000001</v>
      </c>
      <c r="AE28" s="13">
        <v>-10.559100000000001</v>
      </c>
      <c r="AF28" s="13">
        <v>0</v>
      </c>
      <c r="AG28" s="13">
        <v>0</v>
      </c>
      <c r="AH28" s="13">
        <v>-10.559100000000001</v>
      </c>
      <c r="AI28" s="13">
        <v>4.8600000000000003</v>
      </c>
      <c r="AJ28" s="13">
        <v>0</v>
      </c>
      <c r="AK28" s="13">
        <v>0</v>
      </c>
      <c r="AL28" s="13">
        <v>4.8600000000000003</v>
      </c>
      <c r="AM28" s="13">
        <v>88.714600000000004</v>
      </c>
      <c r="AN28" s="13">
        <v>1.09938</v>
      </c>
      <c r="AO28" s="13">
        <v>-9.1552699999999998</v>
      </c>
      <c r="AP28" s="13">
        <v>0</v>
      </c>
      <c r="AQ28" s="13">
        <v>0</v>
      </c>
      <c r="AR28" s="13">
        <v>-9.1552699999999998</v>
      </c>
      <c r="AS28" s="13">
        <v>5.72</v>
      </c>
      <c r="AT28" s="13">
        <v>0</v>
      </c>
      <c r="AU28" s="5">
        <v>0</v>
      </c>
      <c r="AV28" s="5">
        <v>5.72</v>
      </c>
      <c r="AW28" s="5">
        <v>2.055286046444867E-2</v>
      </c>
      <c r="AX28" s="13">
        <v>2.7198744242107102E-2</v>
      </c>
      <c r="AY28" s="17">
        <v>1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1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">
        <v>0</v>
      </c>
      <c r="CO28" s="1">
        <f t="shared" si="0"/>
        <v>2</v>
      </c>
    </row>
    <row r="29" spans="1:93" s="6" customFormat="1" x14ac:dyDescent="0.25">
      <c r="A29" s="7" t="s">
        <v>119</v>
      </c>
      <c r="B29" s="14">
        <v>40267</v>
      </c>
      <c r="C29" s="15">
        <v>8</v>
      </c>
      <c r="D29" s="9" t="s">
        <v>86</v>
      </c>
      <c r="E29" s="15" t="s">
        <v>87</v>
      </c>
      <c r="F29" s="15" t="s">
        <v>88</v>
      </c>
      <c r="G29" s="9" t="s">
        <v>89</v>
      </c>
      <c r="H29" s="10">
        <v>0</v>
      </c>
      <c r="I29" s="10">
        <v>0</v>
      </c>
      <c r="J29" s="10">
        <v>0</v>
      </c>
      <c r="K29" s="10">
        <v>-57</v>
      </c>
      <c r="L29" s="10">
        <v>394.69400000000002</v>
      </c>
      <c r="M29" s="10">
        <v>60.103900000000003</v>
      </c>
      <c r="N29" s="10">
        <v>152.28</v>
      </c>
      <c r="O29" s="10">
        <v>346.33199999999999</v>
      </c>
      <c r="P29" s="10">
        <v>233.708</v>
      </c>
      <c r="Q29" s="10">
        <v>67.480999999999995</v>
      </c>
      <c r="R29" s="11">
        <v>20</v>
      </c>
      <c r="S29" s="11">
        <v>534.72</v>
      </c>
      <c r="T29" s="11">
        <v>39.408499999999997</v>
      </c>
      <c r="U29" s="11">
        <v>7.4684299999999997</v>
      </c>
      <c r="V29" s="12">
        <v>0</v>
      </c>
      <c r="W29" s="12">
        <v>-2.3764799999999999</v>
      </c>
      <c r="X29" s="12">
        <v>1.2070099999999999</v>
      </c>
      <c r="Y29" s="12">
        <v>51.835999999999999</v>
      </c>
      <c r="Z29" s="12">
        <v>-29.1111</v>
      </c>
      <c r="AA29" s="12">
        <v>0</v>
      </c>
      <c r="AB29" s="12">
        <v>0</v>
      </c>
      <c r="AC29" s="13">
        <v>91.278099999999995</v>
      </c>
      <c r="AD29" s="13">
        <v>1.0414000000000001</v>
      </c>
      <c r="AE29" s="13">
        <v>-7.4462900000000003</v>
      </c>
      <c r="AF29" s="13">
        <v>0</v>
      </c>
      <c r="AG29" s="13">
        <v>0</v>
      </c>
      <c r="AH29" s="13">
        <v>-7.4462900000000003</v>
      </c>
      <c r="AI29" s="13">
        <v>4.6399999999999997</v>
      </c>
      <c r="AJ29" s="13">
        <v>0</v>
      </c>
      <c r="AK29" s="13">
        <v>0</v>
      </c>
      <c r="AL29" s="13">
        <v>4.6399999999999997</v>
      </c>
      <c r="AM29" s="13">
        <v>88.867199999999997</v>
      </c>
      <c r="AN29" s="13">
        <v>1.06779</v>
      </c>
      <c r="AO29" s="13">
        <v>-7.2631800000000002</v>
      </c>
      <c r="AP29" s="13">
        <v>0</v>
      </c>
      <c r="AQ29" s="13">
        <v>0</v>
      </c>
      <c r="AR29" s="13">
        <v>-7.2631800000000002</v>
      </c>
      <c r="AS29" s="13">
        <v>4.8600000000000003</v>
      </c>
      <c r="AT29" s="13">
        <v>0</v>
      </c>
      <c r="AU29" s="5">
        <v>0</v>
      </c>
      <c r="AV29" s="5">
        <v>4.8600000000000003</v>
      </c>
      <c r="AW29" s="5">
        <v>2.6412688257095602E-2</v>
      </c>
      <c r="AX29" s="13">
        <v>2.5340887267140302E-2</v>
      </c>
      <c r="AY29" s="17">
        <v>1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0</v>
      </c>
      <c r="BK29" s="17">
        <v>0</v>
      </c>
      <c r="BL29" s="17">
        <v>1</v>
      </c>
      <c r="BM29" s="17">
        <v>1</v>
      </c>
      <c r="BN29" s="17">
        <v>0</v>
      </c>
      <c r="BO29" s="17">
        <v>0</v>
      </c>
      <c r="BP29" s="17">
        <v>1</v>
      </c>
      <c r="BQ29" s="17">
        <v>0</v>
      </c>
      <c r="BR29" s="17">
        <v>1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1</v>
      </c>
      <c r="CA29" s="17">
        <v>0</v>
      </c>
      <c r="CB29" s="17">
        <v>0</v>
      </c>
      <c r="CC29" s="17">
        <v>0</v>
      </c>
      <c r="CD29" s="17">
        <v>0</v>
      </c>
      <c r="CE29" s="17">
        <v>1</v>
      </c>
      <c r="CF29" s="17">
        <v>0</v>
      </c>
      <c r="CG29" s="17">
        <v>0</v>
      </c>
      <c r="CH29" s="17">
        <v>0</v>
      </c>
      <c r="CI29" s="17">
        <v>0</v>
      </c>
      <c r="CJ29" s="17">
        <v>1</v>
      </c>
      <c r="CK29" s="17">
        <v>0</v>
      </c>
      <c r="CL29" s="17">
        <v>0</v>
      </c>
      <c r="CM29" s="17">
        <v>0</v>
      </c>
      <c r="CN29" s="1">
        <v>0</v>
      </c>
      <c r="CO29" s="1">
        <f t="shared" si="0"/>
        <v>10</v>
      </c>
    </row>
    <row r="30" spans="1:93" s="6" customFormat="1" x14ac:dyDescent="0.25">
      <c r="A30" s="7" t="s">
        <v>120</v>
      </c>
      <c r="B30" s="14">
        <v>40268</v>
      </c>
      <c r="C30" s="15">
        <v>8</v>
      </c>
      <c r="D30" s="9" t="s">
        <v>86</v>
      </c>
      <c r="E30" s="15" t="s">
        <v>87</v>
      </c>
      <c r="F30" s="15" t="s">
        <v>88</v>
      </c>
      <c r="G30" s="9" t="s">
        <v>89</v>
      </c>
      <c r="H30" s="10">
        <v>0</v>
      </c>
      <c r="I30" s="10">
        <v>0</v>
      </c>
      <c r="J30" s="10">
        <v>0</v>
      </c>
      <c r="K30" s="10">
        <v>-52</v>
      </c>
      <c r="L30" s="10">
        <v>564.57500000000005</v>
      </c>
      <c r="M30" s="10">
        <v>113.158</v>
      </c>
      <c r="N30" s="10">
        <v>200.43100000000001</v>
      </c>
      <c r="O30" s="10">
        <v>361.23599999999999</v>
      </c>
      <c r="P30" s="10">
        <v>207.744</v>
      </c>
      <c r="Q30" s="10">
        <v>57.5092</v>
      </c>
      <c r="R30" s="11">
        <v>30</v>
      </c>
      <c r="S30" s="11">
        <v>765.6</v>
      </c>
      <c r="T30" s="11">
        <v>6.2413499999999997</v>
      </c>
      <c r="U30" s="11">
        <v>8.54251</v>
      </c>
      <c r="V30" s="12">
        <v>0</v>
      </c>
      <c r="W30" s="12">
        <v>-12.652200000000001</v>
      </c>
      <c r="X30" s="12">
        <v>0.91461800000000004</v>
      </c>
      <c r="Y30" s="12">
        <v>44.748100000000001</v>
      </c>
      <c r="Z30" s="12">
        <v>-49.645299999999999</v>
      </c>
      <c r="AA30" s="12">
        <v>0</v>
      </c>
      <c r="AB30" s="12">
        <v>0</v>
      </c>
      <c r="AC30" s="13">
        <v>89.935299999999998</v>
      </c>
      <c r="AD30" s="13">
        <v>1.17381</v>
      </c>
      <c r="AE30" s="13">
        <v>-10.620100000000001</v>
      </c>
      <c r="AF30" s="13">
        <v>0</v>
      </c>
      <c r="AG30" s="13">
        <v>0</v>
      </c>
      <c r="AH30" s="13">
        <v>-10.620100000000001</v>
      </c>
      <c r="AI30" s="13">
        <v>4.72</v>
      </c>
      <c r="AJ30" s="13">
        <v>0</v>
      </c>
      <c r="AK30" s="13">
        <v>0</v>
      </c>
      <c r="AL30" s="13">
        <v>4.72</v>
      </c>
      <c r="AM30" s="13">
        <v>87.036100000000005</v>
      </c>
      <c r="AN30" s="13">
        <v>1.2342599999999999</v>
      </c>
      <c r="AO30" s="13">
        <v>-9.3078599999999998</v>
      </c>
      <c r="AP30" s="13">
        <v>0</v>
      </c>
      <c r="AQ30" s="13">
        <v>0</v>
      </c>
      <c r="AR30" s="13">
        <v>-9.3078599999999998</v>
      </c>
      <c r="AS30" s="13">
        <v>5.14</v>
      </c>
      <c r="AT30" s="13">
        <v>0</v>
      </c>
      <c r="AU30" s="5">
        <v>0</v>
      </c>
      <c r="AV30" s="5">
        <v>5.14</v>
      </c>
      <c r="AW30" s="5">
        <v>3.2236507800607696E-2</v>
      </c>
      <c r="AX30" s="13">
        <v>5.149896490914193E-2</v>
      </c>
      <c r="AY30" s="17">
        <v>1</v>
      </c>
      <c r="AZ30" s="17">
        <v>0</v>
      </c>
      <c r="BA30" s="17">
        <v>0</v>
      </c>
      <c r="BB30" s="17">
        <v>0</v>
      </c>
      <c r="BC30" s="17">
        <v>1</v>
      </c>
      <c r="BD30" s="17">
        <v>0</v>
      </c>
      <c r="BE30" s="17">
        <v>1</v>
      </c>
      <c r="BF30" s="17">
        <v>0</v>
      </c>
      <c r="BG30" s="17">
        <v>0</v>
      </c>
      <c r="BH30" s="17">
        <v>0</v>
      </c>
      <c r="BI30" s="17">
        <v>1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1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1</v>
      </c>
      <c r="CK30" s="17">
        <v>0</v>
      </c>
      <c r="CL30" s="17">
        <v>0</v>
      </c>
      <c r="CM30" s="17">
        <v>0</v>
      </c>
      <c r="CN30" s="1">
        <v>0</v>
      </c>
      <c r="CO30" s="1">
        <f t="shared" si="0"/>
        <v>6</v>
      </c>
    </row>
    <row r="31" spans="1:93" s="6" customFormat="1" x14ac:dyDescent="0.25">
      <c r="A31" s="7" t="s">
        <v>121</v>
      </c>
      <c r="B31" s="14">
        <v>40268</v>
      </c>
      <c r="C31" s="15">
        <v>8</v>
      </c>
      <c r="D31" s="9" t="s">
        <v>86</v>
      </c>
      <c r="E31" s="15" t="s">
        <v>87</v>
      </c>
      <c r="F31" s="15" t="s">
        <v>95</v>
      </c>
      <c r="G31" s="9" t="s">
        <v>89</v>
      </c>
      <c r="H31" s="10">
        <v>0</v>
      </c>
      <c r="I31" s="10">
        <v>0</v>
      </c>
      <c r="J31" s="10">
        <v>0</v>
      </c>
      <c r="K31" s="10">
        <v>-55</v>
      </c>
      <c r="L31" s="10">
        <v>340.78</v>
      </c>
      <c r="M31" s="10">
        <v>45.611800000000002</v>
      </c>
      <c r="N31" s="10">
        <v>133.845</v>
      </c>
      <c r="O31" s="10">
        <v>304.40300000000002</v>
      </c>
      <c r="P31" s="10">
        <v>194.60900000000001</v>
      </c>
      <c r="Q31" s="10">
        <v>63.9315</v>
      </c>
      <c r="R31" s="11">
        <v>20</v>
      </c>
      <c r="S31" s="11">
        <v>570.9</v>
      </c>
      <c r="T31" s="11">
        <v>3.8773599999999999</v>
      </c>
      <c r="U31" s="11">
        <v>12.3728</v>
      </c>
      <c r="V31" s="12">
        <v>0</v>
      </c>
      <c r="W31" s="12">
        <v>16.398099999999999</v>
      </c>
      <c r="X31" s="12">
        <v>1.6955199999999999</v>
      </c>
      <c r="Y31" s="12">
        <v>55.401699999999998</v>
      </c>
      <c r="Z31" s="12">
        <v>-42.347499999999997</v>
      </c>
      <c r="AA31" s="12">
        <v>0</v>
      </c>
      <c r="AB31" s="12">
        <v>0</v>
      </c>
      <c r="AC31" s="13">
        <v>104.065</v>
      </c>
      <c r="AD31" s="13">
        <v>1.113</v>
      </c>
      <c r="AE31" s="13">
        <v>-12.7563</v>
      </c>
      <c r="AF31" s="13">
        <v>0</v>
      </c>
      <c r="AG31" s="13">
        <v>0</v>
      </c>
      <c r="AH31" s="13">
        <v>-12.7563</v>
      </c>
      <c r="AI31" s="13">
        <v>3.6</v>
      </c>
      <c r="AJ31" s="13">
        <v>0</v>
      </c>
      <c r="AK31" s="13">
        <v>0</v>
      </c>
      <c r="AL31" s="13">
        <v>3.6</v>
      </c>
      <c r="AM31" s="13">
        <v>99.487300000000005</v>
      </c>
      <c r="AN31" s="13">
        <v>1.1261699999999999</v>
      </c>
      <c r="AO31" s="13">
        <v>-13.031000000000001</v>
      </c>
      <c r="AP31" s="13">
        <v>0</v>
      </c>
      <c r="AQ31" s="13">
        <v>0</v>
      </c>
      <c r="AR31" s="13">
        <v>-13.031000000000001</v>
      </c>
      <c r="AS31" s="13">
        <v>3.76</v>
      </c>
      <c r="AT31" s="13">
        <v>0</v>
      </c>
      <c r="AU31" s="5">
        <v>0</v>
      </c>
      <c r="AV31" s="5">
        <v>3.76</v>
      </c>
      <c r="AW31" s="5">
        <v>4.3988853120645682E-2</v>
      </c>
      <c r="AX31" s="13">
        <v>1.1832884097034955E-2</v>
      </c>
      <c r="AY31" s="17">
        <v>1</v>
      </c>
      <c r="AZ31" s="17">
        <v>0</v>
      </c>
      <c r="BA31" s="17">
        <v>0</v>
      </c>
      <c r="BB31" s="17">
        <v>1</v>
      </c>
      <c r="BC31" s="17">
        <v>0</v>
      </c>
      <c r="BD31" s="17">
        <v>0</v>
      </c>
      <c r="BE31" s="17">
        <v>1</v>
      </c>
      <c r="BF31" s="17">
        <v>0</v>
      </c>
      <c r="BG31" s="17">
        <v>0</v>
      </c>
      <c r="BH31" s="17">
        <v>0</v>
      </c>
      <c r="BI31" s="17">
        <v>1</v>
      </c>
      <c r="BJ31" s="17">
        <v>0</v>
      </c>
      <c r="BK31" s="17">
        <v>0</v>
      </c>
      <c r="BL31" s="17">
        <v>0</v>
      </c>
      <c r="BM31" s="17">
        <v>1</v>
      </c>
      <c r="BN31" s="17">
        <v>1</v>
      </c>
      <c r="BO31" s="17">
        <v>0</v>
      </c>
      <c r="BP31" s="17">
        <v>1</v>
      </c>
      <c r="BQ31" s="17">
        <v>0</v>
      </c>
      <c r="BR31" s="17">
        <v>0</v>
      </c>
      <c r="BS31" s="17">
        <v>0</v>
      </c>
      <c r="BT31" s="17">
        <v>1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1</v>
      </c>
      <c r="CA31" s="17">
        <v>0</v>
      </c>
      <c r="CB31" s="17">
        <v>0</v>
      </c>
      <c r="CC31" s="17">
        <v>0</v>
      </c>
      <c r="CD31" s="17">
        <v>0</v>
      </c>
      <c r="CE31" s="17">
        <v>1</v>
      </c>
      <c r="CF31" s="17">
        <v>0</v>
      </c>
      <c r="CG31" s="17">
        <v>1</v>
      </c>
      <c r="CH31" s="17">
        <v>0</v>
      </c>
      <c r="CI31" s="17">
        <v>0</v>
      </c>
      <c r="CJ31" s="17">
        <v>1</v>
      </c>
      <c r="CK31" s="17">
        <v>0</v>
      </c>
      <c r="CL31" s="17">
        <v>0</v>
      </c>
      <c r="CM31" s="17">
        <v>0</v>
      </c>
      <c r="CN31" s="1">
        <v>0</v>
      </c>
      <c r="CO31" s="1">
        <f t="shared" si="0"/>
        <v>12</v>
      </c>
    </row>
    <row r="32" spans="1:93" s="6" customFormat="1" x14ac:dyDescent="0.25">
      <c r="A32" s="7" t="s">
        <v>122</v>
      </c>
      <c r="B32" s="14">
        <v>40268</v>
      </c>
      <c r="C32" s="15">
        <v>8</v>
      </c>
      <c r="D32" s="9" t="s">
        <v>86</v>
      </c>
      <c r="E32" s="15" t="s">
        <v>87</v>
      </c>
      <c r="F32" s="15" t="s">
        <v>95</v>
      </c>
      <c r="G32" s="9" t="s">
        <v>89</v>
      </c>
      <c r="H32" s="10">
        <v>0</v>
      </c>
      <c r="I32" s="10">
        <v>0</v>
      </c>
      <c r="J32" s="10">
        <v>0</v>
      </c>
      <c r="K32" s="10">
        <v>-50</v>
      </c>
      <c r="L32" s="10">
        <v>646.97299999999996</v>
      </c>
      <c r="M32" s="10">
        <v>123.35599999999999</v>
      </c>
      <c r="N32" s="10">
        <v>190.666</v>
      </c>
      <c r="O32" s="10">
        <v>394.55700000000002</v>
      </c>
      <c r="P32" s="10">
        <v>267.10399999999998</v>
      </c>
      <c r="Q32" s="10">
        <v>67.697100000000006</v>
      </c>
      <c r="R32" s="11">
        <v>50</v>
      </c>
      <c r="S32" s="11">
        <v>342</v>
      </c>
      <c r="T32" s="11">
        <v>-6.2327399999999997</v>
      </c>
      <c r="U32" s="11">
        <v>11.4817</v>
      </c>
      <c r="V32" s="12">
        <v>0</v>
      </c>
      <c r="W32" s="12">
        <v>-0.88099000000000005</v>
      </c>
      <c r="X32" s="12">
        <v>4.5502599999999997</v>
      </c>
      <c r="Y32" s="12">
        <v>41.703699999999998</v>
      </c>
      <c r="Z32" s="12">
        <v>-24.864799999999999</v>
      </c>
      <c r="AA32" s="12">
        <v>0</v>
      </c>
      <c r="AB32" s="12">
        <v>0</v>
      </c>
      <c r="AC32" s="13">
        <v>87.646500000000003</v>
      </c>
      <c r="AD32" s="13">
        <v>1.1937500000000001</v>
      </c>
      <c r="AE32" s="13">
        <v>-10.9558</v>
      </c>
      <c r="AF32" s="13">
        <v>0</v>
      </c>
      <c r="AG32" s="13">
        <v>0</v>
      </c>
      <c r="AH32" s="13">
        <v>-10.9558</v>
      </c>
      <c r="AI32" s="13">
        <v>3.72</v>
      </c>
      <c r="AJ32" s="13">
        <v>0</v>
      </c>
      <c r="AK32" s="13">
        <v>0</v>
      </c>
      <c r="AL32" s="13">
        <v>3.72</v>
      </c>
      <c r="AM32" s="13">
        <v>83.404499999999999</v>
      </c>
      <c r="AN32" s="13">
        <v>1.2250700000000001</v>
      </c>
      <c r="AO32" s="13">
        <v>-11.444100000000001</v>
      </c>
      <c r="AP32" s="13">
        <v>0</v>
      </c>
      <c r="AQ32" s="13">
        <v>0</v>
      </c>
      <c r="AR32" s="13">
        <v>-11.444100000000001</v>
      </c>
      <c r="AS32" s="13">
        <v>3.8</v>
      </c>
      <c r="AT32" s="13">
        <v>0</v>
      </c>
      <c r="AU32" s="5">
        <v>0</v>
      </c>
      <c r="AV32" s="5">
        <v>3.8</v>
      </c>
      <c r="AW32" s="5">
        <v>4.8398966302134187E-2</v>
      </c>
      <c r="AX32" s="13">
        <v>2.6236649214659697E-2</v>
      </c>
      <c r="AY32" s="17">
        <v>1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1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1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1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">
        <v>0</v>
      </c>
      <c r="CO32" s="1">
        <f t="shared" si="0"/>
        <v>4</v>
      </c>
    </row>
    <row r="33" spans="1:93" s="6" customFormat="1" x14ac:dyDescent="0.25">
      <c r="A33" s="7" t="s">
        <v>123</v>
      </c>
      <c r="B33" s="14">
        <v>40268</v>
      </c>
      <c r="C33" s="15">
        <v>8</v>
      </c>
      <c r="D33" s="9" t="s">
        <v>86</v>
      </c>
      <c r="E33" s="15" t="s">
        <v>87</v>
      </c>
      <c r="F33" s="15" t="s">
        <v>88</v>
      </c>
      <c r="G33" s="9" t="s">
        <v>89</v>
      </c>
      <c r="H33" s="10">
        <v>0</v>
      </c>
      <c r="I33" s="10">
        <v>0</v>
      </c>
      <c r="J33" s="10">
        <v>0</v>
      </c>
      <c r="K33" s="10">
        <v>-56</v>
      </c>
      <c r="L33" s="10">
        <v>448.608</v>
      </c>
      <c r="M33" s="10">
        <v>87.224800000000002</v>
      </c>
      <c r="N33" s="10">
        <v>194.434</v>
      </c>
      <c r="O33" s="10">
        <v>283.952</v>
      </c>
      <c r="P33" s="10">
        <v>210.756</v>
      </c>
      <c r="Q33" s="10">
        <v>74.222300000000004</v>
      </c>
      <c r="R33" s="11">
        <v>40</v>
      </c>
      <c r="S33" s="11">
        <v>440.24</v>
      </c>
      <c r="T33" s="11">
        <v>8.5256100000000004</v>
      </c>
      <c r="U33" s="11">
        <v>5.8762400000000001</v>
      </c>
      <c r="V33" s="12">
        <v>0</v>
      </c>
      <c r="W33" s="12">
        <v>42.451500000000003</v>
      </c>
      <c r="X33" s="12">
        <v>7.1521600000000003</v>
      </c>
      <c r="Y33" s="12">
        <v>54.424700000000001</v>
      </c>
      <c r="Z33" s="12">
        <v>-41.239800000000002</v>
      </c>
      <c r="AA33" s="12">
        <v>0</v>
      </c>
      <c r="AB33" s="12">
        <v>0</v>
      </c>
      <c r="AC33" s="13">
        <v>92.956500000000005</v>
      </c>
      <c r="AD33" s="13">
        <v>1.0645899999999999</v>
      </c>
      <c r="AE33" s="13">
        <v>-10.0098</v>
      </c>
      <c r="AF33" s="13">
        <v>0</v>
      </c>
      <c r="AG33" s="13">
        <v>0</v>
      </c>
      <c r="AH33" s="13">
        <v>-10.0098</v>
      </c>
      <c r="AI33" s="13">
        <v>4.3600000000000003</v>
      </c>
      <c r="AJ33" s="13">
        <v>0</v>
      </c>
      <c r="AK33" s="13">
        <v>0</v>
      </c>
      <c r="AL33" s="13">
        <v>4.3600000000000003</v>
      </c>
      <c r="AM33" s="13">
        <v>89.630099999999999</v>
      </c>
      <c r="AN33" s="13">
        <v>1.13229</v>
      </c>
      <c r="AO33" s="13">
        <v>-9.2468299999999992</v>
      </c>
      <c r="AP33" s="13">
        <v>0</v>
      </c>
      <c r="AQ33" s="13">
        <v>0</v>
      </c>
      <c r="AR33" s="13">
        <v>-9.2468299999999992</v>
      </c>
      <c r="AS33" s="13">
        <v>4.8600000000000003</v>
      </c>
      <c r="AT33" s="13">
        <v>0</v>
      </c>
      <c r="AU33" s="5">
        <v>0</v>
      </c>
      <c r="AV33" s="5">
        <v>4.8600000000000003</v>
      </c>
      <c r="AW33" s="5">
        <v>3.5784479837343341E-2</v>
      </c>
      <c r="AX33" s="13">
        <v>6.3592556758940155E-2</v>
      </c>
      <c r="AY33" s="17">
        <v>1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1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1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1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">
        <v>0</v>
      </c>
      <c r="CO33" s="1">
        <f t="shared" si="0"/>
        <v>4</v>
      </c>
    </row>
    <row r="34" spans="1:93" s="6" customFormat="1" x14ac:dyDescent="0.25">
      <c r="A34" s="7" t="s">
        <v>124</v>
      </c>
      <c r="B34" s="14">
        <v>40268</v>
      </c>
      <c r="C34" s="15">
        <v>8</v>
      </c>
      <c r="D34" s="9" t="s">
        <v>86</v>
      </c>
      <c r="E34" s="15" t="s">
        <v>87</v>
      </c>
      <c r="F34" s="15" t="s">
        <v>88</v>
      </c>
      <c r="G34" s="9" t="s">
        <v>89</v>
      </c>
      <c r="H34" s="10">
        <v>0</v>
      </c>
      <c r="I34" s="10">
        <v>0</v>
      </c>
      <c r="J34" s="10">
        <v>0</v>
      </c>
      <c r="K34" s="10">
        <v>-60</v>
      </c>
      <c r="L34" s="10">
        <v>367.22800000000001</v>
      </c>
      <c r="M34" s="10">
        <v>104.056</v>
      </c>
      <c r="N34" s="10">
        <v>283.35599999999999</v>
      </c>
      <c r="O34" s="10">
        <v>315.37099999999998</v>
      </c>
      <c r="P34" s="10">
        <v>198.16800000000001</v>
      </c>
      <c r="Q34" s="10">
        <v>62.836300000000001</v>
      </c>
      <c r="R34" s="11">
        <v>40</v>
      </c>
      <c r="S34" s="11">
        <v>560.96</v>
      </c>
      <c r="T34" s="11">
        <v>5.2496600000000004</v>
      </c>
      <c r="U34" s="11">
        <v>9.0279199999999999</v>
      </c>
      <c r="V34" s="12">
        <v>0</v>
      </c>
      <c r="W34" s="12">
        <v>48.546999999999997</v>
      </c>
      <c r="X34" s="12">
        <v>54.818600000000004</v>
      </c>
      <c r="Y34" s="12">
        <v>54.4925</v>
      </c>
      <c r="Z34" s="12">
        <v>-33.146999999999998</v>
      </c>
      <c r="AA34" s="12">
        <v>0</v>
      </c>
      <c r="AB34" s="12">
        <v>0</v>
      </c>
      <c r="AC34" s="13">
        <v>99.060100000000006</v>
      </c>
      <c r="AD34" s="13">
        <v>1.04626</v>
      </c>
      <c r="AE34" s="13">
        <v>-6.5307599999999999</v>
      </c>
      <c r="AF34" s="13">
        <v>0</v>
      </c>
      <c r="AG34" s="13">
        <v>0</v>
      </c>
      <c r="AH34" s="13">
        <v>-6.5307599999999999</v>
      </c>
      <c r="AI34" s="13">
        <v>6.42</v>
      </c>
      <c r="AJ34" s="13">
        <v>0</v>
      </c>
      <c r="AK34" s="13">
        <v>0</v>
      </c>
      <c r="AL34" s="13">
        <v>6.42</v>
      </c>
      <c r="AM34" s="13">
        <v>94.940200000000004</v>
      </c>
      <c r="AN34" s="13">
        <v>1.0793600000000001</v>
      </c>
      <c r="AO34" s="13">
        <v>-7.8125</v>
      </c>
      <c r="AP34" s="13">
        <v>0</v>
      </c>
      <c r="AQ34" s="13">
        <v>0</v>
      </c>
      <c r="AR34" s="13">
        <v>-7.8125</v>
      </c>
      <c r="AS34" s="13">
        <v>4.68</v>
      </c>
      <c r="AT34" s="13">
        <v>0</v>
      </c>
      <c r="AU34" s="5">
        <v>0</v>
      </c>
      <c r="AV34" s="5">
        <v>4.68</v>
      </c>
      <c r="AW34" s="5">
        <v>4.1589903503024939E-2</v>
      </c>
      <c r="AX34" s="13">
        <v>3.1636495708523817E-2</v>
      </c>
      <c r="AY34" s="17">
        <v>1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">
        <v>0</v>
      </c>
      <c r="CO34" s="1">
        <f t="shared" si="0"/>
        <v>1</v>
      </c>
    </row>
    <row r="35" spans="1:93" s="6" customFormat="1" x14ac:dyDescent="0.25">
      <c r="A35" s="7" t="s">
        <v>125</v>
      </c>
      <c r="B35" s="14">
        <v>40269</v>
      </c>
      <c r="C35" s="15">
        <v>8</v>
      </c>
      <c r="D35" s="9" t="s">
        <v>86</v>
      </c>
      <c r="E35" s="15" t="s">
        <v>87</v>
      </c>
      <c r="F35" s="15" t="s">
        <v>88</v>
      </c>
      <c r="G35" s="9" t="s">
        <v>89</v>
      </c>
      <c r="H35" s="10">
        <v>0</v>
      </c>
      <c r="I35" s="10">
        <v>0</v>
      </c>
      <c r="J35" s="10">
        <v>0</v>
      </c>
      <c r="K35" s="10">
        <v>-60</v>
      </c>
      <c r="L35" s="10">
        <v>401.815</v>
      </c>
      <c r="M35" s="10">
        <v>52.275599999999997</v>
      </c>
      <c r="N35" s="10">
        <v>130.09899999999999</v>
      </c>
      <c r="O35" s="10">
        <v>380.10899999999998</v>
      </c>
      <c r="P35" s="10">
        <v>272.44499999999999</v>
      </c>
      <c r="Q35" s="10">
        <v>71.6755</v>
      </c>
      <c r="R35" s="11">
        <v>40</v>
      </c>
      <c r="S35" s="11">
        <v>28.56</v>
      </c>
      <c r="T35" s="11">
        <v>-23.260200000000001</v>
      </c>
      <c r="U35" s="11">
        <v>16.915800000000001</v>
      </c>
      <c r="V35" s="12">
        <v>0</v>
      </c>
      <c r="W35" s="12">
        <v>17.651700000000002</v>
      </c>
      <c r="X35" s="12">
        <v>224.94900000000001</v>
      </c>
      <c r="Y35" s="12">
        <v>12.814</v>
      </c>
      <c r="Z35" s="12">
        <v>5.6744300000000001</v>
      </c>
      <c r="AA35" s="12">
        <v>0</v>
      </c>
      <c r="AB35" s="12">
        <v>0</v>
      </c>
      <c r="AC35" s="13">
        <v>97.442599999999999</v>
      </c>
      <c r="AD35" s="13">
        <v>1.18015</v>
      </c>
      <c r="AE35" s="13">
        <v>-5.00488</v>
      </c>
      <c r="AF35" s="13">
        <v>0</v>
      </c>
      <c r="AG35" s="13">
        <v>0</v>
      </c>
      <c r="AH35" s="13">
        <v>-5.00488</v>
      </c>
      <c r="AI35" s="13">
        <v>4.62</v>
      </c>
      <c r="AJ35" s="13">
        <v>0</v>
      </c>
      <c r="AK35" s="13">
        <v>0</v>
      </c>
      <c r="AL35" s="13">
        <v>4.62</v>
      </c>
      <c r="AM35" s="13">
        <v>88.043199999999999</v>
      </c>
      <c r="AN35" s="13">
        <v>1.30498</v>
      </c>
      <c r="AO35" s="13">
        <v>-8.8500999999999994</v>
      </c>
      <c r="AP35" s="13">
        <v>0</v>
      </c>
      <c r="AQ35" s="13">
        <v>0</v>
      </c>
      <c r="AR35" s="13">
        <v>-8.8500999999999994</v>
      </c>
      <c r="AS35" s="13">
        <v>5.94</v>
      </c>
      <c r="AT35" s="13">
        <v>0</v>
      </c>
      <c r="AU35" s="5">
        <v>0</v>
      </c>
      <c r="AV35" s="5">
        <v>5.94</v>
      </c>
      <c r="AW35" s="5">
        <v>9.6460890821878725E-2</v>
      </c>
      <c r="AX35" s="13">
        <v>0.10577468965809431</v>
      </c>
      <c r="AY35" s="17">
        <v>1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1</v>
      </c>
      <c r="BF35" s="17">
        <v>0</v>
      </c>
      <c r="BG35" s="17">
        <v>0</v>
      </c>
      <c r="BH35" s="17">
        <v>0</v>
      </c>
      <c r="BI35" s="17">
        <v>1</v>
      </c>
      <c r="BJ35" s="17">
        <v>0</v>
      </c>
      <c r="BK35" s="17">
        <v>0</v>
      </c>
      <c r="BL35" s="17">
        <v>0</v>
      </c>
      <c r="BM35" s="17">
        <v>1</v>
      </c>
      <c r="BN35" s="17">
        <v>1</v>
      </c>
      <c r="BO35" s="17">
        <v>0</v>
      </c>
      <c r="BP35" s="17">
        <v>1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1</v>
      </c>
      <c r="BW35" s="17">
        <v>1</v>
      </c>
      <c r="BX35" s="17">
        <v>0</v>
      </c>
      <c r="BY35" s="17">
        <v>0</v>
      </c>
      <c r="BZ35" s="17">
        <v>1</v>
      </c>
      <c r="CA35" s="17">
        <v>1</v>
      </c>
      <c r="CB35" s="17">
        <v>0</v>
      </c>
      <c r="CC35" s="17">
        <v>1</v>
      </c>
      <c r="CD35" s="17">
        <v>1</v>
      </c>
      <c r="CE35" s="17">
        <v>1</v>
      </c>
      <c r="CF35" s="17">
        <v>0</v>
      </c>
      <c r="CG35" s="17">
        <v>1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">
        <v>0</v>
      </c>
      <c r="CO35" s="1">
        <f t="shared" si="0"/>
        <v>14</v>
      </c>
    </row>
    <row r="36" spans="1:93" s="6" customFormat="1" x14ac:dyDescent="0.25">
      <c r="A36" s="7" t="s">
        <v>126</v>
      </c>
      <c r="B36" s="14">
        <v>40269</v>
      </c>
      <c r="C36" s="15">
        <v>8</v>
      </c>
      <c r="D36" s="9" t="s">
        <v>86</v>
      </c>
      <c r="E36" s="15" t="s">
        <v>87</v>
      </c>
      <c r="F36" s="15" t="s">
        <v>88</v>
      </c>
      <c r="G36" s="9" t="s">
        <v>89</v>
      </c>
      <c r="H36" s="10">
        <v>0</v>
      </c>
      <c r="I36" s="10">
        <v>0</v>
      </c>
      <c r="J36" s="10">
        <v>0</v>
      </c>
      <c r="K36" s="10">
        <v>-60</v>
      </c>
      <c r="L36" s="10">
        <v>290.68</v>
      </c>
      <c r="M36" s="10">
        <v>63.911200000000001</v>
      </c>
      <c r="N36" s="10">
        <v>219.86799999999999</v>
      </c>
      <c r="O36" s="10">
        <v>262.56900000000002</v>
      </c>
      <c r="P36" s="10">
        <v>153.40199999999999</v>
      </c>
      <c r="Q36" s="10">
        <v>58.423499999999997</v>
      </c>
      <c r="R36" s="11">
        <v>50</v>
      </c>
      <c r="S36" s="11">
        <v>651.32000000000005</v>
      </c>
      <c r="T36" s="11">
        <v>7.13361</v>
      </c>
      <c r="U36" s="11">
        <v>9.1130099999999992</v>
      </c>
      <c r="V36" s="12">
        <v>0</v>
      </c>
      <c r="W36" s="12">
        <v>-4.05396</v>
      </c>
      <c r="X36" s="12">
        <v>44.261499999999998</v>
      </c>
      <c r="Y36" s="12">
        <v>45.176699999999997</v>
      </c>
      <c r="Z36" s="12">
        <v>-22.821400000000001</v>
      </c>
      <c r="AA36" s="12">
        <v>0</v>
      </c>
      <c r="AB36" s="12">
        <v>0</v>
      </c>
      <c r="AC36" s="13">
        <v>98.571799999999996</v>
      </c>
      <c r="AD36" s="13">
        <v>1.1672499999999999</v>
      </c>
      <c r="AE36" s="13">
        <v>-10.650600000000001</v>
      </c>
      <c r="AF36" s="13">
        <v>0</v>
      </c>
      <c r="AG36" s="13">
        <v>0</v>
      </c>
      <c r="AH36" s="13">
        <v>-10.650600000000001</v>
      </c>
      <c r="AI36" s="13">
        <v>4.8600000000000003</v>
      </c>
      <c r="AJ36" s="13">
        <v>0</v>
      </c>
      <c r="AK36" s="13">
        <v>0</v>
      </c>
      <c r="AL36" s="13">
        <v>4.8600000000000003</v>
      </c>
      <c r="AM36" s="13">
        <v>95.184299999999993</v>
      </c>
      <c r="AN36" s="13">
        <v>1.19798</v>
      </c>
      <c r="AO36" s="13">
        <v>-10.2234</v>
      </c>
      <c r="AP36" s="13">
        <v>0</v>
      </c>
      <c r="AQ36" s="13">
        <v>0</v>
      </c>
      <c r="AR36" s="13">
        <v>-10.2234</v>
      </c>
      <c r="AS36" s="13">
        <v>4.8</v>
      </c>
      <c r="AT36" s="13">
        <v>0</v>
      </c>
      <c r="AU36" s="5">
        <v>0</v>
      </c>
      <c r="AV36" s="5">
        <v>4.8</v>
      </c>
      <c r="AW36" s="5">
        <v>3.4365812534619462E-2</v>
      </c>
      <c r="AX36" s="13">
        <v>2.6326836581709274E-2</v>
      </c>
      <c r="AY36" s="17">
        <v>1</v>
      </c>
      <c r="AZ36" s="17">
        <v>0</v>
      </c>
      <c r="BA36" s="17">
        <v>0</v>
      </c>
      <c r="BB36" s="17">
        <v>1</v>
      </c>
      <c r="BC36" s="17">
        <v>0</v>
      </c>
      <c r="BD36" s="17">
        <v>0</v>
      </c>
      <c r="BE36" s="17">
        <v>1</v>
      </c>
      <c r="BF36" s="17">
        <v>0</v>
      </c>
      <c r="BG36" s="17">
        <v>0</v>
      </c>
      <c r="BH36" s="17">
        <v>0</v>
      </c>
      <c r="BI36" s="17">
        <v>1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1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">
        <v>0</v>
      </c>
      <c r="CO36" s="1">
        <f t="shared" si="0"/>
        <v>5</v>
      </c>
    </row>
    <row r="37" spans="1:93" s="6" customFormat="1" x14ac:dyDescent="0.25">
      <c r="A37" s="7" t="s">
        <v>127</v>
      </c>
      <c r="B37" s="14">
        <v>40274</v>
      </c>
      <c r="C37" s="15">
        <v>8</v>
      </c>
      <c r="D37" s="9" t="s">
        <v>86</v>
      </c>
      <c r="E37" s="15" t="s">
        <v>87</v>
      </c>
      <c r="F37" s="15" t="s">
        <v>88</v>
      </c>
      <c r="G37" s="9" t="s">
        <v>89</v>
      </c>
      <c r="H37" s="10">
        <v>0</v>
      </c>
      <c r="I37" s="10">
        <v>0</v>
      </c>
      <c r="J37" s="10">
        <v>0</v>
      </c>
      <c r="K37" s="10">
        <v>-51</v>
      </c>
      <c r="L37" s="10">
        <v>404.86700000000002</v>
      </c>
      <c r="M37" s="10">
        <v>68.92</v>
      </c>
      <c r="N37" s="10">
        <v>170.22900000000001</v>
      </c>
      <c r="O37" s="10">
        <v>319.49400000000003</v>
      </c>
      <c r="P37" s="10">
        <v>194</v>
      </c>
      <c r="Q37" s="10">
        <v>60.7209</v>
      </c>
      <c r="R37" s="11">
        <v>40</v>
      </c>
      <c r="S37" s="11">
        <v>550.34</v>
      </c>
      <c r="T37" s="11">
        <v>8.3287300000000002</v>
      </c>
      <c r="U37" s="11">
        <v>9.9266699999999997</v>
      </c>
      <c r="V37" s="12">
        <v>0</v>
      </c>
      <c r="W37" s="12">
        <v>-2.9335800000000001</v>
      </c>
      <c r="X37" s="12">
        <v>36.970999999999997</v>
      </c>
      <c r="Y37" s="12">
        <v>40.884099999999997</v>
      </c>
      <c r="Z37" s="12">
        <v>-28.3203</v>
      </c>
      <c r="AA37" s="12">
        <v>0</v>
      </c>
      <c r="AB37" s="12">
        <v>0</v>
      </c>
      <c r="AC37" s="13">
        <v>100.52500000000001</v>
      </c>
      <c r="AD37" s="13">
        <v>1.34483</v>
      </c>
      <c r="AE37" s="13">
        <v>-6.9580099999999998</v>
      </c>
      <c r="AF37" s="13">
        <v>0</v>
      </c>
      <c r="AG37" s="13">
        <v>0</v>
      </c>
      <c r="AH37" s="13">
        <v>-6.9580099999999998</v>
      </c>
      <c r="AI37" s="13">
        <v>5.4</v>
      </c>
      <c r="AJ37" s="13">
        <v>0</v>
      </c>
      <c r="AK37" s="13">
        <v>0</v>
      </c>
      <c r="AL37" s="13">
        <v>5.4</v>
      </c>
      <c r="AM37" s="13">
        <v>97.198499999999996</v>
      </c>
      <c r="AN37" s="13">
        <v>1.4056500000000001</v>
      </c>
      <c r="AO37" s="13">
        <v>-6.0424800000000003</v>
      </c>
      <c r="AP37" s="13">
        <v>0</v>
      </c>
      <c r="AQ37" s="13">
        <v>0</v>
      </c>
      <c r="AR37" s="13">
        <v>-6.0424800000000003</v>
      </c>
      <c r="AS37" s="13">
        <v>6.44</v>
      </c>
      <c r="AT37" s="13">
        <v>0</v>
      </c>
      <c r="AU37" s="5">
        <v>0</v>
      </c>
      <c r="AV37" s="5">
        <v>6.44</v>
      </c>
      <c r="AW37" s="5">
        <v>3.3091270828152296E-2</v>
      </c>
      <c r="AX37" s="13">
        <v>4.522504703196694E-2</v>
      </c>
      <c r="AY37" s="17">
        <v>1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">
        <v>0</v>
      </c>
      <c r="CO37" s="1">
        <f t="shared" si="0"/>
        <v>2</v>
      </c>
    </row>
    <row r="38" spans="1:93" s="6" customFormat="1" x14ac:dyDescent="0.25">
      <c r="A38" s="16" t="s">
        <v>128</v>
      </c>
      <c r="B38" s="14">
        <v>40274</v>
      </c>
      <c r="C38" s="15">
        <v>8</v>
      </c>
      <c r="D38" s="9" t="s">
        <v>86</v>
      </c>
      <c r="E38" s="15" t="s">
        <v>87</v>
      </c>
      <c r="F38" s="15" t="s">
        <v>88</v>
      </c>
      <c r="G38" s="9" t="s">
        <v>93</v>
      </c>
      <c r="H38" s="10">
        <v>0</v>
      </c>
      <c r="I38" s="10">
        <v>0</v>
      </c>
      <c r="J38" s="10">
        <v>0</v>
      </c>
      <c r="K38" s="10">
        <v>-52</v>
      </c>
      <c r="L38" s="10">
        <v>689.697</v>
      </c>
      <c r="M38" s="10">
        <v>69.283900000000003</v>
      </c>
      <c r="N38" s="10">
        <v>100.455</v>
      </c>
      <c r="O38" s="10">
        <v>585.89200000000005</v>
      </c>
      <c r="P38" s="10">
        <v>526.37400000000002</v>
      </c>
      <c r="Q38" s="10">
        <v>89.841499999999996</v>
      </c>
      <c r="R38" s="11">
        <v>30</v>
      </c>
      <c r="S38" s="11">
        <v>193</v>
      </c>
      <c r="T38" s="11">
        <v>1.2196499999999999</v>
      </c>
      <c r="U38" s="11">
        <v>4.8132400000000004</v>
      </c>
      <c r="V38" s="12">
        <v>0</v>
      </c>
      <c r="W38" s="12">
        <v>50.531199999999998</v>
      </c>
      <c r="X38" s="12">
        <v>84.981399999999994</v>
      </c>
      <c r="Y38" s="12">
        <v>51.0383</v>
      </c>
      <c r="Z38" s="12">
        <v>-16.334199999999999</v>
      </c>
      <c r="AA38" s="12">
        <v>0</v>
      </c>
      <c r="AB38" s="12">
        <v>0</v>
      </c>
      <c r="AC38" s="13">
        <v>82.611099999999993</v>
      </c>
      <c r="AD38" s="13">
        <v>0.94103099999999995</v>
      </c>
      <c r="AE38" s="13">
        <v>-17.822299999999998</v>
      </c>
      <c r="AF38" s="13">
        <v>1.09863</v>
      </c>
      <c r="AG38" s="13">
        <v>-16.998327999999997</v>
      </c>
      <c r="AH38" s="13">
        <v>-17.822299999999998</v>
      </c>
      <c r="AI38" s="13">
        <v>3.96</v>
      </c>
      <c r="AJ38" s="13">
        <v>9.02</v>
      </c>
      <c r="AK38" s="13">
        <v>13.180009999999999</v>
      </c>
      <c r="AL38" s="13">
        <v>3.96</v>
      </c>
      <c r="AM38" s="13">
        <v>80.993700000000004</v>
      </c>
      <c r="AN38" s="13">
        <v>0.97533899999999996</v>
      </c>
      <c r="AO38" s="13">
        <v>-17.334</v>
      </c>
      <c r="AP38" s="13">
        <v>0.457764</v>
      </c>
      <c r="AQ38" s="13">
        <v>-17.517104999999997</v>
      </c>
      <c r="AR38" s="13">
        <v>-17.517104999999997</v>
      </c>
      <c r="AS38" s="13">
        <v>4.84</v>
      </c>
      <c r="AT38" s="13">
        <v>8.01</v>
      </c>
      <c r="AU38" s="5">
        <v>22.22</v>
      </c>
      <c r="AV38" s="5">
        <v>22.22</v>
      </c>
      <c r="AW38" s="5">
        <v>1.9578482794684847E-2</v>
      </c>
      <c r="AX38" s="13">
        <v>3.6457885021853695E-2</v>
      </c>
      <c r="AY38" s="17">
        <v>0</v>
      </c>
      <c r="AZ38" s="17">
        <v>1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">
        <v>0</v>
      </c>
      <c r="CO38" s="1">
        <f t="shared" si="0"/>
        <v>1</v>
      </c>
    </row>
    <row r="39" spans="1:93" s="6" customFormat="1" x14ac:dyDescent="0.25">
      <c r="A39" s="7" t="s">
        <v>129</v>
      </c>
      <c r="B39" s="14">
        <v>40275</v>
      </c>
      <c r="C39" s="15">
        <v>8</v>
      </c>
      <c r="D39" s="9" t="s">
        <v>86</v>
      </c>
      <c r="E39" s="15" t="s">
        <v>87</v>
      </c>
      <c r="F39" s="15" t="s">
        <v>88</v>
      </c>
      <c r="G39" s="9" t="s">
        <v>89</v>
      </c>
      <c r="H39" s="10">
        <v>0</v>
      </c>
      <c r="I39" s="10">
        <v>0</v>
      </c>
      <c r="J39" s="10">
        <v>0</v>
      </c>
      <c r="K39" s="10">
        <v>-52</v>
      </c>
      <c r="L39" s="10">
        <v>814.81899999999996</v>
      </c>
      <c r="M39" s="10">
        <v>122.105</v>
      </c>
      <c r="N39" s="10">
        <v>149.85599999999999</v>
      </c>
      <c r="O39" s="10">
        <v>437.51499999999999</v>
      </c>
      <c r="P39" s="10">
        <v>278.23399999999998</v>
      </c>
      <c r="Q39" s="10">
        <v>63.594000000000001</v>
      </c>
      <c r="R39" s="11">
        <v>10</v>
      </c>
      <c r="S39" s="11">
        <v>455</v>
      </c>
      <c r="T39" s="11">
        <v>-11.0185</v>
      </c>
      <c r="U39" s="11">
        <v>9.4757400000000001</v>
      </c>
      <c r="V39" s="12">
        <v>0</v>
      </c>
      <c r="W39" s="12">
        <v>46.5154</v>
      </c>
      <c r="X39" s="12">
        <v>69.028300000000002</v>
      </c>
      <c r="Y39" s="12">
        <v>41.391199999999998</v>
      </c>
      <c r="Z39" s="12">
        <v>-18.982800000000001</v>
      </c>
      <c r="AA39" s="12">
        <v>0</v>
      </c>
      <c r="AB39" s="12">
        <v>0</v>
      </c>
      <c r="AC39" s="13">
        <v>75.012200000000007</v>
      </c>
      <c r="AD39" s="13">
        <v>1.44652</v>
      </c>
      <c r="AE39" s="13">
        <v>-8.0871600000000008</v>
      </c>
      <c r="AF39" s="13">
        <v>0</v>
      </c>
      <c r="AG39" s="13">
        <v>0</v>
      </c>
      <c r="AH39" s="13">
        <v>-8.0871600000000008</v>
      </c>
      <c r="AI39" s="13">
        <v>6.66</v>
      </c>
      <c r="AJ39" s="13">
        <v>0</v>
      </c>
      <c r="AK39" s="13">
        <v>0</v>
      </c>
      <c r="AL39" s="13">
        <v>6.66</v>
      </c>
      <c r="AM39" s="13">
        <v>73.608400000000003</v>
      </c>
      <c r="AN39" s="13">
        <v>1.4934499999999999</v>
      </c>
      <c r="AO39" s="13">
        <v>-6.5002399999999998</v>
      </c>
      <c r="AP39" s="13">
        <v>0</v>
      </c>
      <c r="AQ39" s="13">
        <v>0</v>
      </c>
      <c r="AR39" s="13">
        <v>-6.5002399999999998</v>
      </c>
      <c r="AS39" s="13">
        <v>20.66</v>
      </c>
      <c r="AT39" s="13">
        <v>0</v>
      </c>
      <c r="AU39" s="5">
        <v>0</v>
      </c>
      <c r="AV39" s="5">
        <v>20.66</v>
      </c>
      <c r="AW39" s="5">
        <v>1.871428914229957E-2</v>
      </c>
      <c r="AX39" s="13">
        <v>3.2443381356635173E-2</v>
      </c>
      <c r="AY39" s="17">
        <v>1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1</v>
      </c>
      <c r="BF39" s="17">
        <v>0</v>
      </c>
      <c r="BG39" s="17">
        <v>0</v>
      </c>
      <c r="BH39" s="17">
        <v>0</v>
      </c>
      <c r="BI39" s="17">
        <v>1</v>
      </c>
      <c r="BJ39" s="17">
        <v>0</v>
      </c>
      <c r="BK39" s="17">
        <v>0</v>
      </c>
      <c r="BL39" s="17">
        <v>0</v>
      </c>
      <c r="BM39" s="17">
        <v>0</v>
      </c>
      <c r="BN39" s="17">
        <v>1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1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">
        <v>0</v>
      </c>
      <c r="CO39" s="1">
        <f>SUM(AY39:CM39)</f>
        <v>5</v>
      </c>
    </row>
    <row r="40" spans="1:93" s="6" customFormat="1" x14ac:dyDescent="0.25">
      <c r="A40" s="7" t="s">
        <v>130</v>
      </c>
      <c r="B40" s="14">
        <v>40275</v>
      </c>
      <c r="C40" s="15">
        <v>8</v>
      </c>
      <c r="D40" s="9" t="s">
        <v>86</v>
      </c>
      <c r="E40" s="15" t="s">
        <v>87</v>
      </c>
      <c r="F40" s="15" t="s">
        <v>88</v>
      </c>
      <c r="G40" s="9" t="s">
        <v>89</v>
      </c>
      <c r="H40" s="10">
        <v>0</v>
      </c>
      <c r="I40" s="10">
        <v>0</v>
      </c>
      <c r="J40" s="10">
        <v>0</v>
      </c>
      <c r="K40" s="10">
        <v>-48</v>
      </c>
      <c r="L40" s="10">
        <v>608.82600000000002</v>
      </c>
      <c r="M40" s="10">
        <v>85.305000000000007</v>
      </c>
      <c r="N40" s="10">
        <v>140.114</v>
      </c>
      <c r="O40" s="10">
        <v>416.80799999999999</v>
      </c>
      <c r="P40" s="10">
        <v>264.565</v>
      </c>
      <c r="Q40" s="10">
        <v>63.474200000000003</v>
      </c>
      <c r="R40" s="11">
        <v>30</v>
      </c>
      <c r="S40" s="11">
        <v>271.24</v>
      </c>
      <c r="T40" s="11">
        <v>5.1372</v>
      </c>
      <c r="U40" s="11">
        <v>10.817299999999999</v>
      </c>
      <c r="V40" s="12">
        <v>0</v>
      </c>
      <c r="W40" s="12">
        <v>-19.693100000000001</v>
      </c>
      <c r="X40" s="12">
        <v>355.22800000000001</v>
      </c>
      <c r="Y40" s="12">
        <v>52.9343</v>
      </c>
      <c r="Z40" s="12">
        <v>-39.2117</v>
      </c>
      <c r="AA40" s="12">
        <v>0</v>
      </c>
      <c r="AB40" s="12">
        <v>0</v>
      </c>
      <c r="AC40" s="13">
        <v>90.026899999999998</v>
      </c>
      <c r="AD40" s="13">
        <v>1.0924700000000001</v>
      </c>
      <c r="AE40" s="13">
        <v>-11.962899999999999</v>
      </c>
      <c r="AF40" s="13">
        <v>0</v>
      </c>
      <c r="AG40" s="13">
        <v>0</v>
      </c>
      <c r="AH40" s="13">
        <v>-11.962899999999999</v>
      </c>
      <c r="AI40" s="13">
        <v>3.84</v>
      </c>
      <c r="AJ40" s="13">
        <v>0</v>
      </c>
      <c r="AK40" s="13">
        <v>0</v>
      </c>
      <c r="AL40" s="13">
        <v>3.84</v>
      </c>
      <c r="AM40" s="13">
        <v>86.090100000000007</v>
      </c>
      <c r="AN40" s="13">
        <v>1.14225</v>
      </c>
      <c r="AO40" s="13">
        <v>-10.7727</v>
      </c>
      <c r="AP40" s="13">
        <v>0</v>
      </c>
      <c r="AQ40" s="13">
        <v>0</v>
      </c>
      <c r="AR40" s="13">
        <v>-10.7727</v>
      </c>
      <c r="AS40" s="13">
        <v>4.5599999999999996</v>
      </c>
      <c r="AT40" s="13">
        <v>0</v>
      </c>
      <c r="AU40" s="5">
        <v>0</v>
      </c>
      <c r="AV40" s="5">
        <v>4.5599999999999996</v>
      </c>
      <c r="AW40" s="5">
        <v>4.3729152064549498E-2</v>
      </c>
      <c r="AX40" s="13">
        <v>4.5566468644447841E-2</v>
      </c>
      <c r="AY40" s="17">
        <v>1</v>
      </c>
      <c r="AZ40" s="17">
        <v>0</v>
      </c>
      <c r="BA40" s="17">
        <v>0</v>
      </c>
      <c r="BB40" s="17">
        <v>0</v>
      </c>
      <c r="BC40" s="17">
        <v>0</v>
      </c>
      <c r="BD40" s="17">
        <v>1</v>
      </c>
      <c r="BE40" s="17">
        <v>1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1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1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">
        <v>0</v>
      </c>
      <c r="CO40" s="1">
        <f t="shared" ref="CO40:CO99" si="1">SUM(AY40:CM40)</f>
        <v>5</v>
      </c>
    </row>
    <row r="41" spans="1:93" s="6" customFormat="1" x14ac:dyDescent="0.25">
      <c r="A41" s="7" t="s">
        <v>131</v>
      </c>
      <c r="B41" s="14">
        <v>40280</v>
      </c>
      <c r="C41" s="15">
        <v>8</v>
      </c>
      <c r="D41" s="9" t="s">
        <v>86</v>
      </c>
      <c r="E41" s="15" t="s">
        <v>87</v>
      </c>
      <c r="F41" s="15" t="s">
        <v>88</v>
      </c>
      <c r="G41" s="9" t="s">
        <v>89</v>
      </c>
      <c r="H41" s="10">
        <v>0</v>
      </c>
      <c r="I41" s="10">
        <v>0</v>
      </c>
      <c r="J41" s="10">
        <v>0</v>
      </c>
      <c r="K41" s="10">
        <v>-59</v>
      </c>
      <c r="L41" s="10">
        <v>422.66800000000001</v>
      </c>
      <c r="M41" s="10">
        <v>77.271600000000007</v>
      </c>
      <c r="N41" s="10">
        <v>182.81800000000001</v>
      </c>
      <c r="O41" s="10">
        <v>363.15300000000002</v>
      </c>
      <c r="P41" s="10">
        <v>217.09</v>
      </c>
      <c r="Q41" s="10">
        <v>59.779200000000003</v>
      </c>
      <c r="R41" s="11">
        <v>20</v>
      </c>
      <c r="S41" s="11">
        <v>609.4</v>
      </c>
      <c r="T41" s="11">
        <v>-1.34429</v>
      </c>
      <c r="U41" s="11">
        <v>11.704800000000001</v>
      </c>
      <c r="V41" s="12">
        <v>0</v>
      </c>
      <c r="W41" s="12">
        <v>-11.9953</v>
      </c>
      <c r="X41" s="12">
        <v>0.54726399999999997</v>
      </c>
      <c r="Y41" s="12">
        <v>32.228099999999998</v>
      </c>
      <c r="Z41" s="12">
        <v>-16.284400000000002</v>
      </c>
      <c r="AA41" s="12">
        <v>0</v>
      </c>
      <c r="AB41" s="12">
        <v>0</v>
      </c>
      <c r="AC41" s="13">
        <v>95.275899999999993</v>
      </c>
      <c r="AD41" s="13">
        <v>1.468</v>
      </c>
      <c r="AE41" s="13">
        <v>-6.71387</v>
      </c>
      <c r="AF41" s="13">
        <v>0</v>
      </c>
      <c r="AG41" s="13">
        <v>0</v>
      </c>
      <c r="AH41" s="13">
        <v>-6.71387</v>
      </c>
      <c r="AI41" s="13">
        <v>5.2</v>
      </c>
      <c r="AJ41" s="13">
        <v>0</v>
      </c>
      <c r="AK41" s="13">
        <v>0</v>
      </c>
      <c r="AL41" s="13">
        <v>5.2</v>
      </c>
      <c r="AM41" s="13">
        <v>92.285200000000003</v>
      </c>
      <c r="AN41" s="13">
        <v>1.55403</v>
      </c>
      <c r="AO41" s="13">
        <v>-4.6997099999999996</v>
      </c>
      <c r="AP41" s="13">
        <v>0</v>
      </c>
      <c r="AQ41" s="13">
        <v>0</v>
      </c>
      <c r="AR41" s="13">
        <v>-4.6997099999999996</v>
      </c>
      <c r="AS41" s="13">
        <v>5.98</v>
      </c>
      <c r="AT41" s="13">
        <v>0</v>
      </c>
      <c r="AU41" s="5">
        <v>0</v>
      </c>
      <c r="AV41" s="5">
        <v>5.98</v>
      </c>
      <c r="AW41" s="5">
        <v>3.1389889783250434E-2</v>
      </c>
      <c r="AX41" s="13">
        <v>5.8603542234332458E-2</v>
      </c>
      <c r="AY41" s="17">
        <v>1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1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">
        <v>0</v>
      </c>
      <c r="CO41" s="1">
        <f t="shared" si="1"/>
        <v>2</v>
      </c>
    </row>
    <row r="42" spans="1:93" s="6" customFormat="1" x14ac:dyDescent="0.25">
      <c r="A42" s="7" t="s">
        <v>132</v>
      </c>
      <c r="B42" s="14">
        <v>40280</v>
      </c>
      <c r="C42" s="15">
        <v>8</v>
      </c>
      <c r="D42" s="9" t="s">
        <v>86</v>
      </c>
      <c r="E42" s="15" t="s">
        <v>87</v>
      </c>
      <c r="F42" s="15" t="s">
        <v>88</v>
      </c>
      <c r="G42" s="9" t="s">
        <v>89</v>
      </c>
      <c r="H42" s="10">
        <v>0</v>
      </c>
      <c r="I42" s="10">
        <v>0</v>
      </c>
      <c r="J42" s="10">
        <v>0</v>
      </c>
      <c r="K42" s="10">
        <v>-54</v>
      </c>
      <c r="L42" s="10">
        <v>489.80700000000002</v>
      </c>
      <c r="M42" s="10">
        <v>80.982299999999995</v>
      </c>
      <c r="N42" s="10">
        <v>165.33500000000001</v>
      </c>
      <c r="O42" s="10">
        <v>386.14600000000002</v>
      </c>
      <c r="P42" s="10">
        <v>272.96499999999997</v>
      </c>
      <c r="Q42" s="10">
        <v>70.689599999999999</v>
      </c>
      <c r="R42" s="11">
        <v>30</v>
      </c>
      <c r="S42" s="11">
        <v>374.92</v>
      </c>
      <c r="T42" s="11">
        <v>8.1243599999999994</v>
      </c>
      <c r="U42" s="11">
        <v>8.3712700000000009</v>
      </c>
      <c r="V42" s="12">
        <v>0</v>
      </c>
      <c r="W42" s="12">
        <v>-5.9472100000000001</v>
      </c>
      <c r="X42" s="12">
        <v>23.2104</v>
      </c>
      <c r="Y42" s="12">
        <v>45.119700000000002</v>
      </c>
      <c r="Z42" s="12">
        <v>-23.9574</v>
      </c>
      <c r="AA42" s="12">
        <v>0</v>
      </c>
      <c r="AB42" s="12">
        <v>0</v>
      </c>
      <c r="AC42" s="13">
        <v>98.174999999999997</v>
      </c>
      <c r="AD42" s="13">
        <v>1.2538400000000001</v>
      </c>
      <c r="AE42" s="13">
        <v>-8.8195800000000002</v>
      </c>
      <c r="AF42" s="13">
        <v>0</v>
      </c>
      <c r="AG42" s="13">
        <v>0</v>
      </c>
      <c r="AH42" s="13">
        <v>-8.8195800000000002</v>
      </c>
      <c r="AI42" s="13">
        <v>10.88</v>
      </c>
      <c r="AJ42" s="13">
        <v>0</v>
      </c>
      <c r="AK42" s="13">
        <v>0</v>
      </c>
      <c r="AL42" s="13">
        <v>10.88</v>
      </c>
      <c r="AM42" s="13">
        <v>95.214799999999997</v>
      </c>
      <c r="AN42" s="13">
        <v>1.25406</v>
      </c>
      <c r="AO42" s="13">
        <v>-8.5754400000000004</v>
      </c>
      <c r="AP42" s="13">
        <v>0</v>
      </c>
      <c r="AQ42" s="13">
        <v>0</v>
      </c>
      <c r="AR42" s="13">
        <v>-8.5754400000000004</v>
      </c>
      <c r="AS42" s="13">
        <v>8</v>
      </c>
      <c r="AT42" s="13">
        <v>0</v>
      </c>
      <c r="AU42" s="5">
        <v>0</v>
      </c>
      <c r="AV42" s="5">
        <v>8</v>
      </c>
      <c r="AW42" s="5">
        <v>3.015227909345557E-2</v>
      </c>
      <c r="AX42" s="13">
        <v>1.7546098385749933E-4</v>
      </c>
      <c r="AY42" s="17">
        <v>1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1</v>
      </c>
      <c r="BF42" s="17">
        <v>0</v>
      </c>
      <c r="BG42" s="17">
        <v>0</v>
      </c>
      <c r="BH42" s="17">
        <v>0</v>
      </c>
      <c r="BI42" s="17">
        <v>1</v>
      </c>
      <c r="BJ42" s="17">
        <v>0</v>
      </c>
      <c r="BK42" s="17">
        <v>0</v>
      </c>
      <c r="BL42" s="17">
        <v>0</v>
      </c>
      <c r="BM42" s="17">
        <v>0</v>
      </c>
      <c r="BN42" s="17">
        <v>1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1</v>
      </c>
      <c r="BW42" s="17">
        <v>0</v>
      </c>
      <c r="BX42" s="17">
        <v>0</v>
      </c>
      <c r="BY42" s="17">
        <v>0</v>
      </c>
      <c r="BZ42" s="17">
        <v>1</v>
      </c>
      <c r="CA42" s="17">
        <v>1</v>
      </c>
      <c r="CB42" s="17">
        <v>0</v>
      </c>
      <c r="CC42" s="17">
        <v>0</v>
      </c>
      <c r="CD42" s="17">
        <v>1</v>
      </c>
      <c r="CE42" s="17">
        <v>1</v>
      </c>
      <c r="CF42" s="17">
        <v>0</v>
      </c>
      <c r="CG42" s="17">
        <v>1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">
        <v>0</v>
      </c>
      <c r="CO42" s="1">
        <f t="shared" si="1"/>
        <v>10</v>
      </c>
    </row>
    <row r="43" spans="1:93" s="6" customFormat="1" x14ac:dyDescent="0.25">
      <c r="A43" s="7" t="s">
        <v>133</v>
      </c>
      <c r="B43" s="14">
        <v>40280</v>
      </c>
      <c r="C43" s="15">
        <v>8</v>
      </c>
      <c r="D43" s="9" t="s">
        <v>86</v>
      </c>
      <c r="E43" s="15" t="s">
        <v>87</v>
      </c>
      <c r="F43" s="15" t="s">
        <v>88</v>
      </c>
      <c r="G43" s="9" t="s">
        <v>89</v>
      </c>
      <c r="H43" s="10">
        <v>0</v>
      </c>
      <c r="I43" s="10">
        <v>0</v>
      </c>
      <c r="J43" s="10">
        <v>0</v>
      </c>
      <c r="K43" s="10">
        <v>-48</v>
      </c>
      <c r="L43" s="10">
        <v>448.608</v>
      </c>
      <c r="M43" s="10">
        <v>116.19499999999999</v>
      </c>
      <c r="N43" s="10">
        <v>259.012</v>
      </c>
      <c r="O43" s="10">
        <v>328.85500000000002</v>
      </c>
      <c r="P43" s="10">
        <v>201.809</v>
      </c>
      <c r="Q43" s="10">
        <v>61.3673</v>
      </c>
      <c r="R43" s="11">
        <v>40</v>
      </c>
      <c r="S43" s="11">
        <v>531.88</v>
      </c>
      <c r="T43" s="11">
        <v>-27.959499999999998</v>
      </c>
      <c r="U43" s="11">
        <v>12.014200000000001</v>
      </c>
      <c r="V43" s="12">
        <v>0</v>
      </c>
      <c r="W43" s="12">
        <v>27.066400000000002</v>
      </c>
      <c r="X43" s="12">
        <v>371.48099999999999</v>
      </c>
      <c r="Y43" s="12">
        <v>20.366099999999999</v>
      </c>
      <c r="Z43" s="12">
        <v>-3.7995299999999999</v>
      </c>
      <c r="AA43" s="12">
        <v>0</v>
      </c>
      <c r="AB43" s="12">
        <v>0</v>
      </c>
      <c r="AC43" s="13">
        <v>90.5762</v>
      </c>
      <c r="AD43" s="13">
        <v>1.20434</v>
      </c>
      <c r="AE43" s="13">
        <v>-8.5144000000000002</v>
      </c>
      <c r="AF43" s="13">
        <v>0</v>
      </c>
      <c r="AG43" s="13">
        <v>0</v>
      </c>
      <c r="AH43" s="13">
        <v>-8.5144000000000002</v>
      </c>
      <c r="AI43" s="13">
        <v>4.8</v>
      </c>
      <c r="AJ43" s="13">
        <v>0</v>
      </c>
      <c r="AK43" s="13">
        <v>0</v>
      </c>
      <c r="AL43" s="13">
        <v>4.8</v>
      </c>
      <c r="AM43" s="13">
        <v>87.585400000000007</v>
      </c>
      <c r="AN43" s="13">
        <v>1.27172</v>
      </c>
      <c r="AO43" s="13">
        <v>-7.8125</v>
      </c>
      <c r="AP43" s="13">
        <v>0</v>
      </c>
      <c r="AQ43" s="13">
        <v>0</v>
      </c>
      <c r="AR43" s="13">
        <v>-7.8125</v>
      </c>
      <c r="AS43" s="13">
        <v>5.0599999999999996</v>
      </c>
      <c r="AT43" s="13">
        <v>0</v>
      </c>
      <c r="AU43" s="5">
        <v>0</v>
      </c>
      <c r="AV43" s="5">
        <v>5.0599999999999996</v>
      </c>
      <c r="AW43" s="5">
        <v>3.3019711579863067E-2</v>
      </c>
      <c r="AX43" s="13">
        <v>5.5947655977547868E-2</v>
      </c>
      <c r="AY43" s="17">
        <v>1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1</v>
      </c>
      <c r="BF43" s="17">
        <v>0</v>
      </c>
      <c r="BG43" s="17">
        <v>0</v>
      </c>
      <c r="BH43" s="17">
        <v>0</v>
      </c>
      <c r="BI43" s="17">
        <v>1</v>
      </c>
      <c r="BJ43" s="17">
        <v>0</v>
      </c>
      <c r="BK43" s="17">
        <v>0</v>
      </c>
      <c r="BL43" s="17">
        <v>0</v>
      </c>
      <c r="BM43" s="17">
        <v>0</v>
      </c>
      <c r="BN43" s="17">
        <v>1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1</v>
      </c>
      <c r="CE43" s="17">
        <v>1</v>
      </c>
      <c r="CF43" s="17">
        <v>0</v>
      </c>
      <c r="CG43" s="17">
        <v>1</v>
      </c>
      <c r="CH43" s="17">
        <v>0</v>
      </c>
      <c r="CI43" s="17">
        <v>0</v>
      </c>
      <c r="CJ43" s="17">
        <v>1</v>
      </c>
      <c r="CK43" s="17">
        <v>0</v>
      </c>
      <c r="CL43" s="17">
        <v>0</v>
      </c>
      <c r="CM43" s="17">
        <v>0</v>
      </c>
      <c r="CN43" s="1">
        <v>0</v>
      </c>
      <c r="CO43" s="1">
        <f t="shared" si="1"/>
        <v>8</v>
      </c>
    </row>
    <row r="44" spans="1:93" s="6" customFormat="1" x14ac:dyDescent="0.25">
      <c r="A44" s="7" t="s">
        <v>134</v>
      </c>
      <c r="B44" s="14">
        <v>40281</v>
      </c>
      <c r="C44" s="15">
        <v>8</v>
      </c>
      <c r="D44" s="9" t="s">
        <v>86</v>
      </c>
      <c r="E44" s="15" t="s">
        <v>87</v>
      </c>
      <c r="F44" s="15" t="s">
        <v>88</v>
      </c>
      <c r="G44" s="9" t="s">
        <v>89</v>
      </c>
      <c r="H44" s="10">
        <v>0</v>
      </c>
      <c r="I44" s="10">
        <v>0</v>
      </c>
      <c r="J44" s="10">
        <v>0</v>
      </c>
      <c r="K44" s="10">
        <v>-49</v>
      </c>
      <c r="L44" s="10">
        <v>622.55899999999997</v>
      </c>
      <c r="M44" s="10">
        <v>167.12899999999999</v>
      </c>
      <c r="N44" s="10">
        <v>268.45400000000001</v>
      </c>
      <c r="O44" s="10">
        <v>378.91300000000001</v>
      </c>
      <c r="P44" s="10">
        <v>280.17399999999998</v>
      </c>
      <c r="Q44" s="10">
        <v>73.941500000000005</v>
      </c>
      <c r="R44" s="11">
        <v>0</v>
      </c>
      <c r="S44" s="11">
        <v>147.34</v>
      </c>
      <c r="T44" s="11">
        <v>-3.55376</v>
      </c>
      <c r="U44" s="11">
        <v>11.416700000000001</v>
      </c>
      <c r="V44" s="12">
        <v>0</v>
      </c>
      <c r="W44" s="12">
        <v>22.155899999999999</v>
      </c>
      <c r="X44" s="12">
        <v>77.884399999999999</v>
      </c>
      <c r="Y44" s="12">
        <v>37.915700000000001</v>
      </c>
      <c r="Z44" s="12">
        <v>-15.1656</v>
      </c>
      <c r="AA44" s="12">
        <v>0</v>
      </c>
      <c r="AB44" s="12">
        <v>0</v>
      </c>
      <c r="AC44" s="13">
        <v>83.129900000000006</v>
      </c>
      <c r="AD44" s="13">
        <v>1.5138</v>
      </c>
      <c r="AE44" s="13">
        <v>-4.4555699999999998</v>
      </c>
      <c r="AF44" s="13">
        <v>0</v>
      </c>
      <c r="AG44" s="13">
        <v>0</v>
      </c>
      <c r="AH44" s="13">
        <v>-4.4555699999999998</v>
      </c>
      <c r="AI44" s="13">
        <v>30.18</v>
      </c>
      <c r="AJ44" s="13">
        <v>0</v>
      </c>
      <c r="AK44" s="13">
        <v>0</v>
      </c>
      <c r="AL44" s="13">
        <v>30.18</v>
      </c>
      <c r="AM44" s="13">
        <v>82.458500000000001</v>
      </c>
      <c r="AN44" s="13">
        <v>1.61402</v>
      </c>
      <c r="AO44" s="13">
        <v>-3.5095200000000002</v>
      </c>
      <c r="AP44" s="13">
        <v>0</v>
      </c>
      <c r="AQ44" s="13">
        <v>0</v>
      </c>
      <c r="AR44" s="13">
        <v>-3.5095200000000002</v>
      </c>
      <c r="AS44" s="13">
        <v>61.12</v>
      </c>
      <c r="AT44" s="13">
        <v>0</v>
      </c>
      <c r="AU44" s="5">
        <v>0</v>
      </c>
      <c r="AV44" s="5">
        <v>61.12</v>
      </c>
      <c r="AW44" s="5">
        <v>8.0765163918157662E-3</v>
      </c>
      <c r="AX44" s="13">
        <v>6.6204254194741685E-2</v>
      </c>
      <c r="AY44" s="17">
        <v>1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1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1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">
        <v>0</v>
      </c>
      <c r="CO44" s="1">
        <f t="shared" si="1"/>
        <v>3</v>
      </c>
    </row>
    <row r="45" spans="1:93" s="6" customFormat="1" x14ac:dyDescent="0.25">
      <c r="A45" s="7" t="s">
        <v>135</v>
      </c>
      <c r="B45" s="14">
        <v>40281</v>
      </c>
      <c r="C45" s="15">
        <v>8</v>
      </c>
      <c r="D45" s="9" t="s">
        <v>86</v>
      </c>
      <c r="E45" s="15" t="s">
        <v>87</v>
      </c>
      <c r="F45" s="15" t="s">
        <v>88</v>
      </c>
      <c r="G45" s="9" t="s">
        <v>89</v>
      </c>
      <c r="H45" s="10">
        <v>0</v>
      </c>
      <c r="I45" s="10">
        <v>0</v>
      </c>
      <c r="J45" s="10">
        <v>0</v>
      </c>
      <c r="K45" s="10">
        <v>-49</v>
      </c>
      <c r="L45" s="10">
        <v>428.26299999999998</v>
      </c>
      <c r="M45" s="10">
        <v>86.734399999999994</v>
      </c>
      <c r="N45" s="10">
        <v>202.52600000000001</v>
      </c>
      <c r="O45" s="10">
        <v>308.89699999999999</v>
      </c>
      <c r="P45" s="10">
        <v>224.45699999999999</v>
      </c>
      <c r="Q45" s="10">
        <v>72.664000000000001</v>
      </c>
      <c r="R45" s="11">
        <v>20</v>
      </c>
      <c r="S45" s="11">
        <v>402.34</v>
      </c>
      <c r="T45" s="11">
        <v>14.5215</v>
      </c>
      <c r="U45" s="11">
        <v>4.8940599999999996</v>
      </c>
      <c r="V45" s="12">
        <v>0</v>
      </c>
      <c r="W45" s="12">
        <v>25.717300000000002</v>
      </c>
      <c r="X45" s="12">
        <v>78.484999999999999</v>
      </c>
      <c r="Y45" s="12">
        <v>45.075299999999999</v>
      </c>
      <c r="Z45" s="12">
        <v>-20.458100000000002</v>
      </c>
      <c r="AA45" s="12">
        <v>0</v>
      </c>
      <c r="AB45" s="12">
        <v>0</v>
      </c>
      <c r="AC45" s="13">
        <v>88.043199999999999</v>
      </c>
      <c r="AD45" s="13">
        <v>1.3821699999999999</v>
      </c>
      <c r="AE45" s="13">
        <v>-4.5471199999999996</v>
      </c>
      <c r="AF45" s="13">
        <v>0</v>
      </c>
      <c r="AG45" s="13">
        <v>0</v>
      </c>
      <c r="AH45" s="13">
        <v>-4.5471199999999996</v>
      </c>
      <c r="AI45" s="13">
        <v>5.3</v>
      </c>
      <c r="AJ45" s="13">
        <v>0</v>
      </c>
      <c r="AK45" s="13">
        <v>0</v>
      </c>
      <c r="AL45" s="13">
        <v>5.3</v>
      </c>
      <c r="AM45" s="13">
        <v>85.510300000000001</v>
      </c>
      <c r="AN45" s="13">
        <v>1.4295199999999999</v>
      </c>
      <c r="AO45" s="13">
        <v>-5.1879900000000001</v>
      </c>
      <c r="AP45" s="13">
        <v>0</v>
      </c>
      <c r="AQ45" s="13">
        <v>0</v>
      </c>
      <c r="AR45" s="13">
        <v>-5.1879900000000001</v>
      </c>
      <c r="AS45" s="13">
        <v>4.84</v>
      </c>
      <c r="AT45" s="13">
        <v>0</v>
      </c>
      <c r="AU45" s="5">
        <v>0</v>
      </c>
      <c r="AV45" s="5">
        <v>4.84</v>
      </c>
      <c r="AW45" s="5">
        <v>2.8768831664455607E-2</v>
      </c>
      <c r="AX45" s="13">
        <v>3.4257725171288632E-2</v>
      </c>
      <c r="AY45" s="17">
        <v>1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1</v>
      </c>
      <c r="BF45" s="17">
        <v>0</v>
      </c>
      <c r="BG45" s="17">
        <v>0</v>
      </c>
      <c r="BH45" s="17">
        <v>0</v>
      </c>
      <c r="BI45" s="17">
        <v>1</v>
      </c>
      <c r="BJ45" s="17">
        <v>0</v>
      </c>
      <c r="BK45" s="17">
        <v>0</v>
      </c>
      <c r="BL45" s="17">
        <v>0</v>
      </c>
      <c r="BM45" s="17">
        <v>1</v>
      </c>
      <c r="BN45" s="17">
        <v>1</v>
      </c>
      <c r="BO45" s="17">
        <v>0</v>
      </c>
      <c r="BP45" s="17">
        <v>1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1</v>
      </c>
      <c r="BW45" s="17">
        <v>0</v>
      </c>
      <c r="BX45" s="17">
        <v>0</v>
      </c>
      <c r="BY45" s="17">
        <v>0</v>
      </c>
      <c r="BZ45" s="17">
        <v>1</v>
      </c>
      <c r="CA45" s="17">
        <v>0</v>
      </c>
      <c r="CB45" s="17">
        <v>0</v>
      </c>
      <c r="CC45" s="17">
        <v>0</v>
      </c>
      <c r="CD45" s="17">
        <v>0</v>
      </c>
      <c r="CE45" s="17">
        <v>1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">
        <v>0</v>
      </c>
      <c r="CO45" s="1">
        <f t="shared" si="1"/>
        <v>9</v>
      </c>
    </row>
    <row r="46" spans="1:93" s="6" customFormat="1" x14ac:dyDescent="0.25">
      <c r="A46" s="7" t="s">
        <v>136</v>
      </c>
      <c r="B46" s="14">
        <v>40281</v>
      </c>
      <c r="C46" s="15">
        <v>8</v>
      </c>
      <c r="D46" s="9" t="s">
        <v>86</v>
      </c>
      <c r="E46" s="15" t="s">
        <v>87</v>
      </c>
      <c r="F46" s="15" t="s">
        <v>88</v>
      </c>
      <c r="G46" s="9" t="s">
        <v>89</v>
      </c>
      <c r="H46" s="10">
        <v>0</v>
      </c>
      <c r="I46" s="10">
        <v>0</v>
      </c>
      <c r="J46" s="10">
        <v>0</v>
      </c>
      <c r="K46" s="10">
        <v>-60</v>
      </c>
      <c r="L46" s="10">
        <v>450.64299999999997</v>
      </c>
      <c r="M46" s="10">
        <v>90.404899999999998</v>
      </c>
      <c r="N46" s="10">
        <v>200.613</v>
      </c>
      <c r="O46" s="10">
        <v>362.68</v>
      </c>
      <c r="P46" s="10">
        <v>237.99799999999999</v>
      </c>
      <c r="Q46" s="10">
        <v>65.622</v>
      </c>
      <c r="R46" s="11">
        <v>30</v>
      </c>
      <c r="S46" s="11">
        <v>526.36</v>
      </c>
      <c r="T46" s="11">
        <v>12.3789</v>
      </c>
      <c r="U46" s="11">
        <v>6.8732300000000004</v>
      </c>
      <c r="V46" s="12">
        <v>0</v>
      </c>
      <c r="W46" s="12">
        <v>55.261099999999999</v>
      </c>
      <c r="X46" s="12">
        <v>48.9191</v>
      </c>
      <c r="Y46" s="12">
        <v>54.279200000000003</v>
      </c>
      <c r="Z46" s="12">
        <v>-29.5275</v>
      </c>
      <c r="AA46" s="12">
        <v>0</v>
      </c>
      <c r="AB46" s="12">
        <v>0</v>
      </c>
      <c r="AC46" s="13">
        <v>72.570800000000006</v>
      </c>
      <c r="AD46" s="13">
        <v>1.4190400000000001</v>
      </c>
      <c r="AE46" s="13">
        <v>-7.8735400000000002</v>
      </c>
      <c r="AF46" s="13">
        <v>0</v>
      </c>
      <c r="AG46" s="13">
        <v>0</v>
      </c>
      <c r="AH46" s="13">
        <v>-7.8735400000000002</v>
      </c>
      <c r="AI46" s="13">
        <v>5.48</v>
      </c>
      <c r="AJ46" s="13">
        <v>0</v>
      </c>
      <c r="AK46" s="13">
        <v>0</v>
      </c>
      <c r="AL46" s="13">
        <v>5.48</v>
      </c>
      <c r="AM46" s="13">
        <v>71.411100000000005</v>
      </c>
      <c r="AN46" s="13">
        <v>1.4606699999999999</v>
      </c>
      <c r="AO46" s="13">
        <v>-7.1105999999999998</v>
      </c>
      <c r="AP46" s="13">
        <v>0</v>
      </c>
      <c r="AQ46" s="13">
        <v>0</v>
      </c>
      <c r="AR46" s="13">
        <v>-7.1105999999999998</v>
      </c>
      <c r="AS46" s="13">
        <v>4.92</v>
      </c>
      <c r="AT46" s="13">
        <v>0</v>
      </c>
      <c r="AU46" s="5">
        <v>0</v>
      </c>
      <c r="AV46" s="5">
        <v>4.92</v>
      </c>
      <c r="AW46" s="5">
        <v>1.5980256521906894E-2</v>
      </c>
      <c r="AX46" s="13">
        <v>2.9336734693877431E-2</v>
      </c>
      <c r="AY46" s="17">
        <v>1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1</v>
      </c>
      <c r="CA46" s="17">
        <v>0</v>
      </c>
      <c r="CB46" s="17">
        <v>0</v>
      </c>
      <c r="CC46" s="17">
        <v>0</v>
      </c>
      <c r="CD46" s="17">
        <v>0</v>
      </c>
      <c r="CE46" s="17">
        <v>1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">
        <v>0</v>
      </c>
      <c r="CO46" s="1">
        <f t="shared" si="1"/>
        <v>4</v>
      </c>
    </row>
    <row r="47" spans="1:93" s="6" customFormat="1" x14ac:dyDescent="0.25">
      <c r="A47" s="7" t="s">
        <v>137</v>
      </c>
      <c r="B47" s="14">
        <v>40282</v>
      </c>
      <c r="C47" s="15">
        <v>8</v>
      </c>
      <c r="D47" s="9" t="s">
        <v>86</v>
      </c>
      <c r="E47" s="15" t="s">
        <v>87</v>
      </c>
      <c r="F47" s="15" t="s">
        <v>88</v>
      </c>
      <c r="G47" s="9" t="s">
        <v>89</v>
      </c>
      <c r="H47" s="10">
        <v>0</v>
      </c>
      <c r="I47" s="10">
        <v>0</v>
      </c>
      <c r="J47" s="10">
        <v>0</v>
      </c>
      <c r="K47" s="10">
        <v>-48</v>
      </c>
      <c r="L47" s="10">
        <v>643.92100000000005</v>
      </c>
      <c r="M47" s="10">
        <v>90.832800000000006</v>
      </c>
      <c r="N47" s="10">
        <v>141.06200000000001</v>
      </c>
      <c r="O47" s="10">
        <v>389.517</v>
      </c>
      <c r="P47" s="10">
        <v>303.19900000000001</v>
      </c>
      <c r="Q47" s="10">
        <v>77.839699999999993</v>
      </c>
      <c r="R47" s="11">
        <v>0</v>
      </c>
      <c r="S47" s="11">
        <v>30.44</v>
      </c>
      <c r="T47" s="11">
        <v>-10.361499999999999</v>
      </c>
      <c r="U47" s="11">
        <v>10.3695</v>
      </c>
      <c r="V47" s="12">
        <v>0</v>
      </c>
      <c r="W47" s="12">
        <v>18.023099999999999</v>
      </c>
      <c r="X47" s="12">
        <v>39.271099999999997</v>
      </c>
      <c r="Y47" s="12">
        <v>31.139900000000001</v>
      </c>
      <c r="Z47" s="12">
        <v>-12.841100000000001</v>
      </c>
      <c r="AA47" s="12">
        <v>0</v>
      </c>
      <c r="AB47" s="12">
        <v>0</v>
      </c>
      <c r="AC47" s="13">
        <v>77.514600000000002</v>
      </c>
      <c r="AD47" s="13">
        <v>1.4528700000000001</v>
      </c>
      <c r="AE47" s="13">
        <v>-8.0261200000000006</v>
      </c>
      <c r="AF47" s="13">
        <v>0.82397500000000001</v>
      </c>
      <c r="AG47" s="13">
        <v>-7.5988740000000004</v>
      </c>
      <c r="AH47" s="13">
        <v>-8.0261200000000006</v>
      </c>
      <c r="AI47" s="13">
        <v>5.64</v>
      </c>
      <c r="AJ47" s="13">
        <v>11.05</v>
      </c>
      <c r="AK47" s="13">
        <v>18.139990000000001</v>
      </c>
      <c r="AL47" s="13">
        <v>5.64</v>
      </c>
      <c r="AM47" s="13">
        <v>75.317400000000006</v>
      </c>
      <c r="AN47" s="13">
        <v>1.5006999999999999</v>
      </c>
      <c r="AO47" s="13">
        <v>-8.1787100000000006</v>
      </c>
      <c r="AP47" s="13">
        <v>0</v>
      </c>
      <c r="AQ47" s="13">
        <v>0</v>
      </c>
      <c r="AR47" s="13">
        <v>-8.1787100000000006</v>
      </c>
      <c r="AS47" s="13">
        <v>5.98</v>
      </c>
      <c r="AT47" s="13">
        <v>0</v>
      </c>
      <c r="AU47" s="5">
        <v>0</v>
      </c>
      <c r="AV47" s="5">
        <v>5.98</v>
      </c>
      <c r="AW47" s="5">
        <v>2.8345627791409554E-2</v>
      </c>
      <c r="AX47" s="13">
        <v>3.2921045929780235E-2</v>
      </c>
      <c r="AY47" s="17">
        <v>1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1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1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">
        <v>0</v>
      </c>
      <c r="CO47" s="1">
        <f t="shared" si="1"/>
        <v>3</v>
      </c>
    </row>
    <row r="48" spans="1:93" s="6" customFormat="1" x14ac:dyDescent="0.25">
      <c r="A48" s="7" t="s">
        <v>138</v>
      </c>
      <c r="B48" s="14">
        <v>40282</v>
      </c>
      <c r="C48" s="15">
        <v>8</v>
      </c>
      <c r="D48" s="9" t="s">
        <v>86</v>
      </c>
      <c r="E48" s="15" t="s">
        <v>87</v>
      </c>
      <c r="F48" s="15" t="s">
        <v>88</v>
      </c>
      <c r="G48" s="9" t="s">
        <v>89</v>
      </c>
      <c r="H48" s="10">
        <v>0</v>
      </c>
      <c r="I48" s="10">
        <v>0</v>
      </c>
      <c r="J48" s="10">
        <v>0</v>
      </c>
      <c r="K48" s="10">
        <v>-48</v>
      </c>
      <c r="L48" s="10">
        <v>417.07400000000001</v>
      </c>
      <c r="M48" s="10">
        <v>67.598600000000005</v>
      </c>
      <c r="N48" s="10">
        <v>162.078</v>
      </c>
      <c r="O48" s="10">
        <v>263.529</v>
      </c>
      <c r="P48" s="10">
        <v>199.06899999999999</v>
      </c>
      <c r="Q48" s="10">
        <v>75.5398</v>
      </c>
      <c r="R48" s="11">
        <v>20</v>
      </c>
      <c r="S48" s="11">
        <v>448.68</v>
      </c>
      <c r="T48" s="11">
        <v>5.3262499999999999</v>
      </c>
      <c r="U48" s="11">
        <v>6.6663199999999998</v>
      </c>
      <c r="V48" s="12">
        <v>0</v>
      </c>
      <c r="W48" s="12">
        <v>-7.0019999999999998</v>
      </c>
      <c r="X48" s="12">
        <v>1.8825000000000001</v>
      </c>
      <c r="Y48" s="12">
        <v>26.106400000000001</v>
      </c>
      <c r="Z48" s="12">
        <v>8.4060299999999994</v>
      </c>
      <c r="AA48" s="12">
        <v>0</v>
      </c>
      <c r="AB48" s="12">
        <v>0</v>
      </c>
      <c r="AC48" s="13">
        <v>96.618700000000004</v>
      </c>
      <c r="AD48" s="13">
        <v>1.0460700000000001</v>
      </c>
      <c r="AE48" s="13">
        <v>-5.00488</v>
      </c>
      <c r="AF48" s="13">
        <v>0</v>
      </c>
      <c r="AG48" s="13">
        <v>0</v>
      </c>
      <c r="AH48" s="13">
        <v>-5.00488</v>
      </c>
      <c r="AI48" s="13">
        <v>4.16</v>
      </c>
      <c r="AJ48" s="13">
        <v>0</v>
      </c>
      <c r="AK48" s="13">
        <v>0</v>
      </c>
      <c r="AL48" s="13">
        <v>4.16</v>
      </c>
      <c r="AM48" s="13">
        <v>93.505899999999997</v>
      </c>
      <c r="AN48" s="13">
        <v>1.0875600000000001</v>
      </c>
      <c r="AO48" s="13">
        <v>-4.3945299999999996</v>
      </c>
      <c r="AP48" s="13">
        <v>0</v>
      </c>
      <c r="AQ48" s="13">
        <v>0</v>
      </c>
      <c r="AR48" s="13">
        <v>-4.3945299999999996</v>
      </c>
      <c r="AS48" s="13">
        <v>4.38</v>
      </c>
      <c r="AT48" s="13">
        <v>0</v>
      </c>
      <c r="AU48" s="5">
        <v>0</v>
      </c>
      <c r="AV48" s="5">
        <v>4.38</v>
      </c>
      <c r="AW48" s="5">
        <v>3.2217365789438346E-2</v>
      </c>
      <c r="AX48" s="13">
        <v>3.9662737675299001E-2</v>
      </c>
      <c r="AY48" s="17">
        <v>1</v>
      </c>
      <c r="AZ48" s="17">
        <v>0</v>
      </c>
      <c r="BA48" s="17">
        <v>0</v>
      </c>
      <c r="BB48" s="17">
        <v>1</v>
      </c>
      <c r="BC48" s="17">
        <v>1</v>
      </c>
      <c r="BD48" s="17">
        <v>0</v>
      </c>
      <c r="BE48" s="17">
        <v>1</v>
      </c>
      <c r="BF48" s="17">
        <v>0</v>
      </c>
      <c r="BG48" s="17">
        <v>0</v>
      </c>
      <c r="BH48" s="17">
        <v>0</v>
      </c>
      <c r="BI48" s="17">
        <v>1</v>
      </c>
      <c r="BJ48" s="17">
        <v>0</v>
      </c>
      <c r="BK48" s="17">
        <v>0</v>
      </c>
      <c r="BL48" s="17">
        <v>0</v>
      </c>
      <c r="BM48" s="17">
        <v>0</v>
      </c>
      <c r="BN48" s="17">
        <v>1</v>
      </c>
      <c r="BO48" s="17">
        <v>0</v>
      </c>
      <c r="BP48" s="17">
        <v>1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1</v>
      </c>
      <c r="CA48" s="17">
        <v>1</v>
      </c>
      <c r="CB48" s="17">
        <v>0</v>
      </c>
      <c r="CC48" s="17">
        <v>0</v>
      </c>
      <c r="CD48" s="17">
        <v>0</v>
      </c>
      <c r="CE48" s="17">
        <v>1</v>
      </c>
      <c r="CF48" s="17">
        <v>0</v>
      </c>
      <c r="CG48" s="17">
        <v>1</v>
      </c>
      <c r="CH48" s="17">
        <v>0</v>
      </c>
      <c r="CI48" s="17">
        <v>1</v>
      </c>
      <c r="CJ48" s="17">
        <v>1</v>
      </c>
      <c r="CK48" s="17">
        <v>0</v>
      </c>
      <c r="CL48" s="17">
        <v>0</v>
      </c>
      <c r="CM48" s="17">
        <v>0</v>
      </c>
      <c r="CN48" s="1">
        <v>0</v>
      </c>
      <c r="CO48" s="1">
        <f t="shared" si="1"/>
        <v>13</v>
      </c>
    </row>
    <row r="49" spans="1:93" s="6" customFormat="1" x14ac:dyDescent="0.25">
      <c r="A49" s="7" t="s">
        <v>139</v>
      </c>
      <c r="B49" s="14">
        <v>40283</v>
      </c>
      <c r="C49" s="15">
        <v>8</v>
      </c>
      <c r="D49" s="9" t="s">
        <v>86</v>
      </c>
      <c r="E49" s="15" t="s">
        <v>87</v>
      </c>
      <c r="F49" s="15" t="s">
        <v>88</v>
      </c>
      <c r="G49" s="9" t="s">
        <v>89</v>
      </c>
      <c r="H49" s="10">
        <v>0</v>
      </c>
      <c r="I49" s="10">
        <v>0</v>
      </c>
      <c r="J49" s="10">
        <v>0</v>
      </c>
      <c r="K49" s="10">
        <v>-59</v>
      </c>
      <c r="L49" s="10">
        <v>326.53800000000001</v>
      </c>
      <c r="M49" s="10">
        <v>97.314400000000006</v>
      </c>
      <c r="N49" s="10">
        <v>298.01799999999997</v>
      </c>
      <c r="O49" s="10">
        <v>310.75599999999997</v>
      </c>
      <c r="P49" s="10">
        <v>195.40700000000001</v>
      </c>
      <c r="Q49" s="10">
        <v>62.8812</v>
      </c>
      <c r="R49" s="11">
        <v>60</v>
      </c>
      <c r="S49" s="11">
        <v>533.38</v>
      </c>
      <c r="T49" s="11">
        <v>49.771599999999999</v>
      </c>
      <c r="U49" s="11">
        <v>6.5091000000000001</v>
      </c>
      <c r="V49" s="12">
        <v>0</v>
      </c>
      <c r="W49" s="12">
        <v>-13.4979</v>
      </c>
      <c r="X49" s="12">
        <v>0.100133</v>
      </c>
      <c r="Y49" s="12">
        <v>56.888800000000003</v>
      </c>
      <c r="Z49" s="12">
        <v>-45.677799999999998</v>
      </c>
      <c r="AA49" s="12">
        <v>0</v>
      </c>
      <c r="AB49" s="12">
        <v>0</v>
      </c>
      <c r="AC49" s="13">
        <v>87.799099999999996</v>
      </c>
      <c r="AD49" s="13">
        <v>1.2578199999999999</v>
      </c>
      <c r="AE49" s="13">
        <v>-10.497999999999999</v>
      </c>
      <c r="AF49" s="13">
        <v>0</v>
      </c>
      <c r="AG49" s="13">
        <v>0</v>
      </c>
      <c r="AH49" s="13">
        <v>-10.497999999999999</v>
      </c>
      <c r="AI49" s="13">
        <v>4.5599999999999996</v>
      </c>
      <c r="AJ49" s="13">
        <v>0</v>
      </c>
      <c r="AK49" s="13">
        <v>0</v>
      </c>
      <c r="AL49" s="13">
        <v>4.5599999999999996</v>
      </c>
      <c r="AM49" s="13">
        <v>85.449200000000005</v>
      </c>
      <c r="AN49" s="13">
        <v>1.29413</v>
      </c>
      <c r="AO49" s="13">
        <v>-10.467499999999999</v>
      </c>
      <c r="AP49" s="13">
        <v>0</v>
      </c>
      <c r="AQ49" s="13">
        <v>0</v>
      </c>
      <c r="AR49" s="13">
        <v>-10.467499999999999</v>
      </c>
      <c r="AS49" s="13">
        <v>4.84</v>
      </c>
      <c r="AT49" s="13">
        <v>0</v>
      </c>
      <c r="AU49" s="5">
        <v>0</v>
      </c>
      <c r="AV49" s="5">
        <v>4.84</v>
      </c>
      <c r="AW49" s="5">
        <v>2.676451125353211E-2</v>
      </c>
      <c r="AX49" s="13">
        <v>2.8867405511122469E-2</v>
      </c>
      <c r="AY49" s="17">
        <v>1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1</v>
      </c>
      <c r="BF49" s="17">
        <v>0</v>
      </c>
      <c r="BG49" s="17">
        <v>0</v>
      </c>
      <c r="BH49" s="17">
        <v>0</v>
      </c>
      <c r="BI49" s="17">
        <v>1</v>
      </c>
      <c r="BJ49" s="17">
        <v>0</v>
      </c>
      <c r="BK49" s="17">
        <v>0</v>
      </c>
      <c r="BL49" s="17">
        <v>0</v>
      </c>
      <c r="BM49" s="17">
        <v>1</v>
      </c>
      <c r="BN49" s="17">
        <v>1</v>
      </c>
      <c r="BO49" s="17">
        <v>0</v>
      </c>
      <c r="BP49" s="17">
        <v>1</v>
      </c>
      <c r="BQ49" s="17">
        <v>0</v>
      </c>
      <c r="BR49" s="17">
        <v>0</v>
      </c>
      <c r="BS49" s="17">
        <v>1</v>
      </c>
      <c r="BT49" s="17">
        <v>0</v>
      </c>
      <c r="BU49" s="17">
        <v>0</v>
      </c>
      <c r="BV49" s="17">
        <v>1</v>
      </c>
      <c r="BW49" s="17">
        <v>0</v>
      </c>
      <c r="BX49" s="17">
        <v>0</v>
      </c>
      <c r="BY49" s="17">
        <v>0</v>
      </c>
      <c r="BZ49" s="17">
        <v>0</v>
      </c>
      <c r="CA49" s="17">
        <v>1</v>
      </c>
      <c r="CB49" s="17">
        <v>0</v>
      </c>
      <c r="CC49" s="17">
        <v>1</v>
      </c>
      <c r="CD49" s="17">
        <v>1</v>
      </c>
      <c r="CE49" s="17">
        <v>1</v>
      </c>
      <c r="CF49" s="17">
        <v>1</v>
      </c>
      <c r="CG49" s="17">
        <v>1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">
        <v>0</v>
      </c>
      <c r="CO49" s="1">
        <f t="shared" si="1"/>
        <v>14</v>
      </c>
    </row>
    <row r="50" spans="1:93" s="6" customFormat="1" x14ac:dyDescent="0.25">
      <c r="A50" s="7" t="s">
        <v>140</v>
      </c>
      <c r="B50" s="14">
        <v>40283</v>
      </c>
      <c r="C50" s="15">
        <v>8</v>
      </c>
      <c r="D50" s="9" t="s">
        <v>86</v>
      </c>
      <c r="E50" s="15" t="s">
        <v>87</v>
      </c>
      <c r="F50" s="15" t="s">
        <v>88</v>
      </c>
      <c r="G50" s="9" t="s">
        <v>89</v>
      </c>
      <c r="H50" s="10">
        <v>0</v>
      </c>
      <c r="I50" s="10">
        <v>0</v>
      </c>
      <c r="J50" s="10">
        <v>0</v>
      </c>
      <c r="K50" s="10">
        <v>-46</v>
      </c>
      <c r="L50" s="10">
        <v>389.608</v>
      </c>
      <c r="M50" s="10">
        <v>64.731099999999998</v>
      </c>
      <c r="N50" s="10">
        <v>166.14400000000001</v>
      </c>
      <c r="O50" s="10">
        <v>316.20499999999998</v>
      </c>
      <c r="P50" s="10">
        <v>234.90700000000001</v>
      </c>
      <c r="Q50" s="10">
        <v>74.289199999999994</v>
      </c>
      <c r="R50" s="11">
        <v>10</v>
      </c>
      <c r="S50" s="11">
        <v>770.32</v>
      </c>
      <c r="T50" s="11">
        <v>-20.709900000000001</v>
      </c>
      <c r="U50" s="11">
        <v>11.7156</v>
      </c>
      <c r="V50" s="12">
        <v>0</v>
      </c>
      <c r="W50" s="12">
        <v>14.4411</v>
      </c>
      <c r="X50" s="12">
        <v>2.2839</v>
      </c>
      <c r="Y50" s="12">
        <v>44.484499999999997</v>
      </c>
      <c r="Z50" s="12">
        <v>-24.311599999999999</v>
      </c>
      <c r="AA50" s="12">
        <v>0</v>
      </c>
      <c r="AB50" s="12">
        <v>0</v>
      </c>
      <c r="AC50" s="13">
        <v>88.623000000000005</v>
      </c>
      <c r="AD50" s="13">
        <v>1.2562500000000001</v>
      </c>
      <c r="AE50" s="13">
        <v>-7.4157700000000002</v>
      </c>
      <c r="AF50" s="13">
        <v>0</v>
      </c>
      <c r="AG50" s="13">
        <v>0</v>
      </c>
      <c r="AH50" s="13">
        <v>-7.4157700000000002</v>
      </c>
      <c r="AI50" s="13">
        <v>4.1399999999999997</v>
      </c>
      <c r="AJ50" s="13">
        <v>0</v>
      </c>
      <c r="AK50" s="13">
        <v>0</v>
      </c>
      <c r="AL50" s="13">
        <v>4.1399999999999997</v>
      </c>
      <c r="AM50" s="13">
        <v>86.608900000000006</v>
      </c>
      <c r="AN50" s="13">
        <v>1.3252600000000001</v>
      </c>
      <c r="AO50" s="13">
        <v>-6.4392100000000001</v>
      </c>
      <c r="AP50" s="13">
        <v>0</v>
      </c>
      <c r="AQ50" s="13">
        <v>0</v>
      </c>
      <c r="AR50" s="13">
        <v>-6.4392100000000001</v>
      </c>
      <c r="AS50" s="13">
        <v>4.38</v>
      </c>
      <c r="AT50" s="13">
        <v>0</v>
      </c>
      <c r="AU50" s="5">
        <v>0</v>
      </c>
      <c r="AV50" s="5">
        <v>4.38</v>
      </c>
      <c r="AW50" s="5">
        <v>2.2726605960078073E-2</v>
      </c>
      <c r="AX50" s="13">
        <v>5.4933333333333341E-2</v>
      </c>
      <c r="AY50" s="17">
        <v>1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1</v>
      </c>
      <c r="BF50" s="17">
        <v>0</v>
      </c>
      <c r="BG50" s="17">
        <v>0</v>
      </c>
      <c r="BH50" s="17">
        <v>0</v>
      </c>
      <c r="BI50" s="17">
        <v>1</v>
      </c>
      <c r="BJ50" s="17">
        <v>0</v>
      </c>
      <c r="BK50" s="17">
        <v>0</v>
      </c>
      <c r="BL50" s="17">
        <v>0</v>
      </c>
      <c r="BM50" s="17">
        <v>1</v>
      </c>
      <c r="BN50" s="17">
        <v>1</v>
      </c>
      <c r="BO50" s="17">
        <v>0</v>
      </c>
      <c r="BP50" s="17">
        <v>0</v>
      </c>
      <c r="BQ50" s="17">
        <v>0</v>
      </c>
      <c r="BR50" s="17">
        <v>0</v>
      </c>
      <c r="BS50" s="17">
        <v>1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1</v>
      </c>
      <c r="CE50" s="17">
        <v>1</v>
      </c>
      <c r="CF50" s="17">
        <v>0</v>
      </c>
      <c r="CG50" s="17">
        <v>1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">
        <v>0</v>
      </c>
      <c r="CO50" s="1">
        <f t="shared" si="1"/>
        <v>9</v>
      </c>
    </row>
    <row r="51" spans="1:93" s="6" customFormat="1" x14ac:dyDescent="0.25">
      <c r="A51" s="7" t="s">
        <v>141</v>
      </c>
      <c r="B51" s="14">
        <v>40283</v>
      </c>
      <c r="C51" s="15">
        <v>8</v>
      </c>
      <c r="D51" s="9" t="s">
        <v>86</v>
      </c>
      <c r="E51" s="15" t="s">
        <v>87</v>
      </c>
      <c r="F51" s="15" t="s">
        <v>88</v>
      </c>
      <c r="G51" s="9" t="s">
        <v>89</v>
      </c>
      <c r="H51" s="10">
        <v>0</v>
      </c>
      <c r="I51" s="10">
        <v>0</v>
      </c>
      <c r="J51" s="10">
        <v>0</v>
      </c>
      <c r="K51" s="10">
        <v>-55</v>
      </c>
      <c r="L51" s="10">
        <v>390.625</v>
      </c>
      <c r="M51" s="10">
        <v>91.002799999999993</v>
      </c>
      <c r="N51" s="10">
        <v>232.96700000000001</v>
      </c>
      <c r="O51" s="10">
        <v>328.113</v>
      </c>
      <c r="P51" s="10">
        <v>217.00299999999999</v>
      </c>
      <c r="Q51" s="10">
        <v>66.136899999999997</v>
      </c>
      <c r="R51" s="11">
        <v>30</v>
      </c>
      <c r="S51" s="11">
        <v>523.05999999999995</v>
      </c>
      <c r="T51" s="11">
        <v>51.263500000000001</v>
      </c>
      <c r="U51" s="11">
        <v>6.6390700000000002</v>
      </c>
      <c r="V51" s="12">
        <v>0</v>
      </c>
      <c r="W51" s="12">
        <v>38.641399999999997</v>
      </c>
      <c r="X51" s="12">
        <v>95.193700000000007</v>
      </c>
      <c r="Y51" s="12">
        <v>43.826000000000001</v>
      </c>
      <c r="Z51" s="12">
        <v>-12.610200000000001</v>
      </c>
      <c r="AA51" s="12">
        <v>0</v>
      </c>
      <c r="AB51" s="12">
        <v>0</v>
      </c>
      <c r="AC51" s="13">
        <v>84.259</v>
      </c>
      <c r="AD51" s="13">
        <v>1.1737</v>
      </c>
      <c r="AE51" s="13">
        <v>-8.1481899999999996</v>
      </c>
      <c r="AF51" s="13">
        <v>0</v>
      </c>
      <c r="AG51" s="13">
        <v>0</v>
      </c>
      <c r="AH51" s="13">
        <v>-8.1481899999999996</v>
      </c>
      <c r="AI51" s="13">
        <v>4.26</v>
      </c>
      <c r="AJ51" s="13">
        <v>0</v>
      </c>
      <c r="AK51" s="13">
        <v>0</v>
      </c>
      <c r="AL51" s="13">
        <v>4.26</v>
      </c>
      <c r="AM51" s="13">
        <v>82.855199999999996</v>
      </c>
      <c r="AN51" s="13">
        <v>1.21912</v>
      </c>
      <c r="AO51" s="13">
        <v>-7.1105999999999998</v>
      </c>
      <c r="AP51" s="13">
        <v>0</v>
      </c>
      <c r="AQ51" s="13">
        <v>0</v>
      </c>
      <c r="AR51" s="13">
        <v>-7.1105999999999998</v>
      </c>
      <c r="AS51" s="13">
        <v>4.22</v>
      </c>
      <c r="AT51" s="13">
        <v>0</v>
      </c>
      <c r="AU51" s="5">
        <v>0</v>
      </c>
      <c r="AV51" s="5">
        <v>4.22</v>
      </c>
      <c r="AW51" s="5">
        <v>1.6660534779667502E-2</v>
      </c>
      <c r="AX51" s="13">
        <v>3.8698134105819217E-2</v>
      </c>
      <c r="AY51" s="17">
        <v>1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1</v>
      </c>
      <c r="BF51" s="17">
        <v>0</v>
      </c>
      <c r="BG51" s="17">
        <v>0</v>
      </c>
      <c r="BH51" s="17">
        <v>0</v>
      </c>
      <c r="BI51" s="17">
        <v>1</v>
      </c>
      <c r="BJ51" s="17">
        <v>0</v>
      </c>
      <c r="BK51" s="17">
        <v>0</v>
      </c>
      <c r="BL51" s="17">
        <v>1</v>
      </c>
      <c r="BM51" s="17">
        <v>1</v>
      </c>
      <c r="BN51" s="17">
        <v>1</v>
      </c>
      <c r="BO51" s="17">
        <v>0</v>
      </c>
      <c r="BP51" s="17">
        <v>0</v>
      </c>
      <c r="BQ51" s="17">
        <v>0</v>
      </c>
      <c r="BR51" s="17">
        <v>0</v>
      </c>
      <c r="BS51" s="17">
        <v>1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1</v>
      </c>
      <c r="CF51" s="17">
        <v>0</v>
      </c>
      <c r="CG51" s="17">
        <v>1</v>
      </c>
      <c r="CH51" s="17">
        <v>0</v>
      </c>
      <c r="CI51" s="17">
        <v>0</v>
      </c>
      <c r="CJ51" s="17">
        <v>0</v>
      </c>
      <c r="CK51" s="17">
        <v>0</v>
      </c>
      <c r="CL51" s="17">
        <v>1</v>
      </c>
      <c r="CM51" s="17">
        <v>0</v>
      </c>
      <c r="CN51" s="1">
        <v>0</v>
      </c>
      <c r="CO51" s="1">
        <f t="shared" si="1"/>
        <v>10</v>
      </c>
    </row>
    <row r="52" spans="1:93" s="6" customFormat="1" x14ac:dyDescent="0.25">
      <c r="A52" s="7" t="s">
        <v>143</v>
      </c>
      <c r="B52" s="14">
        <v>40288</v>
      </c>
      <c r="C52" s="15">
        <v>8</v>
      </c>
      <c r="D52" s="9" t="s">
        <v>86</v>
      </c>
      <c r="E52" s="15" t="s">
        <v>87</v>
      </c>
      <c r="F52" s="15" t="s">
        <v>88</v>
      </c>
      <c r="G52" s="9" t="s">
        <v>89</v>
      </c>
      <c r="H52" s="10">
        <v>0</v>
      </c>
      <c r="I52" s="10">
        <v>0</v>
      </c>
      <c r="J52" s="10">
        <v>0</v>
      </c>
      <c r="K52" s="10">
        <v>-59</v>
      </c>
      <c r="L52" s="10">
        <v>570.67899999999997</v>
      </c>
      <c r="M52" s="10">
        <v>76.174899999999994</v>
      </c>
      <c r="N52" s="10">
        <v>133.48099999999999</v>
      </c>
      <c r="O52" s="10">
        <v>411.452</v>
      </c>
      <c r="P52" s="10">
        <v>247.82300000000001</v>
      </c>
      <c r="Q52" s="10">
        <v>60.231200000000001</v>
      </c>
      <c r="R52" s="11">
        <v>20</v>
      </c>
      <c r="S52" s="11">
        <v>555.05999999999995</v>
      </c>
      <c r="T52" s="11">
        <v>8.5679400000000001</v>
      </c>
      <c r="U52" s="11">
        <v>12.3253</v>
      </c>
      <c r="V52" s="12">
        <v>0</v>
      </c>
      <c r="W52" s="12">
        <v>-18.496300000000002</v>
      </c>
      <c r="X52" s="12">
        <v>1.1911099999999999</v>
      </c>
      <c r="Y52" s="12">
        <v>60.752299999999998</v>
      </c>
      <c r="Z52" s="12">
        <v>-42.384500000000003</v>
      </c>
      <c r="AA52" s="12">
        <v>0</v>
      </c>
      <c r="AB52" s="12">
        <v>0</v>
      </c>
      <c r="AC52" s="13">
        <v>93.048100000000005</v>
      </c>
      <c r="AD52" s="13">
        <v>1.08622</v>
      </c>
      <c r="AE52" s="13">
        <v>-12.115500000000001</v>
      </c>
      <c r="AF52" s="13">
        <v>0</v>
      </c>
      <c r="AG52" s="13">
        <v>0</v>
      </c>
      <c r="AH52" s="13">
        <v>-12.115500000000001</v>
      </c>
      <c r="AI52" s="13">
        <v>4.2</v>
      </c>
      <c r="AJ52" s="13">
        <v>0</v>
      </c>
      <c r="AK52" s="13">
        <v>0</v>
      </c>
      <c r="AL52" s="13">
        <v>4.2</v>
      </c>
      <c r="AM52" s="13">
        <v>89.050299999999993</v>
      </c>
      <c r="AN52" s="13">
        <v>1.12588</v>
      </c>
      <c r="AO52" s="13">
        <v>-12.6343</v>
      </c>
      <c r="AP52" s="13">
        <v>0</v>
      </c>
      <c r="AQ52" s="13">
        <v>0</v>
      </c>
      <c r="AR52" s="13">
        <v>-12.6343</v>
      </c>
      <c r="AS52" s="13">
        <v>4.4400000000000004</v>
      </c>
      <c r="AT52" s="13">
        <v>0</v>
      </c>
      <c r="AU52" s="5">
        <v>0</v>
      </c>
      <c r="AV52" s="5">
        <v>4.4400000000000004</v>
      </c>
      <c r="AW52" s="5">
        <v>4.2964875155967849E-2</v>
      </c>
      <c r="AX52" s="13">
        <v>3.6511940490876645E-2</v>
      </c>
      <c r="AY52" s="17">
        <v>1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1</v>
      </c>
      <c r="BF52" s="17">
        <v>1</v>
      </c>
      <c r="BG52" s="17">
        <v>0</v>
      </c>
      <c r="BH52" s="17">
        <v>0</v>
      </c>
      <c r="BI52" s="17">
        <v>1</v>
      </c>
      <c r="BJ52" s="17">
        <v>0</v>
      </c>
      <c r="BK52" s="17">
        <v>0</v>
      </c>
      <c r="BL52" s="17">
        <v>0</v>
      </c>
      <c r="BM52" s="17">
        <v>1</v>
      </c>
      <c r="BN52" s="17">
        <v>1</v>
      </c>
      <c r="BO52" s="17">
        <v>0</v>
      </c>
      <c r="BP52" s="17">
        <v>1</v>
      </c>
      <c r="BQ52" s="17">
        <v>0</v>
      </c>
      <c r="BR52" s="17">
        <v>0</v>
      </c>
      <c r="BS52" s="17">
        <v>0</v>
      </c>
      <c r="BT52" s="17">
        <v>1</v>
      </c>
      <c r="BU52" s="17">
        <v>0</v>
      </c>
      <c r="BV52" s="17">
        <v>0</v>
      </c>
      <c r="BW52" s="17">
        <v>1</v>
      </c>
      <c r="BX52" s="17">
        <v>0</v>
      </c>
      <c r="BY52" s="17">
        <v>0</v>
      </c>
      <c r="BZ52" s="17">
        <v>0</v>
      </c>
      <c r="CA52" s="17">
        <v>1</v>
      </c>
      <c r="CB52" s="17">
        <v>0</v>
      </c>
      <c r="CC52" s="17">
        <v>0</v>
      </c>
      <c r="CD52" s="17">
        <v>0</v>
      </c>
      <c r="CE52" s="17">
        <v>1</v>
      </c>
      <c r="CF52" s="17">
        <v>0</v>
      </c>
      <c r="CG52" s="17">
        <v>1</v>
      </c>
      <c r="CH52" s="17">
        <v>0</v>
      </c>
      <c r="CI52" s="17">
        <v>0</v>
      </c>
      <c r="CJ52" s="17">
        <v>1</v>
      </c>
      <c r="CK52" s="17">
        <v>0</v>
      </c>
      <c r="CL52" s="17">
        <v>0</v>
      </c>
      <c r="CM52" s="17">
        <v>0</v>
      </c>
      <c r="CN52" s="1">
        <v>0</v>
      </c>
      <c r="CO52" s="1">
        <f t="shared" si="1"/>
        <v>13</v>
      </c>
    </row>
    <row r="53" spans="1:93" s="6" customFormat="1" x14ac:dyDescent="0.25">
      <c r="A53" s="7" t="s">
        <v>144</v>
      </c>
      <c r="B53" s="14">
        <v>40288</v>
      </c>
      <c r="C53" s="15">
        <v>8</v>
      </c>
      <c r="D53" s="9" t="s">
        <v>86</v>
      </c>
      <c r="E53" s="15" t="s">
        <v>87</v>
      </c>
      <c r="F53" s="15" t="s">
        <v>142</v>
      </c>
      <c r="G53" s="9" t="s">
        <v>89</v>
      </c>
      <c r="H53" s="10">
        <v>0</v>
      </c>
      <c r="I53" s="10">
        <v>0</v>
      </c>
      <c r="J53" s="10">
        <v>0</v>
      </c>
      <c r="K53" s="10">
        <v>-47</v>
      </c>
      <c r="L53" s="10">
        <v>396.72899999999998</v>
      </c>
      <c r="M53" s="10">
        <v>56.963799999999999</v>
      </c>
      <c r="N53" s="10">
        <v>143.584</v>
      </c>
      <c r="O53" s="10">
        <v>330.82100000000003</v>
      </c>
      <c r="P53" s="10">
        <v>172.73599999999999</v>
      </c>
      <c r="Q53" s="10">
        <v>52.214300000000001</v>
      </c>
      <c r="R53" s="11">
        <v>30</v>
      </c>
      <c r="S53" s="11">
        <v>549.4</v>
      </c>
      <c r="T53" s="11">
        <v>-2.4077099999999998</v>
      </c>
      <c r="U53" s="11">
        <v>8.9597899999999999</v>
      </c>
      <c r="V53" s="12">
        <v>0</v>
      </c>
      <c r="W53" s="12">
        <v>-8.8342799999999997</v>
      </c>
      <c r="X53" s="12">
        <v>25.026599999999998</v>
      </c>
      <c r="Y53" s="12">
        <v>31.404499999999999</v>
      </c>
      <c r="Z53" s="12">
        <v>10.0052</v>
      </c>
      <c r="AA53" s="12">
        <v>0</v>
      </c>
      <c r="AB53" s="12">
        <v>0</v>
      </c>
      <c r="AC53" s="13">
        <v>98.083500000000001</v>
      </c>
      <c r="AD53" s="13">
        <v>0.98830300000000004</v>
      </c>
      <c r="AE53" s="13">
        <v>-10.6812</v>
      </c>
      <c r="AF53" s="13">
        <v>0</v>
      </c>
      <c r="AG53" s="13">
        <v>0</v>
      </c>
      <c r="AH53" s="13">
        <v>-10.6812</v>
      </c>
      <c r="AI53" s="13">
        <v>3.7</v>
      </c>
      <c r="AJ53" s="13">
        <v>0</v>
      </c>
      <c r="AK53" s="13">
        <v>0</v>
      </c>
      <c r="AL53" s="13">
        <v>3.7</v>
      </c>
      <c r="AM53" s="13">
        <v>94.757099999999994</v>
      </c>
      <c r="AN53" s="13">
        <v>1.0296700000000001</v>
      </c>
      <c r="AO53" s="13">
        <v>-9.7656200000000002</v>
      </c>
      <c r="AP53" s="13">
        <v>0</v>
      </c>
      <c r="AQ53" s="13">
        <v>0</v>
      </c>
      <c r="AR53" s="13">
        <v>-9.7656200000000002</v>
      </c>
      <c r="AS53" s="13">
        <v>3.98</v>
      </c>
      <c r="AT53" s="13">
        <v>0</v>
      </c>
      <c r="AU53" s="5">
        <v>0</v>
      </c>
      <c r="AV53" s="5">
        <v>3.98</v>
      </c>
      <c r="AW53" s="5">
        <v>3.3913961063787558E-2</v>
      </c>
      <c r="AX53" s="13">
        <v>4.1856596610553687E-2</v>
      </c>
      <c r="AY53" s="17">
        <v>1</v>
      </c>
      <c r="AZ53" s="17">
        <v>0</v>
      </c>
      <c r="BA53" s="17">
        <v>0</v>
      </c>
      <c r="BB53" s="17">
        <v>1</v>
      </c>
      <c r="BC53" s="17">
        <v>0</v>
      </c>
      <c r="BD53" s="17">
        <v>0</v>
      </c>
      <c r="BE53" s="17">
        <v>1</v>
      </c>
      <c r="BF53" s="17">
        <v>0</v>
      </c>
      <c r="BG53" s="17">
        <v>0</v>
      </c>
      <c r="BH53" s="17">
        <v>1</v>
      </c>
      <c r="BI53" s="17">
        <v>0</v>
      </c>
      <c r="BJ53" s="17">
        <v>0</v>
      </c>
      <c r="BK53" s="17">
        <v>0</v>
      </c>
      <c r="BL53" s="17">
        <v>0</v>
      </c>
      <c r="BM53" s="17">
        <v>1</v>
      </c>
      <c r="BN53" s="17">
        <v>1</v>
      </c>
      <c r="BO53" s="17">
        <v>0</v>
      </c>
      <c r="BP53" s="17">
        <v>1</v>
      </c>
      <c r="BQ53" s="17">
        <v>0</v>
      </c>
      <c r="BR53" s="17">
        <v>0</v>
      </c>
      <c r="BS53" s="17">
        <v>1</v>
      </c>
      <c r="BT53" s="17">
        <v>0</v>
      </c>
      <c r="BU53" s="17">
        <v>0</v>
      </c>
      <c r="BV53" s="17">
        <v>1</v>
      </c>
      <c r="BW53" s="17">
        <v>0</v>
      </c>
      <c r="BX53" s="17">
        <v>0</v>
      </c>
      <c r="BY53" s="17">
        <v>1</v>
      </c>
      <c r="BZ53" s="17">
        <v>0</v>
      </c>
      <c r="CA53" s="17">
        <v>0</v>
      </c>
      <c r="CB53" s="17">
        <v>0</v>
      </c>
      <c r="CC53" s="17">
        <v>0</v>
      </c>
      <c r="CD53" s="17">
        <v>1</v>
      </c>
      <c r="CE53" s="17">
        <v>1</v>
      </c>
      <c r="CF53" s="17">
        <v>0</v>
      </c>
      <c r="CG53" s="17">
        <v>0</v>
      </c>
      <c r="CH53" s="17">
        <v>0</v>
      </c>
      <c r="CI53" s="17">
        <v>0</v>
      </c>
      <c r="CJ53" s="17">
        <v>1</v>
      </c>
      <c r="CK53" s="17">
        <v>0</v>
      </c>
      <c r="CL53" s="17">
        <v>0</v>
      </c>
      <c r="CM53" s="17">
        <v>0</v>
      </c>
      <c r="CN53" s="1">
        <v>0</v>
      </c>
      <c r="CO53" s="1">
        <f t="shared" si="1"/>
        <v>13</v>
      </c>
    </row>
    <row r="54" spans="1:93" s="6" customFormat="1" x14ac:dyDescent="0.25">
      <c r="A54" s="16" t="s">
        <v>145</v>
      </c>
      <c r="B54" s="14">
        <v>40288</v>
      </c>
      <c r="C54" s="15">
        <v>8</v>
      </c>
      <c r="D54" s="9" t="s">
        <v>86</v>
      </c>
      <c r="E54" s="15" t="s">
        <v>87</v>
      </c>
      <c r="F54" s="15" t="s">
        <v>88</v>
      </c>
      <c r="G54" s="9" t="s">
        <v>93</v>
      </c>
      <c r="H54" s="10">
        <v>0</v>
      </c>
      <c r="I54" s="10">
        <v>0</v>
      </c>
      <c r="J54" s="10">
        <v>0</v>
      </c>
      <c r="K54" s="10">
        <v>-46</v>
      </c>
      <c r="L54" s="10">
        <v>462.34100000000001</v>
      </c>
      <c r="M54" s="10">
        <v>24.417300000000001</v>
      </c>
      <c r="N54" s="10">
        <v>52.8123</v>
      </c>
      <c r="O54" s="10">
        <v>388.57299999999998</v>
      </c>
      <c r="P54" s="10">
        <v>251.20599999999999</v>
      </c>
      <c r="Q54" s="10">
        <v>64.648300000000006</v>
      </c>
      <c r="R54" s="11">
        <v>40</v>
      </c>
      <c r="S54" s="11">
        <v>37.619999999999997</v>
      </c>
      <c r="T54" s="11">
        <v>-3.4492099999999999</v>
      </c>
      <c r="U54" s="11">
        <v>12.296099999999999</v>
      </c>
      <c r="V54" s="12">
        <v>0</v>
      </c>
      <c r="W54" s="12">
        <v>38.139899999999997</v>
      </c>
      <c r="X54" s="12">
        <v>39.501100000000001</v>
      </c>
      <c r="Y54" s="12">
        <v>35.466299999999997</v>
      </c>
      <c r="Z54" s="12">
        <v>-13.539</v>
      </c>
      <c r="AA54" s="12">
        <v>1</v>
      </c>
      <c r="AB54" s="12">
        <v>0</v>
      </c>
      <c r="AC54" s="13">
        <v>63.171399999999998</v>
      </c>
      <c r="AD54" s="13">
        <v>1.1476200000000001</v>
      </c>
      <c r="AE54" s="13">
        <v>-11.1694</v>
      </c>
      <c r="AF54" s="13">
        <v>0</v>
      </c>
      <c r="AG54" s="13">
        <v>0</v>
      </c>
      <c r="AH54" s="13">
        <v>-11.1694</v>
      </c>
      <c r="AI54" s="13">
        <v>5.8</v>
      </c>
      <c r="AJ54" s="13">
        <v>0</v>
      </c>
      <c r="AK54" s="13">
        <v>0</v>
      </c>
      <c r="AL54" s="13">
        <v>5.8</v>
      </c>
      <c r="AM54" s="13">
        <v>53.832999999999998</v>
      </c>
      <c r="AN54" s="13">
        <v>1.31795</v>
      </c>
      <c r="AO54" s="13">
        <v>-12.3291</v>
      </c>
      <c r="AP54" s="13">
        <v>0</v>
      </c>
      <c r="AQ54" s="13">
        <v>0</v>
      </c>
      <c r="AR54" s="13">
        <v>-12.3291</v>
      </c>
      <c r="AS54" s="13">
        <v>14.3</v>
      </c>
      <c r="AT54" s="13">
        <v>0</v>
      </c>
      <c r="AU54" s="5">
        <v>0</v>
      </c>
      <c r="AV54" s="5">
        <v>14.3</v>
      </c>
      <c r="AW54" s="5">
        <v>0.14782638979031651</v>
      </c>
      <c r="AX54" s="13">
        <v>0.14842020877990961</v>
      </c>
      <c r="AY54" s="17">
        <v>1</v>
      </c>
      <c r="AZ54" s="17">
        <v>1</v>
      </c>
      <c r="BA54" s="17">
        <v>1</v>
      </c>
      <c r="BB54" s="17">
        <v>1</v>
      </c>
      <c r="BC54" s="17">
        <v>0</v>
      </c>
      <c r="BD54" s="17">
        <v>1</v>
      </c>
      <c r="BE54" s="17">
        <v>1</v>
      </c>
      <c r="BF54" s="17">
        <v>1</v>
      </c>
      <c r="BG54" s="17">
        <v>0</v>
      </c>
      <c r="BH54" s="17">
        <v>1</v>
      </c>
      <c r="BI54" s="17">
        <v>1</v>
      </c>
      <c r="BJ54" s="17">
        <v>1</v>
      </c>
      <c r="BK54" s="17">
        <v>0</v>
      </c>
      <c r="BL54" s="17">
        <v>0</v>
      </c>
      <c r="BM54" s="17">
        <v>1</v>
      </c>
      <c r="BN54" s="17">
        <v>1</v>
      </c>
      <c r="BO54" s="17">
        <v>1</v>
      </c>
      <c r="BP54" s="17">
        <v>1</v>
      </c>
      <c r="BQ54" s="17">
        <v>0</v>
      </c>
      <c r="BR54" s="17">
        <v>0</v>
      </c>
      <c r="BS54" s="17">
        <v>1</v>
      </c>
      <c r="BT54" s="17">
        <v>0</v>
      </c>
      <c r="BU54" s="17">
        <v>0</v>
      </c>
      <c r="BV54" s="17">
        <v>0</v>
      </c>
      <c r="BW54" s="17">
        <v>1</v>
      </c>
      <c r="BX54" s="17">
        <v>0</v>
      </c>
      <c r="BY54" s="17">
        <v>0</v>
      </c>
      <c r="BZ54" s="17">
        <v>1</v>
      </c>
      <c r="CA54" s="17">
        <v>1</v>
      </c>
      <c r="CB54" s="17">
        <v>0</v>
      </c>
      <c r="CC54" s="17">
        <v>1</v>
      </c>
      <c r="CD54" s="17">
        <v>1</v>
      </c>
      <c r="CE54" s="17">
        <v>1</v>
      </c>
      <c r="CF54" s="17">
        <v>0</v>
      </c>
      <c r="CG54" s="17">
        <v>1</v>
      </c>
      <c r="CH54" s="17">
        <v>0</v>
      </c>
      <c r="CI54" s="17">
        <v>0</v>
      </c>
      <c r="CJ54" s="17">
        <v>1</v>
      </c>
      <c r="CK54" s="17">
        <v>1</v>
      </c>
      <c r="CL54" s="17">
        <v>0</v>
      </c>
      <c r="CM54" s="17">
        <v>1</v>
      </c>
      <c r="CN54" s="1">
        <v>0</v>
      </c>
      <c r="CO54" s="1">
        <f t="shared" si="1"/>
        <v>25</v>
      </c>
    </row>
    <row r="55" spans="1:93" s="6" customFormat="1" x14ac:dyDescent="0.25">
      <c r="A55" s="16" t="s">
        <v>146</v>
      </c>
      <c r="B55" s="14">
        <v>40288</v>
      </c>
      <c r="C55" s="15">
        <v>8</v>
      </c>
      <c r="D55" s="9" t="s">
        <v>86</v>
      </c>
      <c r="E55" s="15" t="s">
        <v>87</v>
      </c>
      <c r="F55" s="15" t="s">
        <v>88</v>
      </c>
      <c r="G55" s="9" t="s">
        <v>93</v>
      </c>
      <c r="H55" s="10">
        <v>0</v>
      </c>
      <c r="I55" s="10">
        <v>0</v>
      </c>
      <c r="J55" s="10">
        <v>0</v>
      </c>
      <c r="K55" s="10">
        <v>-48</v>
      </c>
      <c r="L55" s="10">
        <v>613.40300000000002</v>
      </c>
      <c r="M55" s="10">
        <v>41.525799999999997</v>
      </c>
      <c r="N55" s="10">
        <v>67.697500000000005</v>
      </c>
      <c r="O55" s="10">
        <v>591.94000000000005</v>
      </c>
      <c r="P55" s="10">
        <v>477.13099999999997</v>
      </c>
      <c r="Q55" s="10">
        <v>80.604600000000005</v>
      </c>
      <c r="R55" s="11">
        <v>30</v>
      </c>
      <c r="S55" s="11">
        <v>87.62</v>
      </c>
      <c r="T55" s="11">
        <v>-0.19767799999999999</v>
      </c>
      <c r="U55" s="11">
        <v>8.7989899999999999</v>
      </c>
      <c r="V55" s="12">
        <v>0</v>
      </c>
      <c r="W55" s="12">
        <v>18.398</v>
      </c>
      <c r="X55" s="12">
        <v>38.687199999999997</v>
      </c>
      <c r="Y55" s="12">
        <v>47.800699999999999</v>
      </c>
      <c r="Z55" s="12">
        <v>-24.457699999999999</v>
      </c>
      <c r="AA55" s="12">
        <v>0</v>
      </c>
      <c r="AB55" s="12">
        <v>0</v>
      </c>
      <c r="AC55" s="13">
        <v>76.080299999999994</v>
      </c>
      <c r="AD55" s="13">
        <v>0.79035500000000003</v>
      </c>
      <c r="AE55" s="13">
        <v>-25.695799999999998</v>
      </c>
      <c r="AF55" s="13">
        <v>0</v>
      </c>
      <c r="AG55" s="13">
        <v>0</v>
      </c>
      <c r="AH55" s="13">
        <v>-25.695799999999998</v>
      </c>
      <c r="AI55" s="13">
        <v>4.0999999999999996</v>
      </c>
      <c r="AJ55" s="13">
        <v>0</v>
      </c>
      <c r="AK55" s="13">
        <v>0</v>
      </c>
      <c r="AL55" s="13">
        <v>4.0999999999999996</v>
      </c>
      <c r="AM55" s="13">
        <v>74.401899999999998</v>
      </c>
      <c r="AN55" s="13">
        <v>0.80426500000000001</v>
      </c>
      <c r="AO55" s="13">
        <v>-25.0854</v>
      </c>
      <c r="AP55" s="13">
        <v>0</v>
      </c>
      <c r="AQ55" s="13">
        <v>0</v>
      </c>
      <c r="AR55" s="13">
        <v>-25.0854</v>
      </c>
      <c r="AS55" s="13">
        <v>3.44</v>
      </c>
      <c r="AT55" s="13">
        <v>0</v>
      </c>
      <c r="AU55" s="5">
        <v>0</v>
      </c>
      <c r="AV55" s="5">
        <v>3.44</v>
      </c>
      <c r="AW55" s="5">
        <v>2.2060901442291846E-2</v>
      </c>
      <c r="AX55" s="13">
        <v>1.7599686216953112E-2</v>
      </c>
      <c r="AY55" s="17">
        <v>0</v>
      </c>
      <c r="AZ55" s="17">
        <v>1</v>
      </c>
      <c r="BA55" s="17">
        <v>0</v>
      </c>
      <c r="BB55" s="17">
        <v>0</v>
      </c>
      <c r="BC55" s="17">
        <v>1</v>
      </c>
      <c r="BD55" s="17">
        <v>0</v>
      </c>
      <c r="BE55" s="17">
        <v>0</v>
      </c>
      <c r="BF55" s="17">
        <v>1</v>
      </c>
      <c r="BG55" s="17">
        <v>0</v>
      </c>
      <c r="BH55" s="17">
        <v>0</v>
      </c>
      <c r="BI55" s="17">
        <v>1</v>
      </c>
      <c r="BJ55" s="17">
        <v>0</v>
      </c>
      <c r="BK55" s="17">
        <v>0</v>
      </c>
      <c r="BL55" s="17">
        <v>0</v>
      </c>
      <c r="BM55" s="17">
        <v>1</v>
      </c>
      <c r="BN55" s="17">
        <v>1</v>
      </c>
      <c r="BO55" s="17">
        <v>0</v>
      </c>
      <c r="BP55" s="17">
        <v>1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1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">
        <v>0</v>
      </c>
      <c r="CO55" s="1">
        <f t="shared" si="1"/>
        <v>8</v>
      </c>
    </row>
    <row r="56" spans="1:93" s="6" customFormat="1" x14ac:dyDescent="0.25">
      <c r="A56" s="16" t="s">
        <v>147</v>
      </c>
      <c r="B56" s="14">
        <v>40288</v>
      </c>
      <c r="C56" s="15">
        <v>8</v>
      </c>
      <c r="D56" s="9" t="s">
        <v>86</v>
      </c>
      <c r="E56" s="15" t="s">
        <v>87</v>
      </c>
      <c r="F56" s="15" t="s">
        <v>88</v>
      </c>
      <c r="G56" s="9" t="s">
        <v>93</v>
      </c>
      <c r="H56" s="10">
        <v>0</v>
      </c>
      <c r="I56" s="10">
        <v>0</v>
      </c>
      <c r="J56" s="10">
        <v>0</v>
      </c>
      <c r="K56" s="10">
        <v>-47</v>
      </c>
      <c r="L56" s="10">
        <v>362.142</v>
      </c>
      <c r="M56" s="10">
        <v>85.561899999999994</v>
      </c>
      <c r="N56" s="10">
        <v>236.26599999999999</v>
      </c>
      <c r="O56" s="10">
        <v>315.822</v>
      </c>
      <c r="P56" s="10">
        <v>196.87</v>
      </c>
      <c r="Q56" s="10">
        <v>62.335900000000002</v>
      </c>
      <c r="R56" s="11">
        <v>30</v>
      </c>
      <c r="S56" s="11">
        <v>585.29999999999995</v>
      </c>
      <c r="T56" s="11">
        <v>-66.025599999999997</v>
      </c>
      <c r="U56" s="11">
        <v>16.444600000000001</v>
      </c>
      <c r="V56" s="12">
        <v>0</v>
      </c>
      <c r="W56" s="12">
        <v>-10.8124</v>
      </c>
      <c r="X56" s="12">
        <v>1.9397599999999999</v>
      </c>
      <c r="Y56" s="12">
        <v>27.292400000000001</v>
      </c>
      <c r="Z56" s="12">
        <v>8.7889700000000008</v>
      </c>
      <c r="AA56" s="12">
        <v>0</v>
      </c>
      <c r="AB56" s="12">
        <v>0</v>
      </c>
      <c r="AC56" s="13">
        <v>93.383799999999994</v>
      </c>
      <c r="AD56" s="13">
        <v>1.1356999999999999</v>
      </c>
      <c r="AE56" s="13">
        <v>-7.7819799999999999</v>
      </c>
      <c r="AF56" s="13">
        <v>0</v>
      </c>
      <c r="AG56" s="13">
        <v>0</v>
      </c>
      <c r="AH56" s="13">
        <v>-7.7819799999999999</v>
      </c>
      <c r="AI56" s="13">
        <v>4.18</v>
      </c>
      <c r="AJ56" s="13">
        <v>0</v>
      </c>
      <c r="AK56" s="13">
        <v>0</v>
      </c>
      <c r="AL56" s="13">
        <v>4.18</v>
      </c>
      <c r="AM56" s="13">
        <v>91.186499999999995</v>
      </c>
      <c r="AN56" s="13">
        <v>1.15974</v>
      </c>
      <c r="AO56" s="13">
        <v>-5.8593799999999998</v>
      </c>
      <c r="AP56" s="13">
        <v>0</v>
      </c>
      <c r="AQ56" s="13">
        <v>0</v>
      </c>
      <c r="AR56" s="13">
        <v>-5.8593799999999998</v>
      </c>
      <c r="AS56" s="13">
        <v>4.5199999999999996</v>
      </c>
      <c r="AT56" s="13">
        <v>0</v>
      </c>
      <c r="AU56" s="5">
        <v>0</v>
      </c>
      <c r="AV56" s="5">
        <v>4.5199999999999996</v>
      </c>
      <c r="AW56" s="5">
        <v>2.352977711337511E-2</v>
      </c>
      <c r="AX56" s="13">
        <v>2.1167561856124031E-2</v>
      </c>
      <c r="AY56" s="17">
        <v>1</v>
      </c>
      <c r="AZ56" s="17">
        <v>0</v>
      </c>
      <c r="BA56" s="17">
        <v>1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1</v>
      </c>
      <c r="BI56" s="17">
        <v>0</v>
      </c>
      <c r="BJ56" s="17">
        <v>0</v>
      </c>
      <c r="BK56" s="17">
        <v>0</v>
      </c>
      <c r="BL56" s="17">
        <v>1</v>
      </c>
      <c r="BM56" s="17">
        <v>0</v>
      </c>
      <c r="BN56" s="17">
        <v>1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1</v>
      </c>
      <c r="CB56" s="17">
        <v>0</v>
      </c>
      <c r="CC56" s="17">
        <v>1</v>
      </c>
      <c r="CD56" s="17">
        <v>1</v>
      </c>
      <c r="CE56" s="17">
        <v>1</v>
      </c>
      <c r="CF56" s="17">
        <v>0</v>
      </c>
      <c r="CG56" s="17">
        <v>1</v>
      </c>
      <c r="CH56" s="17">
        <v>0</v>
      </c>
      <c r="CI56" s="17">
        <v>0</v>
      </c>
      <c r="CJ56" s="17">
        <v>1</v>
      </c>
      <c r="CK56" s="17">
        <v>0</v>
      </c>
      <c r="CL56" s="17">
        <v>0</v>
      </c>
      <c r="CM56" s="17">
        <v>0</v>
      </c>
      <c r="CN56" s="1">
        <v>0</v>
      </c>
      <c r="CO56" s="1">
        <f t="shared" si="1"/>
        <v>13</v>
      </c>
    </row>
    <row r="57" spans="1:93" s="6" customFormat="1" x14ac:dyDescent="0.25">
      <c r="A57" s="7" t="s">
        <v>148</v>
      </c>
      <c r="B57" s="14">
        <v>40289</v>
      </c>
      <c r="C57" s="15">
        <v>8</v>
      </c>
      <c r="D57" s="15" t="s">
        <v>86</v>
      </c>
      <c r="E57" s="15" t="s">
        <v>87</v>
      </c>
      <c r="F57" s="15" t="s">
        <v>88</v>
      </c>
      <c r="G57" s="9" t="s">
        <v>89</v>
      </c>
      <c r="H57" s="10">
        <v>0</v>
      </c>
      <c r="I57" s="10">
        <v>0</v>
      </c>
      <c r="J57" s="10">
        <v>0</v>
      </c>
      <c r="K57" s="10">
        <v>-54</v>
      </c>
      <c r="L57" s="10">
        <v>466.91899999999998</v>
      </c>
      <c r="M57" s="10">
        <v>105.93899999999999</v>
      </c>
      <c r="N57" s="10">
        <v>226.88900000000001</v>
      </c>
      <c r="O57" s="10">
        <v>311.774</v>
      </c>
      <c r="P57" s="10">
        <v>197.04</v>
      </c>
      <c r="Q57" s="10">
        <v>63.1997</v>
      </c>
      <c r="R57" s="11">
        <v>30</v>
      </c>
      <c r="S57" s="11">
        <v>573.5</v>
      </c>
      <c r="T57" s="11">
        <v>-4.1033600000000003</v>
      </c>
      <c r="U57" s="11">
        <v>9.3478200000000005</v>
      </c>
      <c r="V57" s="12">
        <v>8.1481899999999996</v>
      </c>
      <c r="W57" s="12">
        <v>-1.87191</v>
      </c>
      <c r="X57" s="12">
        <v>4.1510499999999997</v>
      </c>
      <c r="Y57" s="12">
        <v>37.179900000000004</v>
      </c>
      <c r="Z57" s="12">
        <v>-28.0031</v>
      </c>
      <c r="AA57" s="12">
        <v>0</v>
      </c>
      <c r="AB57" s="12">
        <v>0</v>
      </c>
      <c r="AC57" s="13">
        <v>91.461200000000005</v>
      </c>
      <c r="AD57" s="13">
        <v>1.24116</v>
      </c>
      <c r="AE57" s="13">
        <v>-8.0871600000000008</v>
      </c>
      <c r="AF57" s="13">
        <v>0</v>
      </c>
      <c r="AG57" s="13">
        <v>0</v>
      </c>
      <c r="AH57" s="13">
        <v>-8.0871600000000008</v>
      </c>
      <c r="AI57" s="13">
        <v>3.96</v>
      </c>
      <c r="AJ57" s="13">
        <v>0</v>
      </c>
      <c r="AK57" s="13">
        <v>0</v>
      </c>
      <c r="AL57" s="13">
        <v>3.96</v>
      </c>
      <c r="AM57" s="13">
        <v>88.317899999999995</v>
      </c>
      <c r="AN57" s="13">
        <v>1.3112900000000001</v>
      </c>
      <c r="AO57" s="13">
        <v>-6.9580099999999998</v>
      </c>
      <c r="AP57" s="13">
        <v>0</v>
      </c>
      <c r="AQ57" s="13">
        <v>0</v>
      </c>
      <c r="AR57" s="13">
        <v>-6.9580099999999998</v>
      </c>
      <c r="AS57" s="13">
        <v>4.8600000000000003</v>
      </c>
      <c r="AT57" s="13">
        <v>0</v>
      </c>
      <c r="AU57" s="5">
        <v>0</v>
      </c>
      <c r="AV57" s="5">
        <v>4.8600000000000003</v>
      </c>
      <c r="AW57" s="5">
        <v>3.4367578820308615E-2</v>
      </c>
      <c r="AX57" s="13">
        <v>5.6503593412614024E-2</v>
      </c>
      <c r="AY57" s="17">
        <v>1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1</v>
      </c>
      <c r="BF57" s="17">
        <v>0</v>
      </c>
      <c r="BG57" s="17">
        <v>0</v>
      </c>
      <c r="BH57" s="17">
        <v>0</v>
      </c>
      <c r="BI57" s="17">
        <v>1</v>
      </c>
      <c r="BJ57" s="17">
        <v>0</v>
      </c>
      <c r="BK57" s="17">
        <v>0</v>
      </c>
      <c r="BL57" s="17">
        <v>0</v>
      </c>
      <c r="BM57" s="17">
        <v>1</v>
      </c>
      <c r="BN57" s="17">
        <v>1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1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1</v>
      </c>
      <c r="CF57" s="17">
        <v>1</v>
      </c>
      <c r="CG57" s="17">
        <v>1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>
        <v>0</v>
      </c>
      <c r="CN57" s="1">
        <v>0</v>
      </c>
      <c r="CO57" s="1">
        <f t="shared" si="1"/>
        <v>10</v>
      </c>
    </row>
    <row r="58" spans="1:93" s="6" customFormat="1" x14ac:dyDescent="0.25">
      <c r="A58" s="7" t="s">
        <v>149</v>
      </c>
      <c r="B58" s="14">
        <v>40290</v>
      </c>
      <c r="C58" s="15">
        <v>8</v>
      </c>
      <c r="D58" s="15" t="s">
        <v>86</v>
      </c>
      <c r="E58" s="15" t="s">
        <v>87</v>
      </c>
      <c r="F58" s="15" t="s">
        <v>88</v>
      </c>
      <c r="G58" s="9" t="s">
        <v>89</v>
      </c>
      <c r="H58" s="10">
        <v>0</v>
      </c>
      <c r="I58" s="10">
        <v>0</v>
      </c>
      <c r="J58" s="10">
        <v>0</v>
      </c>
      <c r="K58" s="10">
        <v>-58</v>
      </c>
      <c r="L58" s="10">
        <v>431.82400000000001</v>
      </c>
      <c r="M58" s="10">
        <v>115.38200000000001</v>
      </c>
      <c r="N58" s="10">
        <v>267.19600000000003</v>
      </c>
      <c r="O58" s="10">
        <v>335.29899999999998</v>
      </c>
      <c r="P58" s="10">
        <v>219.27199999999999</v>
      </c>
      <c r="Q58" s="10">
        <v>65.395899999999997</v>
      </c>
      <c r="R58" s="11">
        <v>40</v>
      </c>
      <c r="S58" s="11">
        <v>693.12</v>
      </c>
      <c r="T58" s="11">
        <v>1.10945</v>
      </c>
      <c r="U58" s="11">
        <v>12.525</v>
      </c>
      <c r="V58" s="12">
        <v>0</v>
      </c>
      <c r="W58" s="12">
        <v>65.439800000000005</v>
      </c>
      <c r="X58" s="12">
        <v>331.315</v>
      </c>
      <c r="Y58" s="12">
        <v>-2.8611399999999998</v>
      </c>
      <c r="Z58" s="12">
        <v>28.4894</v>
      </c>
      <c r="AA58" s="12">
        <v>0</v>
      </c>
      <c r="AB58" s="12">
        <v>0</v>
      </c>
      <c r="AC58" s="13">
        <v>96.191400000000002</v>
      </c>
      <c r="AD58" s="13">
        <v>1.28799</v>
      </c>
      <c r="AE58" s="13">
        <v>-6.6528299999999998</v>
      </c>
      <c r="AF58" s="13">
        <v>0</v>
      </c>
      <c r="AG58" s="13">
        <v>0</v>
      </c>
      <c r="AH58" s="13">
        <v>-6.6528299999999998</v>
      </c>
      <c r="AI58" s="13">
        <v>5.0599999999999996</v>
      </c>
      <c r="AJ58" s="13">
        <v>0</v>
      </c>
      <c r="AK58" s="13">
        <v>0</v>
      </c>
      <c r="AL58" s="13">
        <v>5.0599999999999996</v>
      </c>
      <c r="AM58" s="13">
        <v>93.444800000000001</v>
      </c>
      <c r="AN58" s="13">
        <v>1.33161</v>
      </c>
      <c r="AO58" s="13">
        <v>-7.1105999999999998</v>
      </c>
      <c r="AP58" s="13">
        <v>0</v>
      </c>
      <c r="AQ58" s="13">
        <v>0</v>
      </c>
      <c r="AR58" s="13">
        <v>-7.1105999999999998</v>
      </c>
      <c r="AS58" s="13">
        <v>14.16</v>
      </c>
      <c r="AT58" s="13">
        <v>0</v>
      </c>
      <c r="AU58" s="5">
        <v>0</v>
      </c>
      <c r="AV58" s="5">
        <v>14.16</v>
      </c>
      <c r="AW58" s="5">
        <v>2.8553488149668273E-2</v>
      </c>
      <c r="AX58" s="13">
        <v>3.3866722567721795E-2</v>
      </c>
      <c r="AY58" s="17">
        <v>1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1</v>
      </c>
      <c r="BF58" s="17">
        <v>0</v>
      </c>
      <c r="BG58" s="17">
        <v>0</v>
      </c>
      <c r="BH58" s="17">
        <v>1</v>
      </c>
      <c r="BI58" s="17">
        <v>0</v>
      </c>
      <c r="BJ58" s="17">
        <v>0</v>
      </c>
      <c r="BK58" s="17">
        <v>0</v>
      </c>
      <c r="BL58" s="17">
        <v>0</v>
      </c>
      <c r="BM58" s="17">
        <v>1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8">
        <v>1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">
        <v>0</v>
      </c>
      <c r="CO58" s="1">
        <f t="shared" si="1"/>
        <v>5</v>
      </c>
    </row>
    <row r="59" spans="1:93" s="6" customFormat="1" x14ac:dyDescent="0.25">
      <c r="A59" s="7" t="s">
        <v>150</v>
      </c>
      <c r="B59" s="14">
        <v>40290</v>
      </c>
      <c r="C59" s="15">
        <v>8</v>
      </c>
      <c r="D59" s="15" t="s">
        <v>86</v>
      </c>
      <c r="E59" s="15" t="s">
        <v>87</v>
      </c>
      <c r="F59" s="15" t="s">
        <v>88</v>
      </c>
      <c r="G59" s="9" t="s">
        <v>89</v>
      </c>
      <c r="H59" s="10">
        <v>0</v>
      </c>
      <c r="I59" s="10">
        <v>0</v>
      </c>
      <c r="J59" s="10">
        <v>0</v>
      </c>
      <c r="K59" s="10">
        <v>-50</v>
      </c>
      <c r="L59" s="10">
        <v>516.76400000000001</v>
      </c>
      <c r="M59" s="10">
        <v>125.351</v>
      </c>
      <c r="N59" s="10">
        <v>242.56800000000001</v>
      </c>
      <c r="O59" s="10">
        <v>354.23200000000003</v>
      </c>
      <c r="P59" s="10">
        <v>236.71199999999999</v>
      </c>
      <c r="Q59" s="10">
        <v>66.824100000000001</v>
      </c>
      <c r="R59" s="11">
        <v>20</v>
      </c>
      <c r="S59" s="11">
        <v>686.38</v>
      </c>
      <c r="T59" s="11">
        <v>-4.0656699999999999</v>
      </c>
      <c r="U59" s="11">
        <v>7.8061400000000001</v>
      </c>
      <c r="V59" s="12">
        <v>0</v>
      </c>
      <c r="W59" s="12">
        <v>-13.0844</v>
      </c>
      <c r="X59" s="12">
        <v>4.37676</v>
      </c>
      <c r="Y59" s="12">
        <v>45.216900000000003</v>
      </c>
      <c r="Z59" s="12">
        <v>-38.180799999999998</v>
      </c>
      <c r="AA59" s="12">
        <v>0</v>
      </c>
      <c r="AB59" s="12">
        <v>0</v>
      </c>
      <c r="AC59" s="13">
        <v>91.583299999999994</v>
      </c>
      <c r="AD59" s="13">
        <v>1.2938400000000001</v>
      </c>
      <c r="AE59" s="13">
        <v>-8.7280300000000004</v>
      </c>
      <c r="AF59" s="13">
        <v>0</v>
      </c>
      <c r="AG59" s="13">
        <v>0</v>
      </c>
      <c r="AH59" s="13">
        <v>-8.7280300000000004</v>
      </c>
      <c r="AI59" s="13">
        <v>4.34</v>
      </c>
      <c r="AJ59" s="13">
        <v>0</v>
      </c>
      <c r="AK59" s="13">
        <v>0</v>
      </c>
      <c r="AL59" s="13">
        <v>4.34</v>
      </c>
      <c r="AM59" s="13">
        <v>88.195800000000006</v>
      </c>
      <c r="AN59" s="13">
        <v>1.3585499999999999</v>
      </c>
      <c r="AO59" s="13">
        <v>-8.8195800000000002</v>
      </c>
      <c r="AP59" s="13">
        <v>0</v>
      </c>
      <c r="AQ59" s="13">
        <v>0</v>
      </c>
      <c r="AR59" s="13">
        <v>-8.8195800000000002</v>
      </c>
      <c r="AS59" s="13">
        <v>4.72</v>
      </c>
      <c r="AT59" s="13">
        <v>0</v>
      </c>
      <c r="AU59" s="5">
        <v>0</v>
      </c>
      <c r="AV59" s="5">
        <v>4.72</v>
      </c>
      <c r="AW59" s="5">
        <v>3.6988184527091607E-2</v>
      </c>
      <c r="AX59" s="13">
        <v>5.0013912075681552E-2</v>
      </c>
      <c r="AY59" s="17">
        <v>1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1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1</v>
      </c>
      <c r="CA59" s="17">
        <v>1</v>
      </c>
      <c r="CB59" s="17">
        <v>0</v>
      </c>
      <c r="CC59" s="17">
        <v>0</v>
      </c>
      <c r="CD59" s="17">
        <v>1</v>
      </c>
      <c r="CE59" s="17">
        <v>1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1</v>
      </c>
      <c r="CM59" s="17">
        <v>0</v>
      </c>
      <c r="CN59" s="1">
        <v>0</v>
      </c>
      <c r="CO59" s="1">
        <f t="shared" si="1"/>
        <v>7</v>
      </c>
    </row>
    <row r="60" spans="1:93" s="6" customFormat="1" x14ac:dyDescent="0.25">
      <c r="A60" s="7" t="s">
        <v>151</v>
      </c>
      <c r="B60" s="14">
        <v>40303</v>
      </c>
      <c r="C60" s="15">
        <v>8</v>
      </c>
      <c r="D60" s="15" t="s">
        <v>86</v>
      </c>
      <c r="E60" s="15" t="s">
        <v>90</v>
      </c>
      <c r="F60" s="15" t="s">
        <v>88</v>
      </c>
      <c r="G60" s="9" t="s">
        <v>89</v>
      </c>
      <c r="H60" s="10">
        <v>0</v>
      </c>
      <c r="I60" s="10">
        <v>0</v>
      </c>
      <c r="J60" s="10">
        <v>0</v>
      </c>
      <c r="K60" s="10">
        <v>-69</v>
      </c>
      <c r="L60" s="10">
        <v>616.45500000000004</v>
      </c>
      <c r="M60" s="10">
        <v>46.766800000000003</v>
      </c>
      <c r="N60" s="10">
        <v>75.864000000000004</v>
      </c>
      <c r="O60" s="10">
        <v>389.35899999999998</v>
      </c>
      <c r="P60" s="10">
        <v>363.94200000000001</v>
      </c>
      <c r="Q60" s="10">
        <v>93.472099999999998</v>
      </c>
      <c r="R60" s="11">
        <v>40</v>
      </c>
      <c r="S60" s="11">
        <v>696.7</v>
      </c>
      <c r="T60" s="11">
        <v>-1.3822700000000001</v>
      </c>
      <c r="U60" s="11">
        <v>5.4618799999999998</v>
      </c>
      <c r="V60" s="12">
        <v>0</v>
      </c>
      <c r="W60" s="12">
        <v>30.809899999999999</v>
      </c>
      <c r="X60" s="12">
        <v>33.996400000000001</v>
      </c>
      <c r="Y60" s="12">
        <v>31.610099999999999</v>
      </c>
      <c r="Z60" s="12">
        <v>-19.703700000000001</v>
      </c>
      <c r="AA60" s="12">
        <v>0</v>
      </c>
      <c r="AB60" s="12">
        <v>0</v>
      </c>
      <c r="AC60" s="13">
        <v>89.996300000000005</v>
      </c>
      <c r="AD60" s="13">
        <v>1.0997600000000001</v>
      </c>
      <c r="AE60" s="13">
        <v>-24.475100000000001</v>
      </c>
      <c r="AF60" s="13">
        <v>0</v>
      </c>
      <c r="AG60" s="13">
        <v>0</v>
      </c>
      <c r="AH60" s="13">
        <v>-24.475100000000001</v>
      </c>
      <c r="AI60" s="13">
        <v>5.24</v>
      </c>
      <c r="AJ60" s="13">
        <v>0</v>
      </c>
      <c r="AK60" s="13">
        <v>0</v>
      </c>
      <c r="AL60" s="13">
        <v>5.24</v>
      </c>
      <c r="AM60" s="13">
        <v>86.852999999999994</v>
      </c>
      <c r="AN60" s="13">
        <v>1.19014</v>
      </c>
      <c r="AO60" s="13">
        <v>-22.888200000000001</v>
      </c>
      <c r="AP60" s="13">
        <v>0</v>
      </c>
      <c r="AQ60" s="13">
        <v>0</v>
      </c>
      <c r="AR60" s="13">
        <v>-22.888200000000001</v>
      </c>
      <c r="AS60" s="13">
        <v>5.94</v>
      </c>
      <c r="AT60" s="13">
        <v>0</v>
      </c>
      <c r="AU60" s="5">
        <v>0</v>
      </c>
      <c r="AV60" s="5">
        <v>5.94</v>
      </c>
      <c r="AW60" s="5">
        <v>3.4926991442981663E-2</v>
      </c>
      <c r="AX60" s="13">
        <v>8.2181566887320784E-2</v>
      </c>
      <c r="AY60" s="17">
        <v>1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1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">
        <v>0</v>
      </c>
      <c r="CO60" s="1">
        <f t="shared" si="1"/>
        <v>2</v>
      </c>
    </row>
    <row r="61" spans="1:93" s="6" customFormat="1" x14ac:dyDescent="0.25">
      <c r="A61" s="16" t="s">
        <v>152</v>
      </c>
      <c r="B61" s="14">
        <v>40303</v>
      </c>
      <c r="C61" s="15">
        <v>8</v>
      </c>
      <c r="D61" s="15" t="s">
        <v>86</v>
      </c>
      <c r="E61" s="15" t="s">
        <v>87</v>
      </c>
      <c r="F61" s="15" t="s">
        <v>88</v>
      </c>
      <c r="G61" s="9" t="s">
        <v>93</v>
      </c>
      <c r="H61" s="10">
        <v>0</v>
      </c>
      <c r="I61" s="10">
        <v>0</v>
      </c>
      <c r="J61" s="10">
        <v>0</v>
      </c>
      <c r="K61" s="10">
        <v>-52</v>
      </c>
      <c r="L61" s="10">
        <v>236.816</v>
      </c>
      <c r="M61" s="10">
        <v>24.891300000000001</v>
      </c>
      <c r="N61" s="10">
        <v>105.108</v>
      </c>
      <c r="O61" s="10">
        <v>216.90199999999999</v>
      </c>
      <c r="P61" s="10">
        <v>208.916</v>
      </c>
      <c r="Q61" s="10">
        <v>96.318100000000001</v>
      </c>
      <c r="R61" s="11">
        <v>130</v>
      </c>
      <c r="S61" s="11">
        <v>204.48</v>
      </c>
      <c r="T61" s="11">
        <v>-18.5684</v>
      </c>
      <c r="U61" s="11">
        <v>10.8385</v>
      </c>
      <c r="V61" s="12">
        <v>0</v>
      </c>
      <c r="W61" s="12">
        <v>48.929499999999997</v>
      </c>
      <c r="X61" s="12">
        <v>65.8018</v>
      </c>
      <c r="Y61" s="12">
        <v>48.397100000000002</v>
      </c>
      <c r="Z61" s="12">
        <v>-45.012599999999999</v>
      </c>
      <c r="AA61" s="12">
        <v>0</v>
      </c>
      <c r="AB61" s="12">
        <v>0</v>
      </c>
      <c r="AC61" s="13">
        <v>73.760999999999996</v>
      </c>
      <c r="AD61" s="13">
        <v>0.94489999999999996</v>
      </c>
      <c r="AE61" s="13">
        <v>-17.456099999999999</v>
      </c>
      <c r="AF61" s="13">
        <v>0</v>
      </c>
      <c r="AG61" s="13">
        <v>0</v>
      </c>
      <c r="AH61" s="13">
        <v>-17.456099999999999</v>
      </c>
      <c r="AI61" s="13">
        <v>3.68</v>
      </c>
      <c r="AJ61" s="13">
        <v>0</v>
      </c>
      <c r="AK61" s="13">
        <v>0</v>
      </c>
      <c r="AL61" s="13">
        <v>3.68</v>
      </c>
      <c r="AM61" s="13">
        <v>73.7</v>
      </c>
      <c r="AN61" s="13">
        <v>0.97345999999999999</v>
      </c>
      <c r="AO61" s="13">
        <v>-15.7776</v>
      </c>
      <c r="AP61" s="13">
        <v>0</v>
      </c>
      <c r="AQ61" s="13">
        <v>0</v>
      </c>
      <c r="AR61" s="13">
        <v>-15.7776</v>
      </c>
      <c r="AS61" s="13">
        <v>3.98</v>
      </c>
      <c r="AT61" s="13">
        <v>0</v>
      </c>
      <c r="AU61" s="5">
        <v>0</v>
      </c>
      <c r="AV61" s="5">
        <v>3.98</v>
      </c>
      <c r="AW61" s="5">
        <v>8.2699529561682786E-4</v>
      </c>
      <c r="AX61" s="13">
        <v>3.0225420679437009E-2</v>
      </c>
      <c r="AY61" s="17">
        <v>1</v>
      </c>
      <c r="AZ61" s="17">
        <v>1</v>
      </c>
      <c r="BA61" s="17">
        <v>1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v>0</v>
      </c>
      <c r="BI61" s="17">
        <v>1</v>
      </c>
      <c r="BJ61" s="17">
        <v>0</v>
      </c>
      <c r="BK61" s="17">
        <v>0</v>
      </c>
      <c r="BL61" s="17">
        <v>0</v>
      </c>
      <c r="BM61" s="17">
        <v>0</v>
      </c>
      <c r="BN61" s="17">
        <v>1</v>
      </c>
      <c r="BO61" s="17">
        <v>0</v>
      </c>
      <c r="BP61" s="17">
        <v>0</v>
      </c>
      <c r="BQ61" s="17">
        <v>0</v>
      </c>
      <c r="BR61" s="17">
        <v>0</v>
      </c>
      <c r="BS61" s="17">
        <v>1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1</v>
      </c>
      <c r="CK61" s="17">
        <v>1</v>
      </c>
      <c r="CL61" s="17">
        <v>0</v>
      </c>
      <c r="CM61" s="17">
        <v>0</v>
      </c>
      <c r="CN61" s="1">
        <v>0</v>
      </c>
      <c r="CO61" s="1">
        <f t="shared" si="1"/>
        <v>10</v>
      </c>
    </row>
    <row r="62" spans="1:93" s="6" customFormat="1" x14ac:dyDescent="0.25">
      <c r="A62" s="16" t="s">
        <v>153</v>
      </c>
      <c r="B62" s="14">
        <v>40304</v>
      </c>
      <c r="C62" s="15">
        <v>8</v>
      </c>
      <c r="D62" s="15" t="s">
        <v>86</v>
      </c>
      <c r="E62" s="15" t="s">
        <v>87</v>
      </c>
      <c r="F62" s="15" t="s">
        <v>88</v>
      </c>
      <c r="G62" s="9" t="s">
        <v>93</v>
      </c>
      <c r="H62" s="10">
        <v>0</v>
      </c>
      <c r="I62" s="10">
        <v>0</v>
      </c>
      <c r="J62" s="10">
        <v>0</v>
      </c>
      <c r="K62" s="10">
        <v>-57</v>
      </c>
      <c r="L62" s="10">
        <v>124.741</v>
      </c>
      <c r="M62" s="10">
        <v>12.9339</v>
      </c>
      <c r="N62" s="10">
        <v>103.68600000000001</v>
      </c>
      <c r="O62" s="10">
        <v>115.488</v>
      </c>
      <c r="P62" s="10">
        <v>112.38800000000001</v>
      </c>
      <c r="Q62" s="10">
        <v>97.315399999999997</v>
      </c>
      <c r="R62" s="11">
        <v>210</v>
      </c>
      <c r="S62" s="11">
        <v>7.7</v>
      </c>
      <c r="T62" s="11">
        <v>-32.002499999999998</v>
      </c>
      <c r="U62" s="11">
        <v>46.651800000000001</v>
      </c>
      <c r="V62" s="12">
        <v>0</v>
      </c>
      <c r="W62" s="12">
        <v>31.4557</v>
      </c>
      <c r="X62" s="12">
        <v>5.3484299999999996</v>
      </c>
      <c r="Y62" s="12">
        <v>108.21599999999999</v>
      </c>
      <c r="Z62" s="12">
        <v>-25.366</v>
      </c>
      <c r="AA62" s="12">
        <v>0</v>
      </c>
      <c r="AB62" s="12">
        <v>0</v>
      </c>
      <c r="AC62" s="13">
        <v>84.503200000000007</v>
      </c>
      <c r="AD62" s="13">
        <v>0.58713499999999996</v>
      </c>
      <c r="AE62" s="13">
        <v>-17.761199999999999</v>
      </c>
      <c r="AF62" s="13">
        <v>0</v>
      </c>
      <c r="AG62" s="13">
        <v>0</v>
      </c>
      <c r="AH62" s="13">
        <v>-17.761199999999999</v>
      </c>
      <c r="AI62" s="13">
        <v>2.36</v>
      </c>
      <c r="AJ62" s="13">
        <v>0</v>
      </c>
      <c r="AK62" s="13">
        <v>0</v>
      </c>
      <c r="AL62" s="13">
        <v>2.36</v>
      </c>
      <c r="AM62" s="13">
        <v>75.378399999999999</v>
      </c>
      <c r="AN62" s="13">
        <v>0.60607900000000003</v>
      </c>
      <c r="AO62" s="13">
        <v>-21.362300000000001</v>
      </c>
      <c r="AP62" s="13">
        <v>0</v>
      </c>
      <c r="AQ62" s="13">
        <v>0</v>
      </c>
      <c r="AR62" s="13">
        <v>-21.362300000000001</v>
      </c>
      <c r="AS62" s="13">
        <v>2.92</v>
      </c>
      <c r="AT62" s="13">
        <v>0</v>
      </c>
      <c r="AU62" s="5">
        <v>0</v>
      </c>
      <c r="AV62" s="5">
        <v>2.92</v>
      </c>
      <c r="AW62" s="5">
        <v>0.10798170956839512</v>
      </c>
      <c r="AX62" s="13">
        <v>3.226515196675394E-2</v>
      </c>
      <c r="AY62" s="17">
        <v>1</v>
      </c>
      <c r="AZ62" s="17">
        <v>0</v>
      </c>
      <c r="BA62" s="17">
        <v>1</v>
      </c>
      <c r="BB62" s="17">
        <v>0</v>
      </c>
      <c r="BC62" s="17">
        <v>0</v>
      </c>
      <c r="BD62" s="17">
        <v>1</v>
      </c>
      <c r="BE62" s="17">
        <v>1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">
        <v>0</v>
      </c>
      <c r="CO62" s="1">
        <f t="shared" si="1"/>
        <v>4</v>
      </c>
    </row>
    <row r="63" spans="1:93" s="6" customFormat="1" x14ac:dyDescent="0.25">
      <c r="A63" s="7" t="s">
        <v>154</v>
      </c>
      <c r="B63" s="14">
        <v>40304</v>
      </c>
      <c r="C63" s="15">
        <v>8</v>
      </c>
      <c r="D63" s="15" t="s">
        <v>86</v>
      </c>
      <c r="E63" s="15" t="s">
        <v>87</v>
      </c>
      <c r="F63" s="15" t="s">
        <v>88</v>
      </c>
      <c r="G63" s="9" t="s">
        <v>89</v>
      </c>
      <c r="H63" s="10">
        <v>0</v>
      </c>
      <c r="I63" s="10">
        <v>0</v>
      </c>
      <c r="J63" s="10">
        <v>0</v>
      </c>
      <c r="K63" s="10">
        <v>-52</v>
      </c>
      <c r="L63" s="10">
        <v>610.35199999999998</v>
      </c>
      <c r="M63" s="10">
        <v>69.325699999999998</v>
      </c>
      <c r="N63" s="10">
        <v>113.583</v>
      </c>
      <c r="O63" s="10">
        <v>432.3</v>
      </c>
      <c r="P63" s="10">
        <v>238.40100000000001</v>
      </c>
      <c r="Q63" s="10">
        <v>55.147199999999998</v>
      </c>
      <c r="R63" s="11">
        <v>20</v>
      </c>
      <c r="S63" s="11">
        <v>782.42</v>
      </c>
      <c r="T63" s="11">
        <v>-2.0522900000000002</v>
      </c>
      <c r="U63" s="11">
        <v>10.0611</v>
      </c>
      <c r="V63" s="12">
        <v>0</v>
      </c>
      <c r="W63" s="12">
        <v>-6.1716800000000003</v>
      </c>
      <c r="X63" s="12">
        <v>41.447800000000001</v>
      </c>
      <c r="Y63" s="12">
        <v>30.833400000000001</v>
      </c>
      <c r="Z63" s="12">
        <v>-20.977699999999999</v>
      </c>
      <c r="AA63" s="12">
        <v>0</v>
      </c>
      <c r="AB63" s="12">
        <v>0</v>
      </c>
      <c r="AC63" s="13">
        <v>98.358199999999997</v>
      </c>
      <c r="AD63" s="13">
        <v>1.19329</v>
      </c>
      <c r="AE63" s="13">
        <v>-9.6130399999999998</v>
      </c>
      <c r="AF63" s="13">
        <v>0</v>
      </c>
      <c r="AG63" s="13">
        <v>0</v>
      </c>
      <c r="AH63" s="13">
        <v>-9.6130399999999998</v>
      </c>
      <c r="AI63" s="13">
        <v>4.46</v>
      </c>
      <c r="AJ63" s="13">
        <v>0</v>
      </c>
      <c r="AK63" s="13">
        <v>0</v>
      </c>
      <c r="AL63" s="13">
        <v>4.46</v>
      </c>
      <c r="AM63" s="13">
        <v>94.329800000000006</v>
      </c>
      <c r="AN63" s="13">
        <v>1.25105</v>
      </c>
      <c r="AO63" s="13">
        <v>-8.9721700000000002</v>
      </c>
      <c r="AP63" s="13">
        <v>0</v>
      </c>
      <c r="AQ63" s="13">
        <v>0</v>
      </c>
      <c r="AR63" s="13">
        <v>-8.9721700000000002</v>
      </c>
      <c r="AS63" s="13">
        <v>4.72</v>
      </c>
      <c r="AT63" s="13">
        <v>0</v>
      </c>
      <c r="AU63" s="5">
        <v>0</v>
      </c>
      <c r="AV63" s="5">
        <v>4.72</v>
      </c>
      <c r="AW63" s="5">
        <v>4.0956422545349452E-2</v>
      </c>
      <c r="AX63" s="13">
        <v>4.8403992323743629E-2</v>
      </c>
      <c r="AY63" s="17">
        <v>1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1</v>
      </c>
      <c r="BF63" s="17">
        <v>0</v>
      </c>
      <c r="BG63" s="17">
        <v>0</v>
      </c>
      <c r="BH63" s="17">
        <v>0</v>
      </c>
      <c r="BI63" s="17">
        <v>1</v>
      </c>
      <c r="BJ63" s="17">
        <v>0</v>
      </c>
      <c r="BK63" s="17">
        <v>0</v>
      </c>
      <c r="BL63" s="17">
        <v>0</v>
      </c>
      <c r="BM63" s="17">
        <v>0</v>
      </c>
      <c r="BN63" s="17">
        <v>1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1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1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">
        <v>0</v>
      </c>
      <c r="CO63" s="1">
        <f t="shared" si="1"/>
        <v>6</v>
      </c>
    </row>
    <row r="64" spans="1:93" s="6" customFormat="1" x14ac:dyDescent="0.25">
      <c r="A64" s="7" t="s">
        <v>155</v>
      </c>
      <c r="B64" s="14">
        <v>40304</v>
      </c>
      <c r="C64" s="15">
        <v>8</v>
      </c>
      <c r="D64" s="15" t="s">
        <v>86</v>
      </c>
      <c r="E64" s="15" t="s">
        <v>87</v>
      </c>
      <c r="F64" s="15" t="s">
        <v>88</v>
      </c>
      <c r="G64" s="9" t="s">
        <v>89</v>
      </c>
      <c r="H64" s="10">
        <v>0</v>
      </c>
      <c r="I64" s="10">
        <v>0</v>
      </c>
      <c r="J64" s="10">
        <v>0</v>
      </c>
      <c r="K64" s="10">
        <v>-47</v>
      </c>
      <c r="L64" s="10">
        <v>830.07799999999997</v>
      </c>
      <c r="M64" s="10">
        <v>92.538499999999999</v>
      </c>
      <c r="N64" s="10">
        <v>111.482</v>
      </c>
      <c r="O64" s="10">
        <v>428.32299999999998</v>
      </c>
      <c r="P64" s="10">
        <v>296.291</v>
      </c>
      <c r="Q64" s="10">
        <v>69.174700000000001</v>
      </c>
      <c r="R64" s="11">
        <v>30</v>
      </c>
      <c r="S64" s="11">
        <v>275.27999999999997</v>
      </c>
      <c r="T64" s="11">
        <v>4.3763800000000002</v>
      </c>
      <c r="U64" s="11">
        <v>11.045500000000001</v>
      </c>
      <c r="V64" s="12">
        <v>0</v>
      </c>
      <c r="W64" s="12">
        <v>-0.925543</v>
      </c>
      <c r="X64" s="12">
        <v>2.74593</v>
      </c>
      <c r="Y64" s="12">
        <v>35.508499999999998</v>
      </c>
      <c r="Z64" s="12">
        <v>-31.3264</v>
      </c>
      <c r="AA64" s="12">
        <v>0</v>
      </c>
      <c r="AB64" s="12">
        <v>0</v>
      </c>
      <c r="AC64" s="13">
        <v>88.8977</v>
      </c>
      <c r="AD64" s="13">
        <v>1.34436</v>
      </c>
      <c r="AE64" s="13">
        <v>-6.40869</v>
      </c>
      <c r="AF64" s="13">
        <v>0</v>
      </c>
      <c r="AG64" s="13">
        <v>0</v>
      </c>
      <c r="AH64" s="13">
        <v>-6.40869</v>
      </c>
      <c r="AI64" s="13">
        <v>4.4800000000000004</v>
      </c>
      <c r="AJ64" s="13">
        <v>0</v>
      </c>
      <c r="AK64" s="13">
        <v>0</v>
      </c>
      <c r="AL64" s="13">
        <v>4.4800000000000004</v>
      </c>
      <c r="AM64" s="13">
        <v>84.381100000000004</v>
      </c>
      <c r="AN64" s="13">
        <v>1.4192400000000001</v>
      </c>
      <c r="AO64" s="13">
        <v>-6.6528299999999998</v>
      </c>
      <c r="AP64" s="13">
        <v>0</v>
      </c>
      <c r="AQ64" s="13">
        <v>0</v>
      </c>
      <c r="AR64" s="13">
        <v>-6.6528299999999998</v>
      </c>
      <c r="AS64" s="13">
        <v>4.9400000000000004</v>
      </c>
      <c r="AT64" s="13">
        <v>0</v>
      </c>
      <c r="AU64" s="5">
        <v>0</v>
      </c>
      <c r="AV64" s="5">
        <v>4.9400000000000004</v>
      </c>
      <c r="AW64" s="5">
        <v>5.0806713784496076E-2</v>
      </c>
      <c r="AX64" s="13">
        <v>5.569936624118544E-2</v>
      </c>
      <c r="AY64" s="17">
        <v>1</v>
      </c>
      <c r="AZ64" s="17">
        <v>0</v>
      </c>
      <c r="BA64" s="17">
        <v>0</v>
      </c>
      <c r="BB64" s="17">
        <v>1</v>
      </c>
      <c r="BC64" s="17">
        <v>0</v>
      </c>
      <c r="BD64" s="17">
        <v>0</v>
      </c>
      <c r="BE64" s="17">
        <v>1</v>
      </c>
      <c r="BF64" s="17">
        <v>0</v>
      </c>
      <c r="BG64" s="17">
        <v>0</v>
      </c>
      <c r="BH64" s="17">
        <v>0</v>
      </c>
      <c r="BI64" s="17">
        <v>1</v>
      </c>
      <c r="BJ64" s="17">
        <v>0</v>
      </c>
      <c r="BK64" s="17">
        <v>0</v>
      </c>
      <c r="BL64" s="17">
        <v>0</v>
      </c>
      <c r="BM64" s="17">
        <v>0</v>
      </c>
      <c r="BN64" s="17">
        <v>1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1</v>
      </c>
      <c r="CA64" s="17">
        <v>0</v>
      </c>
      <c r="CB64" s="17">
        <v>0</v>
      </c>
      <c r="CC64" s="17">
        <v>0</v>
      </c>
      <c r="CD64" s="17">
        <v>1</v>
      </c>
      <c r="CE64" s="17">
        <v>1</v>
      </c>
      <c r="CF64" s="17">
        <v>0</v>
      </c>
      <c r="CG64" s="17">
        <v>0</v>
      </c>
      <c r="CH64" s="17">
        <v>0</v>
      </c>
      <c r="CI64" s="17">
        <v>0</v>
      </c>
      <c r="CJ64" s="17">
        <v>1</v>
      </c>
      <c r="CK64" s="17">
        <v>0</v>
      </c>
      <c r="CL64" s="17">
        <v>0</v>
      </c>
      <c r="CM64" s="17">
        <v>0</v>
      </c>
      <c r="CN64" s="1">
        <v>0</v>
      </c>
      <c r="CO64" s="1">
        <f t="shared" si="1"/>
        <v>9</v>
      </c>
    </row>
    <row r="65" spans="1:93" s="6" customFormat="1" x14ac:dyDescent="0.25">
      <c r="A65" s="7" t="s">
        <v>156</v>
      </c>
      <c r="B65" s="14">
        <v>40304</v>
      </c>
      <c r="C65" s="15">
        <v>8</v>
      </c>
      <c r="D65" s="15" t="s">
        <v>86</v>
      </c>
      <c r="E65" s="15" t="s">
        <v>87</v>
      </c>
      <c r="F65" s="15" t="s">
        <v>88</v>
      </c>
      <c r="G65" s="9" t="s">
        <v>89</v>
      </c>
      <c r="H65" s="10">
        <v>0</v>
      </c>
      <c r="I65" s="10">
        <v>0</v>
      </c>
      <c r="J65" s="10">
        <v>0</v>
      </c>
      <c r="K65" s="10">
        <v>-57</v>
      </c>
      <c r="L65" s="10">
        <v>254.059</v>
      </c>
      <c r="M65" s="10">
        <v>17.216999999999999</v>
      </c>
      <c r="N65" s="10">
        <v>67.767700000000005</v>
      </c>
      <c r="O65" s="10">
        <v>247.01599999999999</v>
      </c>
      <c r="P65" s="10">
        <v>232.97200000000001</v>
      </c>
      <c r="Q65" s="10">
        <v>94.314499999999995</v>
      </c>
      <c r="R65" s="11">
        <v>70</v>
      </c>
      <c r="S65" s="11">
        <v>131.36000000000001</v>
      </c>
      <c r="T65" s="11">
        <v>-15.5654</v>
      </c>
      <c r="U65" s="11">
        <v>16.949200000000001</v>
      </c>
      <c r="V65" s="12">
        <v>0</v>
      </c>
      <c r="W65" s="12">
        <v>50.583300000000001</v>
      </c>
      <c r="X65" s="12">
        <v>12.7644</v>
      </c>
      <c r="Y65" s="12">
        <v>131.50700000000001</v>
      </c>
      <c r="Z65" s="12">
        <v>-50.873600000000003</v>
      </c>
      <c r="AA65" s="12">
        <v>0</v>
      </c>
      <c r="AB65" s="12">
        <v>0</v>
      </c>
      <c r="AC65" s="13">
        <v>61.279299999999999</v>
      </c>
      <c r="AD65" s="13">
        <v>0.55789</v>
      </c>
      <c r="AE65" s="13">
        <v>-23.803699999999999</v>
      </c>
      <c r="AF65" s="13">
        <v>0</v>
      </c>
      <c r="AG65" s="13">
        <v>0</v>
      </c>
      <c r="AH65" s="13">
        <v>-23.803699999999999</v>
      </c>
      <c r="AI65" s="13">
        <v>2.78</v>
      </c>
      <c r="AJ65" s="13">
        <v>0</v>
      </c>
      <c r="AK65" s="13">
        <v>0</v>
      </c>
      <c r="AL65" s="13">
        <v>2.78</v>
      </c>
      <c r="AM65" s="13">
        <v>69.946299999999994</v>
      </c>
      <c r="AN65" s="13">
        <v>0.522845</v>
      </c>
      <c r="AO65" s="13">
        <v>-20.629899999999999</v>
      </c>
      <c r="AP65" s="13">
        <v>0</v>
      </c>
      <c r="AQ65" s="13">
        <v>0</v>
      </c>
      <c r="AR65" s="13">
        <v>-20.629899999999999</v>
      </c>
      <c r="AS65" s="13">
        <v>2.38</v>
      </c>
      <c r="AT65" s="13">
        <v>0</v>
      </c>
      <c r="AU65" s="5">
        <v>0</v>
      </c>
      <c r="AV65" s="5">
        <v>2.38</v>
      </c>
      <c r="AW65" s="5">
        <v>-0.14143438322565685</v>
      </c>
      <c r="AX65" s="13">
        <v>-6.2817042786212321E-2</v>
      </c>
      <c r="AY65" s="17">
        <v>1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">
        <v>0</v>
      </c>
      <c r="CO65" s="1">
        <f t="shared" si="1"/>
        <v>1</v>
      </c>
    </row>
    <row r="66" spans="1:93" s="6" customFormat="1" x14ac:dyDescent="0.25">
      <c r="A66" s="7" t="s">
        <v>157</v>
      </c>
      <c r="B66" s="14">
        <v>40304</v>
      </c>
      <c r="C66" s="15">
        <v>8</v>
      </c>
      <c r="D66" s="15" t="s">
        <v>86</v>
      </c>
      <c r="E66" s="15" t="s">
        <v>87</v>
      </c>
      <c r="F66" s="15" t="s">
        <v>88</v>
      </c>
      <c r="G66" s="9" t="s">
        <v>89</v>
      </c>
      <c r="H66" s="10">
        <v>0</v>
      </c>
      <c r="I66" s="10">
        <v>0</v>
      </c>
      <c r="J66" s="10">
        <v>0</v>
      </c>
      <c r="K66" s="10">
        <v>-54</v>
      </c>
      <c r="L66" s="10">
        <v>532.53200000000004</v>
      </c>
      <c r="M66" s="10">
        <v>82.040199999999999</v>
      </c>
      <c r="N66" s="10">
        <v>154.05699999999999</v>
      </c>
      <c r="O66" s="10">
        <v>378.47899999999998</v>
      </c>
      <c r="P66" s="10">
        <v>265.089</v>
      </c>
      <c r="Q66" s="10">
        <v>70.040599999999998</v>
      </c>
      <c r="R66" s="11">
        <v>30</v>
      </c>
      <c r="S66" s="11">
        <v>586.72</v>
      </c>
      <c r="T66" s="11">
        <v>-6.7230499999999997</v>
      </c>
      <c r="U66" s="11">
        <v>14.110099999999999</v>
      </c>
      <c r="V66" s="12">
        <v>7.7209500000000002</v>
      </c>
      <c r="W66" s="12">
        <v>-9.7993100000000002</v>
      </c>
      <c r="X66" s="12">
        <v>0.59142600000000001</v>
      </c>
      <c r="Y66" s="12">
        <v>42.203499999999998</v>
      </c>
      <c r="Z66" s="12">
        <v>-29.935400000000001</v>
      </c>
      <c r="AA66" s="12">
        <v>0</v>
      </c>
      <c r="AB66" s="12">
        <v>0</v>
      </c>
      <c r="AC66" s="13">
        <v>82.55</v>
      </c>
      <c r="AD66" s="13">
        <v>1.2349699999999999</v>
      </c>
      <c r="AE66" s="13">
        <v>-8.2397500000000008</v>
      </c>
      <c r="AF66" s="13">
        <v>0</v>
      </c>
      <c r="AG66" s="13">
        <v>0</v>
      </c>
      <c r="AH66" s="13">
        <v>-8.2397500000000008</v>
      </c>
      <c r="AI66" s="13">
        <v>4.1399999999999997</v>
      </c>
      <c r="AJ66" s="13">
        <v>0</v>
      </c>
      <c r="AK66" s="13">
        <v>0</v>
      </c>
      <c r="AL66" s="13">
        <v>4.1399999999999997</v>
      </c>
      <c r="AM66" s="13">
        <v>80.444299999999998</v>
      </c>
      <c r="AN66" s="13">
        <v>1.2997300000000001</v>
      </c>
      <c r="AO66" s="13">
        <v>-6.86646</v>
      </c>
      <c r="AP66" s="13">
        <v>0</v>
      </c>
      <c r="AQ66" s="13">
        <v>0</v>
      </c>
      <c r="AR66" s="13">
        <v>-6.86646</v>
      </c>
      <c r="AS66" s="13">
        <v>4.26</v>
      </c>
      <c r="AT66" s="13">
        <v>0</v>
      </c>
      <c r="AU66" s="5">
        <v>0</v>
      </c>
      <c r="AV66" s="5">
        <v>4.26</v>
      </c>
      <c r="AW66" s="5">
        <v>2.5508176862507559E-2</v>
      </c>
      <c r="AX66" s="13">
        <v>5.2438520773784102E-2</v>
      </c>
      <c r="AY66" s="17">
        <v>1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1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1</v>
      </c>
      <c r="BU66" s="17">
        <v>1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1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">
        <v>0</v>
      </c>
      <c r="CO66" s="1">
        <f t="shared" si="1"/>
        <v>5</v>
      </c>
    </row>
    <row r="67" spans="1:93" s="6" customFormat="1" x14ac:dyDescent="0.25">
      <c r="A67" s="7" t="s">
        <v>158</v>
      </c>
      <c r="B67" s="14">
        <v>40304</v>
      </c>
      <c r="C67" s="15">
        <v>8</v>
      </c>
      <c r="D67" s="15" t="s">
        <v>86</v>
      </c>
      <c r="E67" s="15" t="s">
        <v>87</v>
      </c>
      <c r="F67" s="15" t="s">
        <v>88</v>
      </c>
      <c r="G67" s="9" t="s">
        <v>89</v>
      </c>
      <c r="H67" s="10">
        <v>0</v>
      </c>
      <c r="I67" s="10">
        <v>0</v>
      </c>
      <c r="J67" s="10">
        <v>0</v>
      </c>
      <c r="K67" s="10">
        <v>-48</v>
      </c>
      <c r="L67" s="10">
        <v>180.054</v>
      </c>
      <c r="M67" s="10">
        <v>11.7484</v>
      </c>
      <c r="N67" s="10">
        <v>65.249200000000002</v>
      </c>
      <c r="O67" s="10">
        <v>161.61699999999999</v>
      </c>
      <c r="P67" s="10">
        <v>162.62100000000001</v>
      </c>
      <c r="Q67" s="10">
        <v>100.621</v>
      </c>
      <c r="R67" s="11">
        <v>90</v>
      </c>
      <c r="S67" s="11">
        <v>28.28</v>
      </c>
      <c r="T67" s="11">
        <v>-52.265000000000001</v>
      </c>
      <c r="U67" s="11">
        <v>24.893899999999999</v>
      </c>
      <c r="V67" s="12">
        <v>0</v>
      </c>
      <c r="W67" s="12">
        <v>36.632800000000003</v>
      </c>
      <c r="X67" s="12">
        <v>127.65</v>
      </c>
      <c r="Y67" s="12">
        <v>57.315600000000003</v>
      </c>
      <c r="Z67" s="12">
        <v>-7.9843200000000003</v>
      </c>
      <c r="AA67" s="12">
        <v>0</v>
      </c>
      <c r="AB67" s="12">
        <v>0</v>
      </c>
      <c r="AC67" s="13">
        <v>66.467299999999994</v>
      </c>
      <c r="AD67" s="13">
        <v>0.84417799999999998</v>
      </c>
      <c r="AE67" s="13">
        <v>-21.057099999999998</v>
      </c>
      <c r="AF67" s="13">
        <v>0</v>
      </c>
      <c r="AG67" s="13">
        <v>0</v>
      </c>
      <c r="AH67" s="13">
        <v>-21.057099999999998</v>
      </c>
      <c r="AI67" s="13">
        <v>5.74</v>
      </c>
      <c r="AJ67" s="13">
        <v>0</v>
      </c>
      <c r="AK67" s="13">
        <v>0</v>
      </c>
      <c r="AL67" s="13">
        <v>5.74</v>
      </c>
      <c r="AM67" s="13">
        <v>63.8733</v>
      </c>
      <c r="AN67" s="13">
        <v>0.85624500000000003</v>
      </c>
      <c r="AO67" s="13">
        <v>-21.087599999999998</v>
      </c>
      <c r="AP67" s="13">
        <v>0</v>
      </c>
      <c r="AQ67" s="13">
        <v>0</v>
      </c>
      <c r="AR67" s="13">
        <v>-21.087599999999998</v>
      </c>
      <c r="AS67" s="13">
        <v>5.8</v>
      </c>
      <c r="AT67" s="13">
        <v>0</v>
      </c>
      <c r="AU67" s="5">
        <v>0</v>
      </c>
      <c r="AV67" s="5">
        <v>5.8</v>
      </c>
      <c r="AW67" s="5">
        <v>3.902670937438401E-2</v>
      </c>
      <c r="AX67" s="13">
        <v>1.42943786736921E-2</v>
      </c>
      <c r="AY67" s="17">
        <v>1</v>
      </c>
      <c r="AZ67" s="17">
        <v>0</v>
      </c>
      <c r="BA67" s="17">
        <v>0</v>
      </c>
      <c r="BB67" s="17">
        <v>1</v>
      </c>
      <c r="BC67" s="17">
        <v>0</v>
      </c>
      <c r="BD67" s="17">
        <v>0</v>
      </c>
      <c r="BE67" s="17">
        <v>0</v>
      </c>
      <c r="BF67" s="17">
        <v>1</v>
      </c>
      <c r="BG67" s="17">
        <v>0</v>
      </c>
      <c r="BH67" s="17">
        <v>1</v>
      </c>
      <c r="BI67" s="17">
        <v>1</v>
      </c>
      <c r="BJ67" s="17">
        <v>0</v>
      </c>
      <c r="BK67" s="17">
        <v>0</v>
      </c>
      <c r="BL67" s="17">
        <v>0</v>
      </c>
      <c r="BM67" s="17">
        <v>1</v>
      </c>
      <c r="BN67" s="17">
        <v>1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1</v>
      </c>
      <c r="CF67" s="17">
        <v>0</v>
      </c>
      <c r="CG67" s="17">
        <v>0</v>
      </c>
      <c r="CH67" s="17">
        <v>0</v>
      </c>
      <c r="CI67" s="17">
        <v>0</v>
      </c>
      <c r="CJ67" s="17">
        <v>1</v>
      </c>
      <c r="CK67" s="17">
        <v>0</v>
      </c>
      <c r="CL67" s="17">
        <v>0</v>
      </c>
      <c r="CM67" s="17">
        <v>0</v>
      </c>
      <c r="CN67" s="1">
        <v>0</v>
      </c>
      <c r="CO67" s="1">
        <f t="shared" si="1"/>
        <v>9</v>
      </c>
    </row>
    <row r="68" spans="1:93" s="6" customFormat="1" x14ac:dyDescent="0.25">
      <c r="A68" s="7" t="s">
        <v>159</v>
      </c>
      <c r="B68" s="14">
        <v>40308</v>
      </c>
      <c r="C68" s="15">
        <v>8</v>
      </c>
      <c r="D68" s="15" t="s">
        <v>86</v>
      </c>
      <c r="E68" s="15" t="s">
        <v>87</v>
      </c>
      <c r="F68" s="15" t="s">
        <v>88</v>
      </c>
      <c r="G68" s="9" t="s">
        <v>89</v>
      </c>
      <c r="H68" s="10">
        <v>0</v>
      </c>
      <c r="I68" s="10">
        <v>0</v>
      </c>
      <c r="J68" s="10">
        <v>0</v>
      </c>
      <c r="K68" s="10">
        <v>-48</v>
      </c>
      <c r="L68" s="10">
        <v>377.40100000000001</v>
      </c>
      <c r="M68" s="10">
        <v>83.738200000000006</v>
      </c>
      <c r="N68" s="10">
        <v>221.881</v>
      </c>
      <c r="O68" s="10">
        <v>313.46300000000002</v>
      </c>
      <c r="P68" s="10">
        <v>219.238</v>
      </c>
      <c r="Q68" s="10">
        <v>69.940600000000003</v>
      </c>
      <c r="R68" s="11">
        <v>30</v>
      </c>
      <c r="S68" s="11">
        <v>740.84</v>
      </c>
      <c r="T68" s="11">
        <v>8.0568399999999993</v>
      </c>
      <c r="U68" s="11">
        <v>11.1912</v>
      </c>
      <c r="V68" s="12">
        <v>0</v>
      </c>
      <c r="W68" s="12">
        <v>-106.045</v>
      </c>
      <c r="X68" s="12">
        <v>624.21100000000001</v>
      </c>
      <c r="Y68" s="12">
        <v>143.07599999999999</v>
      </c>
      <c r="Z68" s="12">
        <v>-146.86799999999999</v>
      </c>
      <c r="AA68" s="12">
        <v>0</v>
      </c>
      <c r="AB68" s="12">
        <v>0</v>
      </c>
      <c r="AC68" s="13">
        <v>92.010499999999993</v>
      </c>
      <c r="AD68" s="13">
        <v>1.14666</v>
      </c>
      <c r="AE68" s="13">
        <v>-7.2326699999999997</v>
      </c>
      <c r="AF68" s="13">
        <v>0</v>
      </c>
      <c r="AG68" s="13">
        <v>0</v>
      </c>
      <c r="AH68" s="13">
        <v>-7.2326699999999997</v>
      </c>
      <c r="AI68" s="13">
        <v>4.3600000000000003</v>
      </c>
      <c r="AJ68" s="13">
        <v>0</v>
      </c>
      <c r="AK68" s="13">
        <v>0</v>
      </c>
      <c r="AL68" s="13">
        <v>4.3600000000000003</v>
      </c>
      <c r="AM68" s="13">
        <v>89.172399999999996</v>
      </c>
      <c r="AN68" s="13">
        <v>1.2032099999999999</v>
      </c>
      <c r="AO68" s="13">
        <v>-6.5918000000000001</v>
      </c>
      <c r="AP68" s="13">
        <v>0</v>
      </c>
      <c r="AQ68" s="13">
        <v>0</v>
      </c>
      <c r="AR68" s="13">
        <v>-6.5918000000000001</v>
      </c>
      <c r="AS68" s="13">
        <v>4.76</v>
      </c>
      <c r="AT68" s="13">
        <v>0</v>
      </c>
      <c r="AU68" s="5">
        <v>0</v>
      </c>
      <c r="AV68" s="5">
        <v>4.76</v>
      </c>
      <c r="AW68" s="5">
        <v>3.0845392645404573E-2</v>
      </c>
      <c r="AX68" s="13">
        <v>4.9317147192716126E-2</v>
      </c>
      <c r="AY68" s="17">
        <v>1</v>
      </c>
      <c r="AZ68" s="17">
        <v>0</v>
      </c>
      <c r="BA68" s="17">
        <v>0</v>
      </c>
      <c r="BB68" s="17">
        <v>0</v>
      </c>
      <c r="BC68" s="17">
        <v>0</v>
      </c>
      <c r="BD68" s="17">
        <v>0</v>
      </c>
      <c r="BE68" s="17">
        <v>1</v>
      </c>
      <c r="BF68" s="17">
        <v>0</v>
      </c>
      <c r="BG68" s="17">
        <v>0</v>
      </c>
      <c r="BH68" s="17">
        <v>0</v>
      </c>
      <c r="BI68" s="17">
        <v>1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1</v>
      </c>
      <c r="CA68" s="17">
        <v>1</v>
      </c>
      <c r="CB68" s="17">
        <v>0</v>
      </c>
      <c r="CC68" s="17">
        <v>0</v>
      </c>
      <c r="CD68" s="17">
        <v>1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">
        <v>0</v>
      </c>
      <c r="CO68" s="1">
        <f t="shared" si="1"/>
        <v>6</v>
      </c>
    </row>
    <row r="69" spans="1:93" s="6" customFormat="1" x14ac:dyDescent="0.25">
      <c r="A69" s="7" t="s">
        <v>160</v>
      </c>
      <c r="B69" s="14">
        <v>40308</v>
      </c>
      <c r="C69" s="15">
        <v>8</v>
      </c>
      <c r="D69" s="15" t="s">
        <v>86</v>
      </c>
      <c r="E69" s="15" t="s">
        <v>87</v>
      </c>
      <c r="F69" s="15" t="s">
        <v>88</v>
      </c>
      <c r="G69" s="9" t="s">
        <v>89</v>
      </c>
      <c r="H69" s="10">
        <v>0</v>
      </c>
      <c r="I69" s="10">
        <v>0</v>
      </c>
      <c r="J69" s="10">
        <v>0</v>
      </c>
      <c r="K69" s="10">
        <v>-47</v>
      </c>
      <c r="L69" s="10">
        <v>997.92499999999995</v>
      </c>
      <c r="M69" s="10">
        <v>123.295</v>
      </c>
      <c r="N69" s="10">
        <v>123.55200000000001</v>
      </c>
      <c r="O69" s="10">
        <v>477.26499999999999</v>
      </c>
      <c r="P69" s="10">
        <v>329.04700000000003</v>
      </c>
      <c r="Q69" s="10">
        <v>68.944199999999995</v>
      </c>
      <c r="R69" s="11">
        <v>10</v>
      </c>
      <c r="S69" s="11">
        <v>32.68</v>
      </c>
      <c r="T69" s="11">
        <v>-5.4401400000000004</v>
      </c>
      <c r="U69" s="11">
        <v>9.7814300000000003</v>
      </c>
      <c r="V69" s="12">
        <v>0</v>
      </c>
      <c r="W69" s="12">
        <v>-5.5232200000000002</v>
      </c>
      <c r="X69" s="12">
        <v>1.2585200000000001</v>
      </c>
      <c r="Y69" s="12">
        <v>28.887699999999999</v>
      </c>
      <c r="Z69" s="12">
        <v>-13.0891</v>
      </c>
      <c r="AA69" s="12">
        <v>0</v>
      </c>
      <c r="AB69" s="12">
        <v>0</v>
      </c>
      <c r="AC69" s="13">
        <v>81.573499999999996</v>
      </c>
      <c r="AD69" s="13">
        <v>1.35345</v>
      </c>
      <c r="AE69" s="13">
        <v>-5.9814499999999997</v>
      </c>
      <c r="AF69" s="13">
        <v>0.54931600000000003</v>
      </c>
      <c r="AG69" s="13">
        <v>-6.1035209999999998</v>
      </c>
      <c r="AH69" s="13">
        <v>-6.1035209999999998</v>
      </c>
      <c r="AI69" s="13">
        <v>4.7</v>
      </c>
      <c r="AJ69" s="13">
        <v>9.18</v>
      </c>
      <c r="AK69" s="13">
        <v>19.600000000000001</v>
      </c>
      <c r="AL69" s="13">
        <v>19.600000000000001</v>
      </c>
      <c r="AM69" s="13">
        <v>77.728300000000004</v>
      </c>
      <c r="AN69" s="13">
        <v>1.4028499999999999</v>
      </c>
      <c r="AO69" s="13">
        <v>-6.6223099999999997</v>
      </c>
      <c r="AP69" s="13">
        <v>0.85449200000000003</v>
      </c>
      <c r="AQ69" s="13">
        <v>-6.5307570000000004</v>
      </c>
      <c r="AR69" s="13">
        <v>-6.6223099999999997</v>
      </c>
      <c r="AS69" s="13">
        <v>4.58</v>
      </c>
      <c r="AT69" s="13">
        <v>9.2599900000000002</v>
      </c>
      <c r="AU69" s="5">
        <v>21.439990000000002</v>
      </c>
      <c r="AV69" s="5">
        <v>4.58</v>
      </c>
      <c r="AW69" s="5">
        <v>4.7137857269824043E-2</v>
      </c>
      <c r="AX69" s="13">
        <v>3.6499316561380092E-2</v>
      </c>
      <c r="AY69" s="17">
        <v>1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1</v>
      </c>
      <c r="BF69" s="17">
        <v>0</v>
      </c>
      <c r="BG69" s="17">
        <v>0</v>
      </c>
      <c r="BH69" s="17">
        <v>0</v>
      </c>
      <c r="BI69" s="17">
        <v>1</v>
      </c>
      <c r="BJ69" s="17">
        <v>0</v>
      </c>
      <c r="BK69" s="17">
        <v>0</v>
      </c>
      <c r="BL69" s="17">
        <v>0</v>
      </c>
      <c r="BM69" s="17">
        <v>0</v>
      </c>
      <c r="BN69" s="17">
        <v>1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1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">
        <v>0</v>
      </c>
      <c r="CO69" s="1">
        <f t="shared" si="1"/>
        <v>5</v>
      </c>
    </row>
    <row r="70" spans="1:93" s="6" customFormat="1" x14ac:dyDescent="0.25">
      <c r="A70" s="16" t="s">
        <v>162</v>
      </c>
      <c r="B70" s="14">
        <v>40308</v>
      </c>
      <c r="C70" s="15">
        <v>8</v>
      </c>
      <c r="D70" s="15" t="s">
        <v>86</v>
      </c>
      <c r="E70" s="15" t="s">
        <v>87</v>
      </c>
      <c r="F70" s="15" t="s">
        <v>88</v>
      </c>
      <c r="G70" s="9" t="s">
        <v>93</v>
      </c>
      <c r="H70" s="10">
        <v>0</v>
      </c>
      <c r="I70" s="10">
        <v>0</v>
      </c>
      <c r="J70" s="10">
        <v>0</v>
      </c>
      <c r="K70" s="10">
        <v>-51</v>
      </c>
      <c r="L70" s="10">
        <v>143.43299999999999</v>
      </c>
      <c r="M70" s="10">
        <v>16.5809</v>
      </c>
      <c r="N70" s="10">
        <v>115.6</v>
      </c>
      <c r="O70" s="10">
        <v>118.474</v>
      </c>
      <c r="P70" s="10">
        <v>115.63800000000001</v>
      </c>
      <c r="Q70" s="10">
        <v>97.606300000000005</v>
      </c>
      <c r="R70" s="11">
        <v>80</v>
      </c>
      <c r="S70" s="11">
        <v>159.02000000000001</v>
      </c>
      <c r="T70" s="11">
        <v>-11.1007</v>
      </c>
      <c r="U70" s="11">
        <v>8.8844700000000003</v>
      </c>
      <c r="V70" s="12">
        <v>0</v>
      </c>
      <c r="W70" s="12">
        <v>38.417200000000001</v>
      </c>
      <c r="X70" s="12">
        <v>98.361199999999997</v>
      </c>
      <c r="Y70" s="12">
        <v>84.600300000000004</v>
      </c>
      <c r="Z70" s="12">
        <v>-20.2179</v>
      </c>
      <c r="AA70" s="12">
        <v>0</v>
      </c>
      <c r="AB70" s="12">
        <v>0</v>
      </c>
      <c r="AC70" s="13">
        <v>85.052499999999995</v>
      </c>
      <c r="AD70" s="13">
        <v>0.51692199999999999</v>
      </c>
      <c r="AE70" s="13">
        <v>-12.5122</v>
      </c>
      <c r="AF70" s="13">
        <v>0</v>
      </c>
      <c r="AG70" s="13">
        <v>0</v>
      </c>
      <c r="AH70" s="13">
        <v>-12.5122</v>
      </c>
      <c r="AI70" s="13">
        <v>2.52</v>
      </c>
      <c r="AJ70" s="13">
        <v>0</v>
      </c>
      <c r="AK70" s="13">
        <v>0</v>
      </c>
      <c r="AL70" s="13">
        <v>2.52</v>
      </c>
      <c r="AM70" s="13">
        <v>69.824200000000005</v>
      </c>
      <c r="AN70" s="13">
        <v>0.55750599999999995</v>
      </c>
      <c r="AO70" s="13">
        <v>-19.928000000000001</v>
      </c>
      <c r="AP70" s="13">
        <v>0</v>
      </c>
      <c r="AQ70" s="13">
        <v>0</v>
      </c>
      <c r="AR70" s="13">
        <v>-19.928000000000001</v>
      </c>
      <c r="AS70" s="13">
        <v>6.1</v>
      </c>
      <c r="AT70" s="13">
        <v>0</v>
      </c>
      <c r="AU70" s="5">
        <v>0</v>
      </c>
      <c r="AV70" s="5">
        <v>6.1</v>
      </c>
      <c r="AW70" s="5">
        <v>0.17904588342494332</v>
      </c>
      <c r="AX70" s="13">
        <v>7.8510877850043057E-2</v>
      </c>
      <c r="AY70" s="17">
        <v>1</v>
      </c>
      <c r="AZ70" s="17">
        <v>1</v>
      </c>
      <c r="BA70" s="17">
        <v>0</v>
      </c>
      <c r="BB70" s="17">
        <v>1</v>
      </c>
      <c r="BC70" s="17">
        <v>0</v>
      </c>
      <c r="BD70" s="17">
        <v>0</v>
      </c>
      <c r="BE70" s="17">
        <v>1</v>
      </c>
      <c r="BF70" s="17">
        <v>1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1</v>
      </c>
      <c r="BO70" s="17">
        <v>1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1</v>
      </c>
      <c r="CA70" s="17">
        <v>0</v>
      </c>
      <c r="CB70" s="17">
        <v>0</v>
      </c>
      <c r="CC70" s="17">
        <v>0</v>
      </c>
      <c r="CD70" s="17">
        <v>1</v>
      </c>
      <c r="CE70" s="17">
        <v>1</v>
      </c>
      <c r="CF70" s="17">
        <v>0</v>
      </c>
      <c r="CG70" s="17">
        <v>1</v>
      </c>
      <c r="CH70" s="17">
        <v>0</v>
      </c>
      <c r="CI70" s="17">
        <v>1</v>
      </c>
      <c r="CJ70" s="17">
        <v>0</v>
      </c>
      <c r="CK70" s="17">
        <v>0</v>
      </c>
      <c r="CL70" s="17">
        <v>0</v>
      </c>
      <c r="CM70" s="17">
        <v>0</v>
      </c>
      <c r="CN70" s="1">
        <v>0</v>
      </c>
      <c r="CO70" s="1">
        <f t="shared" si="1"/>
        <v>12</v>
      </c>
    </row>
    <row r="71" spans="1:93" s="6" customFormat="1" x14ac:dyDescent="0.25">
      <c r="A71" s="16" t="s">
        <v>163</v>
      </c>
      <c r="B71" s="14">
        <v>40309</v>
      </c>
      <c r="C71" s="15">
        <v>8</v>
      </c>
      <c r="D71" s="15" t="s">
        <v>86</v>
      </c>
      <c r="E71" s="15" t="s">
        <v>87</v>
      </c>
      <c r="F71" s="15" t="s">
        <v>88</v>
      </c>
      <c r="G71" s="9" t="s">
        <v>93</v>
      </c>
      <c r="H71" s="10">
        <v>0</v>
      </c>
      <c r="I71" s="10">
        <v>0</v>
      </c>
      <c r="J71" s="10">
        <v>0</v>
      </c>
      <c r="K71" s="10">
        <v>-60</v>
      </c>
      <c r="L71" s="10">
        <v>324.50400000000002</v>
      </c>
      <c r="M71" s="10">
        <v>21.148499999999999</v>
      </c>
      <c r="N71" s="10">
        <v>65.171700000000001</v>
      </c>
      <c r="O71" s="10">
        <v>269.738</v>
      </c>
      <c r="P71" s="10">
        <v>254.19300000000001</v>
      </c>
      <c r="Q71" s="10">
        <v>94.236999999999995</v>
      </c>
      <c r="R71" s="11">
        <v>110</v>
      </c>
      <c r="S71" s="11">
        <v>11.5</v>
      </c>
      <c r="T71" s="11">
        <v>-89.983800000000002</v>
      </c>
      <c r="U71" s="11">
        <v>62.098999999999997</v>
      </c>
      <c r="V71" s="12">
        <v>0</v>
      </c>
      <c r="W71" s="12">
        <v>12.932</v>
      </c>
      <c r="X71" s="12">
        <v>7.0569899999999999</v>
      </c>
      <c r="Y71" s="12">
        <v>76.852699999999999</v>
      </c>
      <c r="Z71" s="12">
        <v>-27.363399999999999</v>
      </c>
      <c r="AA71" s="12">
        <v>0</v>
      </c>
      <c r="AB71" s="12">
        <v>0</v>
      </c>
      <c r="AC71" s="13">
        <v>80.718999999999994</v>
      </c>
      <c r="AD71" s="13">
        <v>0.68984299999999998</v>
      </c>
      <c r="AE71" s="13">
        <v>-17.3035</v>
      </c>
      <c r="AF71" s="13">
        <v>0</v>
      </c>
      <c r="AG71" s="13">
        <v>0</v>
      </c>
      <c r="AH71" s="13">
        <v>-17.3035</v>
      </c>
      <c r="AI71" s="13">
        <v>2.98</v>
      </c>
      <c r="AJ71" s="13">
        <v>0</v>
      </c>
      <c r="AK71" s="13">
        <v>0</v>
      </c>
      <c r="AL71" s="13">
        <v>2.98</v>
      </c>
      <c r="AM71" s="13">
        <v>70.983900000000006</v>
      </c>
      <c r="AN71" s="13">
        <v>0.76755700000000004</v>
      </c>
      <c r="AO71" s="13">
        <v>-18.066400000000002</v>
      </c>
      <c r="AP71" s="13">
        <v>0</v>
      </c>
      <c r="AQ71" s="13">
        <v>0</v>
      </c>
      <c r="AR71" s="13">
        <v>-18.066400000000002</v>
      </c>
      <c r="AS71" s="13">
        <v>3.92</v>
      </c>
      <c r="AT71" s="13">
        <v>0</v>
      </c>
      <c r="AU71" s="5">
        <v>0</v>
      </c>
      <c r="AV71" s="5">
        <v>3.92</v>
      </c>
      <c r="AW71" s="5">
        <v>0.12060481423208896</v>
      </c>
      <c r="AX71" s="13">
        <v>0.11265461851464763</v>
      </c>
      <c r="AY71" s="17">
        <v>0</v>
      </c>
      <c r="AZ71" s="17">
        <v>1</v>
      </c>
      <c r="BA71" s="17">
        <v>1</v>
      </c>
      <c r="BB71" s="17">
        <v>0</v>
      </c>
      <c r="BC71" s="17">
        <v>0</v>
      </c>
      <c r="BD71" s="17">
        <v>0</v>
      </c>
      <c r="BE71" s="17">
        <v>0</v>
      </c>
      <c r="BF71" s="17">
        <v>1</v>
      </c>
      <c r="BG71" s="17">
        <v>0</v>
      </c>
      <c r="BH71" s="17">
        <v>1</v>
      </c>
      <c r="BI71" s="17">
        <v>0</v>
      </c>
      <c r="BJ71" s="17">
        <v>0</v>
      </c>
      <c r="BK71" s="17">
        <v>0</v>
      </c>
      <c r="BL71" s="17">
        <v>0</v>
      </c>
      <c r="BM71" s="17">
        <v>1</v>
      </c>
      <c r="BN71" s="17">
        <v>1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1</v>
      </c>
      <c r="CE71" s="17">
        <v>0</v>
      </c>
      <c r="CF71" s="17">
        <v>0</v>
      </c>
      <c r="CG71" s="17">
        <v>1</v>
      </c>
      <c r="CH71" s="17">
        <v>0</v>
      </c>
      <c r="CI71" s="17">
        <v>0</v>
      </c>
      <c r="CJ71" s="17">
        <v>0</v>
      </c>
      <c r="CK71" s="17">
        <v>1</v>
      </c>
      <c r="CL71" s="17">
        <v>0</v>
      </c>
      <c r="CM71" s="17">
        <v>1</v>
      </c>
      <c r="CN71" s="1">
        <v>0</v>
      </c>
      <c r="CO71" s="1">
        <f t="shared" si="1"/>
        <v>10</v>
      </c>
    </row>
    <row r="72" spans="1:93" s="6" customFormat="1" x14ac:dyDescent="0.25">
      <c r="A72" s="7" t="s">
        <v>164</v>
      </c>
      <c r="B72" s="14">
        <v>40310</v>
      </c>
      <c r="C72" s="15">
        <v>8</v>
      </c>
      <c r="D72" s="15" t="s">
        <v>86</v>
      </c>
      <c r="E72" s="15" t="s">
        <v>87</v>
      </c>
      <c r="F72" s="15" t="s">
        <v>88</v>
      </c>
      <c r="G72" s="9" t="s">
        <v>89</v>
      </c>
      <c r="H72" s="10">
        <v>0</v>
      </c>
      <c r="I72" s="10">
        <v>0</v>
      </c>
      <c r="J72" s="10">
        <v>0</v>
      </c>
      <c r="K72" s="10">
        <v>-47</v>
      </c>
      <c r="L72" s="10">
        <v>604.24800000000005</v>
      </c>
      <c r="M72" s="10">
        <v>66.750299999999996</v>
      </c>
      <c r="N72" s="10">
        <v>110.468</v>
      </c>
      <c r="O72" s="10">
        <v>500.74200000000002</v>
      </c>
      <c r="P72" s="10">
        <v>321.60399999999998</v>
      </c>
      <c r="Q72" s="10">
        <v>64.225499999999997</v>
      </c>
      <c r="R72" s="11">
        <v>20</v>
      </c>
      <c r="S72" s="11">
        <v>223.16</v>
      </c>
      <c r="T72" s="11">
        <v>-2.8954900000000001</v>
      </c>
      <c r="U72" s="11">
        <v>7.4049199999999997</v>
      </c>
      <c r="V72" s="12">
        <v>0</v>
      </c>
      <c r="W72" s="12">
        <v>4.2051699999999999</v>
      </c>
      <c r="X72" s="12">
        <v>1.42065</v>
      </c>
      <c r="Y72" s="12">
        <v>38.473700000000001</v>
      </c>
      <c r="Z72" s="12">
        <v>-39.0486</v>
      </c>
      <c r="AA72" s="12">
        <v>0</v>
      </c>
      <c r="AB72" s="12">
        <v>0</v>
      </c>
      <c r="AC72" s="13">
        <v>92.285200000000003</v>
      </c>
      <c r="AD72" s="13">
        <v>1.62826</v>
      </c>
      <c r="AE72" s="13">
        <v>-10.3149</v>
      </c>
      <c r="AF72" s="13">
        <v>0</v>
      </c>
      <c r="AG72" s="13">
        <v>0</v>
      </c>
      <c r="AH72" s="13">
        <v>-10.3149</v>
      </c>
      <c r="AI72" s="13">
        <v>6.1</v>
      </c>
      <c r="AJ72" s="13">
        <v>0</v>
      </c>
      <c r="AK72" s="13">
        <v>0</v>
      </c>
      <c r="AL72" s="13">
        <v>6.1</v>
      </c>
      <c r="AM72" s="13">
        <v>88.501000000000005</v>
      </c>
      <c r="AN72" s="13">
        <v>1.732</v>
      </c>
      <c r="AO72" s="13">
        <v>-8.7280300000000004</v>
      </c>
      <c r="AP72" s="13">
        <v>0</v>
      </c>
      <c r="AQ72" s="13">
        <v>0</v>
      </c>
      <c r="AR72" s="13">
        <v>-8.7280300000000004</v>
      </c>
      <c r="AS72" s="13">
        <v>6.62</v>
      </c>
      <c r="AT72" s="13">
        <v>0</v>
      </c>
      <c r="AU72" s="5">
        <v>0</v>
      </c>
      <c r="AV72" s="5">
        <v>6.62</v>
      </c>
      <c r="AW72" s="5">
        <v>4.1005491671470599E-2</v>
      </c>
      <c r="AX72" s="13">
        <v>6.3712183557908406E-2</v>
      </c>
      <c r="AY72" s="17">
        <v>1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1</v>
      </c>
      <c r="BF72" s="17">
        <v>0</v>
      </c>
      <c r="BG72" s="17">
        <v>0</v>
      </c>
      <c r="BH72" s="17">
        <v>0</v>
      </c>
      <c r="BI72" s="17">
        <v>1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">
        <v>0</v>
      </c>
      <c r="CO72" s="1">
        <f t="shared" si="1"/>
        <v>3</v>
      </c>
    </row>
    <row r="73" spans="1:93" s="6" customFormat="1" x14ac:dyDescent="0.25">
      <c r="A73" s="7" t="s">
        <v>165</v>
      </c>
      <c r="B73" s="14">
        <v>40310</v>
      </c>
      <c r="C73" s="15">
        <v>8</v>
      </c>
      <c r="D73" s="15" t="s">
        <v>86</v>
      </c>
      <c r="E73" s="15" t="s">
        <v>87</v>
      </c>
      <c r="F73" s="15" t="s">
        <v>88</v>
      </c>
      <c r="G73" s="9" t="s">
        <v>89</v>
      </c>
      <c r="H73" s="10">
        <v>0</v>
      </c>
      <c r="I73" s="10">
        <v>0</v>
      </c>
      <c r="J73" s="10">
        <v>0</v>
      </c>
      <c r="K73" s="10">
        <v>-50</v>
      </c>
      <c r="L73" s="10">
        <v>527.95399999999995</v>
      </c>
      <c r="M73" s="10">
        <v>98.883700000000005</v>
      </c>
      <c r="N73" s="10">
        <v>187.29599999999999</v>
      </c>
      <c r="O73" s="10">
        <v>389.36799999999999</v>
      </c>
      <c r="P73" s="10">
        <v>212.64500000000001</v>
      </c>
      <c r="Q73" s="10">
        <v>54.6128</v>
      </c>
      <c r="R73" s="11">
        <v>30</v>
      </c>
      <c r="S73" s="11">
        <v>522.17999999999995</v>
      </c>
      <c r="T73" s="11">
        <v>-2.56629</v>
      </c>
      <c r="U73" s="11">
        <v>13.2941</v>
      </c>
      <c r="V73" s="12">
        <v>0</v>
      </c>
      <c r="W73" s="12">
        <v>0.85526400000000002</v>
      </c>
      <c r="X73" s="12">
        <v>0.75547699999999995</v>
      </c>
      <c r="Y73" s="12">
        <v>39.930599999999998</v>
      </c>
      <c r="Z73" s="12">
        <v>-28.317499999999999</v>
      </c>
      <c r="AA73" s="12">
        <v>0</v>
      </c>
      <c r="AB73" s="12">
        <v>0</v>
      </c>
      <c r="AC73" s="13">
        <v>93.414299999999997</v>
      </c>
      <c r="AD73" s="13">
        <v>1.3206899999999999</v>
      </c>
      <c r="AE73" s="13">
        <v>-8.75854</v>
      </c>
      <c r="AF73" s="13">
        <v>0</v>
      </c>
      <c r="AG73" s="13">
        <v>0</v>
      </c>
      <c r="AH73" s="13">
        <v>-8.75854</v>
      </c>
      <c r="AI73" s="13">
        <v>4.4800000000000004</v>
      </c>
      <c r="AJ73" s="13">
        <v>0</v>
      </c>
      <c r="AK73" s="13">
        <v>0</v>
      </c>
      <c r="AL73" s="13">
        <v>4.4800000000000004</v>
      </c>
      <c r="AM73" s="13">
        <v>90.179400000000001</v>
      </c>
      <c r="AN73" s="13">
        <v>1.41645</v>
      </c>
      <c r="AO73" s="13">
        <v>-7.6293899999999999</v>
      </c>
      <c r="AP73" s="13">
        <v>0</v>
      </c>
      <c r="AQ73" s="13">
        <v>0</v>
      </c>
      <c r="AR73" s="13">
        <v>-7.6293899999999999</v>
      </c>
      <c r="AS73" s="13">
        <v>5.18</v>
      </c>
      <c r="AT73" s="13">
        <v>0</v>
      </c>
      <c r="AU73" s="5">
        <v>0</v>
      </c>
      <c r="AV73" s="5">
        <v>5.18</v>
      </c>
      <c r="AW73" s="5">
        <v>3.4629601677687423E-2</v>
      </c>
      <c r="AX73" s="13">
        <v>7.2507552870090683E-2</v>
      </c>
      <c r="AY73" s="17">
        <v>1</v>
      </c>
      <c r="AZ73" s="17">
        <v>0</v>
      </c>
      <c r="BA73" s="17">
        <v>0</v>
      </c>
      <c r="BB73" s="17">
        <v>0</v>
      </c>
      <c r="BC73" s="17">
        <v>0</v>
      </c>
      <c r="BD73" s="17">
        <v>0</v>
      </c>
      <c r="BE73" s="17">
        <v>1</v>
      </c>
      <c r="BF73" s="17">
        <v>0</v>
      </c>
      <c r="BG73" s="17">
        <v>0</v>
      </c>
      <c r="BH73" s="17">
        <v>0</v>
      </c>
      <c r="BI73" s="17">
        <v>1</v>
      </c>
      <c r="BJ73" s="17">
        <v>0</v>
      </c>
      <c r="BK73" s="17">
        <v>0</v>
      </c>
      <c r="BL73" s="17">
        <v>0</v>
      </c>
      <c r="BM73" s="17">
        <v>1</v>
      </c>
      <c r="BN73" s="17">
        <v>1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1</v>
      </c>
      <c r="CE73" s="17">
        <v>1</v>
      </c>
      <c r="CF73" s="17">
        <v>0</v>
      </c>
      <c r="CG73" s="17">
        <v>0</v>
      </c>
      <c r="CH73" s="17">
        <v>0</v>
      </c>
      <c r="CI73" s="17">
        <v>0</v>
      </c>
      <c r="CJ73" s="17">
        <v>1</v>
      </c>
      <c r="CK73" s="17">
        <v>0</v>
      </c>
      <c r="CL73" s="17">
        <v>0</v>
      </c>
      <c r="CM73" s="17">
        <v>0</v>
      </c>
      <c r="CN73" s="1">
        <v>0</v>
      </c>
      <c r="CO73" s="1">
        <f t="shared" si="1"/>
        <v>8</v>
      </c>
    </row>
    <row r="74" spans="1:93" s="6" customFormat="1" x14ac:dyDescent="0.25">
      <c r="A74" s="16" t="s">
        <v>166</v>
      </c>
      <c r="B74" s="14">
        <v>40310</v>
      </c>
      <c r="C74" s="15">
        <v>8</v>
      </c>
      <c r="D74" s="15" t="s">
        <v>86</v>
      </c>
      <c r="E74" s="15" t="s">
        <v>87</v>
      </c>
      <c r="F74" s="15" t="s">
        <v>88</v>
      </c>
      <c r="G74" s="9" t="s">
        <v>93</v>
      </c>
      <c r="H74" s="10">
        <v>0</v>
      </c>
      <c r="I74" s="10">
        <v>0</v>
      </c>
      <c r="J74" s="10">
        <v>0</v>
      </c>
      <c r="K74" s="10">
        <v>-41</v>
      </c>
      <c r="L74" s="10">
        <v>654.60199999999998</v>
      </c>
      <c r="M74" s="10">
        <v>56.637500000000003</v>
      </c>
      <c r="N74" s="10">
        <v>86.522000000000006</v>
      </c>
      <c r="O74" s="10">
        <v>550.53200000000004</v>
      </c>
      <c r="P74" s="10">
        <v>463.11200000000002</v>
      </c>
      <c r="Q74" s="10">
        <v>84.120800000000003</v>
      </c>
      <c r="R74" s="11">
        <v>50</v>
      </c>
      <c r="S74" s="11">
        <v>59.68</v>
      </c>
      <c r="T74" s="11">
        <v>-0.329795</v>
      </c>
      <c r="U74" s="11">
        <v>14.8896</v>
      </c>
      <c r="V74" s="12">
        <v>0</v>
      </c>
      <c r="W74" s="12">
        <v>-2.9066000000000001</v>
      </c>
      <c r="X74" s="12">
        <v>12.859500000000001</v>
      </c>
      <c r="Y74" s="12">
        <v>48.838700000000003</v>
      </c>
      <c r="Z74" s="12">
        <v>-4.3374100000000002</v>
      </c>
      <c r="AA74" s="12">
        <v>0</v>
      </c>
      <c r="AB74" s="12">
        <v>0</v>
      </c>
      <c r="AC74" s="13">
        <v>44.616700000000002</v>
      </c>
      <c r="AD74" s="13">
        <v>1.19825</v>
      </c>
      <c r="AE74" s="13">
        <v>-32.867400000000004</v>
      </c>
      <c r="AF74" s="13">
        <v>0</v>
      </c>
      <c r="AG74" s="13">
        <v>0</v>
      </c>
      <c r="AH74" s="13">
        <v>-32.867400000000004</v>
      </c>
      <c r="AI74" s="13">
        <v>8.8000000000000007</v>
      </c>
      <c r="AJ74" s="13">
        <v>0</v>
      </c>
      <c r="AK74" s="13">
        <v>0</v>
      </c>
      <c r="AL74" s="13">
        <v>8.8000000000000007</v>
      </c>
      <c r="AM74" s="13">
        <v>51.147500000000001</v>
      </c>
      <c r="AN74" s="13">
        <v>1.1989099999999999</v>
      </c>
      <c r="AO74" s="13">
        <v>-28.930700000000002</v>
      </c>
      <c r="AP74" s="13">
        <v>0</v>
      </c>
      <c r="AQ74" s="13">
        <v>0</v>
      </c>
      <c r="AR74" s="13">
        <v>-28.930700000000002</v>
      </c>
      <c r="AS74" s="13">
        <v>9.2200000000000006</v>
      </c>
      <c r="AT74" s="13">
        <v>0</v>
      </c>
      <c r="AU74" s="5">
        <v>0</v>
      </c>
      <c r="AV74" s="5">
        <v>9.2200000000000006</v>
      </c>
      <c r="AW74" s="5">
        <v>-0.14637568444102766</v>
      </c>
      <c r="AX74" s="13">
        <v>5.5080325474640755E-4</v>
      </c>
      <c r="AY74" s="17">
        <v>0</v>
      </c>
      <c r="AZ74" s="17">
        <v>1</v>
      </c>
      <c r="BA74" s="17">
        <v>0</v>
      </c>
      <c r="BB74" s="17">
        <v>0</v>
      </c>
      <c r="BC74" s="17">
        <v>0</v>
      </c>
      <c r="BD74" s="17">
        <v>0</v>
      </c>
      <c r="BE74" s="17">
        <v>0</v>
      </c>
      <c r="BF74" s="17">
        <v>1</v>
      </c>
      <c r="BG74" s="17">
        <v>0</v>
      </c>
      <c r="BH74" s="17">
        <v>1</v>
      </c>
      <c r="BI74" s="17">
        <v>0</v>
      </c>
      <c r="BJ74" s="17">
        <v>0</v>
      </c>
      <c r="BK74" s="17">
        <v>0</v>
      </c>
      <c r="BL74" s="17">
        <v>0</v>
      </c>
      <c r="BM74" s="17">
        <v>1</v>
      </c>
      <c r="BN74" s="17">
        <v>1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1</v>
      </c>
      <c r="CH74" s="17">
        <v>0</v>
      </c>
      <c r="CI74" s="17">
        <v>0</v>
      </c>
      <c r="CJ74" s="17">
        <v>0</v>
      </c>
      <c r="CK74" s="17">
        <v>0</v>
      </c>
      <c r="CL74" s="17">
        <v>1</v>
      </c>
      <c r="CM74" s="17">
        <v>0</v>
      </c>
      <c r="CN74" s="1">
        <v>0</v>
      </c>
      <c r="CO74" s="1">
        <f t="shared" si="1"/>
        <v>7</v>
      </c>
    </row>
    <row r="75" spans="1:93" s="6" customFormat="1" x14ac:dyDescent="0.25">
      <c r="A75" s="16" t="s">
        <v>167</v>
      </c>
      <c r="B75" s="14">
        <v>40324</v>
      </c>
      <c r="C75" s="15">
        <v>8</v>
      </c>
      <c r="D75" s="15" t="s">
        <v>86</v>
      </c>
      <c r="E75" s="15" t="s">
        <v>87</v>
      </c>
      <c r="F75" s="15" t="s">
        <v>88</v>
      </c>
      <c r="G75" s="9" t="s">
        <v>93</v>
      </c>
      <c r="H75" s="10">
        <v>0</v>
      </c>
      <c r="I75" s="10">
        <v>0</v>
      </c>
      <c r="J75" s="10">
        <v>0</v>
      </c>
      <c r="K75" s="10">
        <v>-58</v>
      </c>
      <c r="L75" s="10">
        <v>159.12700000000001</v>
      </c>
      <c r="M75" s="10">
        <v>12.589600000000001</v>
      </c>
      <c r="N75" s="10">
        <v>79.116299999999995</v>
      </c>
      <c r="O75" s="10">
        <v>152.79</v>
      </c>
      <c r="P75" s="10">
        <v>151.566</v>
      </c>
      <c r="Q75" s="10">
        <v>99.198999999999998</v>
      </c>
      <c r="R75" s="11">
        <v>100</v>
      </c>
      <c r="S75" s="11">
        <v>348.58</v>
      </c>
      <c r="T75" s="11">
        <v>-9.8768999999999991</v>
      </c>
      <c r="U75" s="11">
        <v>20.835100000000001</v>
      </c>
      <c r="V75" s="12">
        <v>0</v>
      </c>
      <c r="W75" s="12">
        <v>39.614199999999997</v>
      </c>
      <c r="X75" s="12">
        <v>32.935000000000002</v>
      </c>
      <c r="Y75" s="12">
        <v>89.420199999999994</v>
      </c>
      <c r="Z75" s="12">
        <v>-40.385899999999999</v>
      </c>
      <c r="AA75" s="12">
        <v>0</v>
      </c>
      <c r="AB75" s="12">
        <v>0</v>
      </c>
      <c r="AC75" s="13">
        <v>61.431899999999999</v>
      </c>
      <c r="AD75" s="13">
        <v>0.622556</v>
      </c>
      <c r="AE75" s="13">
        <v>-20.2942</v>
      </c>
      <c r="AF75" s="13">
        <v>0</v>
      </c>
      <c r="AG75" s="13">
        <v>0</v>
      </c>
      <c r="AH75" s="13">
        <v>-20.2942</v>
      </c>
      <c r="AI75" s="13">
        <v>5.08</v>
      </c>
      <c r="AJ75" s="13">
        <v>0</v>
      </c>
      <c r="AK75" s="13">
        <v>0</v>
      </c>
      <c r="AL75" s="13">
        <v>5.08</v>
      </c>
      <c r="AM75" s="13">
        <v>63.323999999999998</v>
      </c>
      <c r="AN75" s="13">
        <v>0.59717100000000001</v>
      </c>
      <c r="AO75" s="13">
        <v>-19.836400000000001</v>
      </c>
      <c r="AP75" s="13">
        <v>0</v>
      </c>
      <c r="AQ75" s="13">
        <v>0</v>
      </c>
      <c r="AR75" s="13">
        <v>-19.836400000000001</v>
      </c>
      <c r="AS75" s="13">
        <v>5.36</v>
      </c>
      <c r="AT75" s="13">
        <v>0</v>
      </c>
      <c r="AU75" s="5">
        <v>0</v>
      </c>
      <c r="AV75" s="5">
        <v>5.36</v>
      </c>
      <c r="AW75" s="5">
        <v>-3.0799958978966941E-2</v>
      </c>
      <c r="AX75" s="13">
        <v>-4.0775448313083468E-2</v>
      </c>
      <c r="AY75" s="17">
        <v>0</v>
      </c>
      <c r="AZ75" s="17">
        <v>1</v>
      </c>
      <c r="BA75" s="17">
        <v>1</v>
      </c>
      <c r="BB75" s="17">
        <v>1</v>
      </c>
      <c r="BC75" s="17">
        <v>0</v>
      </c>
      <c r="BD75" s="17">
        <v>1</v>
      </c>
      <c r="BE75" s="17">
        <v>0</v>
      </c>
      <c r="BF75" s="17">
        <v>1</v>
      </c>
      <c r="BG75" s="17">
        <v>0</v>
      </c>
      <c r="BH75" s="17">
        <v>0</v>
      </c>
      <c r="BI75" s="17">
        <v>1</v>
      </c>
      <c r="BJ75" s="17">
        <v>0</v>
      </c>
      <c r="BK75" s="17">
        <v>0</v>
      </c>
      <c r="BL75" s="17">
        <v>0</v>
      </c>
      <c r="BM75" s="17">
        <v>1</v>
      </c>
      <c r="BN75" s="17">
        <v>1</v>
      </c>
      <c r="BO75" s="17">
        <v>0</v>
      </c>
      <c r="BP75" s="17">
        <v>1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1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1</v>
      </c>
      <c r="CE75" s="17">
        <v>1</v>
      </c>
      <c r="CF75" s="17">
        <v>0</v>
      </c>
      <c r="CG75" s="17">
        <v>1</v>
      </c>
      <c r="CH75" s="17">
        <v>1</v>
      </c>
      <c r="CI75" s="17">
        <v>1</v>
      </c>
      <c r="CJ75" s="17">
        <v>0</v>
      </c>
      <c r="CK75" s="17">
        <v>1</v>
      </c>
      <c r="CL75" s="17">
        <v>0</v>
      </c>
      <c r="CM75" s="17">
        <v>1</v>
      </c>
      <c r="CN75" s="1">
        <v>0</v>
      </c>
      <c r="CO75" s="1">
        <f t="shared" si="1"/>
        <v>17</v>
      </c>
    </row>
    <row r="76" spans="1:93" s="6" customFormat="1" x14ac:dyDescent="0.25">
      <c r="A76" s="7" t="s">
        <v>168</v>
      </c>
      <c r="B76" s="14">
        <v>40325</v>
      </c>
      <c r="C76" s="15">
        <v>8</v>
      </c>
      <c r="D76" s="15" t="s">
        <v>86</v>
      </c>
      <c r="E76" s="15" t="s">
        <v>87</v>
      </c>
      <c r="F76" s="15" t="s">
        <v>88</v>
      </c>
      <c r="G76" s="9" t="s">
        <v>89</v>
      </c>
      <c r="H76" s="10">
        <v>0</v>
      </c>
      <c r="I76" s="10">
        <v>0</v>
      </c>
      <c r="J76" s="10">
        <v>0</v>
      </c>
      <c r="K76" s="10">
        <v>-44</v>
      </c>
      <c r="L76" s="10">
        <v>643.92100000000005</v>
      </c>
      <c r="M76" s="10">
        <v>62.534300000000002</v>
      </c>
      <c r="N76" s="10">
        <v>97.114800000000002</v>
      </c>
      <c r="O76" s="10">
        <v>402.762</v>
      </c>
      <c r="P76" s="10">
        <v>255.71</v>
      </c>
      <c r="Q76" s="10">
        <v>63.489100000000001</v>
      </c>
      <c r="R76" s="11">
        <v>30</v>
      </c>
      <c r="S76" s="11">
        <v>473.64</v>
      </c>
      <c r="T76" s="11">
        <v>1.8452200000000001</v>
      </c>
      <c r="U76" s="11">
        <v>10.352399999999999</v>
      </c>
      <c r="V76" s="12">
        <v>0</v>
      </c>
      <c r="W76" s="12">
        <v>-27.3856</v>
      </c>
      <c r="X76" s="12">
        <v>151.15199999999999</v>
      </c>
      <c r="Y76" s="12">
        <v>57.593499999999999</v>
      </c>
      <c r="Z76" s="12">
        <v>-94.156999999999996</v>
      </c>
      <c r="AA76" s="12">
        <v>0</v>
      </c>
      <c r="AB76" s="12">
        <v>0</v>
      </c>
      <c r="AC76" s="13">
        <v>98.571799999999996</v>
      </c>
      <c r="AD76" s="13">
        <v>1.21313</v>
      </c>
      <c r="AE76" s="13">
        <v>-9.8266600000000004</v>
      </c>
      <c r="AF76" s="13">
        <v>0</v>
      </c>
      <c r="AG76" s="13">
        <v>0</v>
      </c>
      <c r="AH76" s="13">
        <v>-9.8266600000000004</v>
      </c>
      <c r="AI76" s="13">
        <v>5.94</v>
      </c>
      <c r="AJ76" s="13">
        <v>0</v>
      </c>
      <c r="AK76" s="13">
        <v>0</v>
      </c>
      <c r="AL76" s="13">
        <v>5.94</v>
      </c>
      <c r="AM76" s="13">
        <v>94.055199999999999</v>
      </c>
      <c r="AN76" s="13">
        <v>1.2800100000000001</v>
      </c>
      <c r="AO76" s="13">
        <v>-8.0871600000000008</v>
      </c>
      <c r="AP76" s="13">
        <v>0</v>
      </c>
      <c r="AQ76" s="13">
        <v>0</v>
      </c>
      <c r="AR76" s="13">
        <v>-8.0871600000000008</v>
      </c>
      <c r="AS76" s="13">
        <v>5.78</v>
      </c>
      <c r="AT76" s="13">
        <v>0</v>
      </c>
      <c r="AU76" s="5">
        <v>0</v>
      </c>
      <c r="AV76" s="5">
        <v>5.78</v>
      </c>
      <c r="AW76" s="5">
        <v>4.5820407053538612E-2</v>
      </c>
      <c r="AX76" s="13">
        <v>5.5130117959328387E-2</v>
      </c>
      <c r="AY76" s="17">
        <v>1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1</v>
      </c>
      <c r="BF76" s="17">
        <v>0</v>
      </c>
      <c r="BG76" s="17">
        <v>0</v>
      </c>
      <c r="BH76" s="17">
        <v>0</v>
      </c>
      <c r="BI76" s="17">
        <v>1</v>
      </c>
      <c r="BJ76" s="17">
        <v>0</v>
      </c>
      <c r="BK76" s="17">
        <v>0</v>
      </c>
      <c r="BL76" s="17">
        <v>0</v>
      </c>
      <c r="BM76" s="17">
        <v>0</v>
      </c>
      <c r="BN76" s="17">
        <v>1</v>
      </c>
      <c r="BO76" s="17">
        <v>0</v>
      </c>
      <c r="BP76" s="17">
        <v>1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1</v>
      </c>
      <c r="CB76" s="17">
        <v>0</v>
      </c>
      <c r="CC76" s="17">
        <v>0</v>
      </c>
      <c r="CD76" s="17">
        <v>1</v>
      </c>
      <c r="CE76" s="17">
        <v>1</v>
      </c>
      <c r="CF76" s="17">
        <v>0</v>
      </c>
      <c r="CG76" s="17">
        <v>0</v>
      </c>
      <c r="CH76" s="17">
        <v>0</v>
      </c>
      <c r="CI76" s="17">
        <v>0</v>
      </c>
      <c r="CJ76" s="17">
        <v>1</v>
      </c>
      <c r="CK76" s="17">
        <v>0</v>
      </c>
      <c r="CL76" s="17">
        <v>1</v>
      </c>
      <c r="CM76" s="17">
        <v>0</v>
      </c>
      <c r="CN76" s="1">
        <v>0</v>
      </c>
      <c r="CO76" s="1">
        <f t="shared" si="1"/>
        <v>10</v>
      </c>
    </row>
    <row r="77" spans="1:93" s="6" customFormat="1" x14ac:dyDescent="0.25">
      <c r="A77" s="16" t="s">
        <v>169</v>
      </c>
      <c r="B77" s="14">
        <v>40325</v>
      </c>
      <c r="C77" s="15">
        <v>8</v>
      </c>
      <c r="D77" s="15" t="s">
        <v>86</v>
      </c>
      <c r="E77" s="15" t="s">
        <v>87</v>
      </c>
      <c r="F77" s="15" t="s">
        <v>88</v>
      </c>
      <c r="G77" s="9" t="s">
        <v>93</v>
      </c>
      <c r="H77" s="10">
        <v>0</v>
      </c>
      <c r="I77" s="10">
        <v>0</v>
      </c>
      <c r="J77" s="10">
        <v>0</v>
      </c>
      <c r="K77" s="10">
        <v>-40</v>
      </c>
      <c r="L77" s="10">
        <v>411.98700000000002</v>
      </c>
      <c r="M77" s="10">
        <v>37.655999999999999</v>
      </c>
      <c r="N77" s="10">
        <v>91.400899999999993</v>
      </c>
      <c r="O77" s="10">
        <v>346.19799999999998</v>
      </c>
      <c r="P77" s="10">
        <v>339.58600000000001</v>
      </c>
      <c r="Q77" s="10">
        <v>98.090100000000007</v>
      </c>
      <c r="R77" s="11">
        <v>30</v>
      </c>
      <c r="S77" s="11">
        <v>34.68</v>
      </c>
      <c r="T77" s="11">
        <v>-4.4727300000000003</v>
      </c>
      <c r="U77" s="11">
        <v>18.8477</v>
      </c>
      <c r="V77" s="12">
        <v>0</v>
      </c>
      <c r="W77" s="12">
        <v>31.179300000000001</v>
      </c>
      <c r="X77" s="12">
        <v>33.416499999999999</v>
      </c>
      <c r="Y77" s="12">
        <v>66.453900000000004</v>
      </c>
      <c r="Z77" s="12">
        <v>-22.6204</v>
      </c>
      <c r="AA77" s="12">
        <v>0</v>
      </c>
      <c r="AB77" s="12">
        <v>0</v>
      </c>
      <c r="AC77" s="13">
        <v>70.251499999999993</v>
      </c>
      <c r="AD77" s="13">
        <v>0.78952599999999995</v>
      </c>
      <c r="AE77" s="13">
        <v>-19.805900000000001</v>
      </c>
      <c r="AF77" s="13">
        <v>0</v>
      </c>
      <c r="AG77" s="13">
        <v>0</v>
      </c>
      <c r="AH77" s="13">
        <v>-19.805900000000001</v>
      </c>
      <c r="AI77" s="13">
        <v>5.22</v>
      </c>
      <c r="AJ77" s="13">
        <v>0</v>
      </c>
      <c r="AK77" s="13">
        <v>0</v>
      </c>
      <c r="AL77" s="13">
        <v>5.22</v>
      </c>
      <c r="AM77" s="13">
        <v>60.577399999999997</v>
      </c>
      <c r="AN77" s="13">
        <v>0.86752399999999996</v>
      </c>
      <c r="AO77" s="13">
        <v>-23.2544</v>
      </c>
      <c r="AP77" s="13">
        <v>0</v>
      </c>
      <c r="AQ77" s="13">
        <v>0</v>
      </c>
      <c r="AR77" s="13">
        <v>-23.2544</v>
      </c>
      <c r="AS77" s="13">
        <v>5.6</v>
      </c>
      <c r="AT77" s="13">
        <v>0</v>
      </c>
      <c r="AU77" s="5">
        <v>0</v>
      </c>
      <c r="AV77" s="5">
        <v>5.6</v>
      </c>
      <c r="AW77" s="5">
        <v>0.13770666818502092</v>
      </c>
      <c r="AX77" s="13">
        <v>9.8790920121693285E-2</v>
      </c>
      <c r="AY77" s="17">
        <v>0</v>
      </c>
      <c r="AZ77" s="17">
        <v>1</v>
      </c>
      <c r="BA77" s="17">
        <v>0</v>
      </c>
      <c r="BB77" s="17">
        <v>0</v>
      </c>
      <c r="BC77" s="17">
        <v>0</v>
      </c>
      <c r="BD77" s="17">
        <v>0</v>
      </c>
      <c r="BE77" s="17">
        <v>1</v>
      </c>
      <c r="BF77" s="17">
        <v>1</v>
      </c>
      <c r="BG77" s="17">
        <v>0</v>
      </c>
      <c r="BH77" s="17">
        <v>1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1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1</v>
      </c>
      <c r="CE77" s="17">
        <v>0</v>
      </c>
      <c r="CF77" s="17">
        <v>1</v>
      </c>
      <c r="CG77" s="17">
        <v>1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">
        <v>0</v>
      </c>
      <c r="CO77" s="1">
        <f t="shared" si="1"/>
        <v>8</v>
      </c>
    </row>
    <row r="78" spans="1:93" s="6" customFormat="1" x14ac:dyDescent="0.25">
      <c r="A78" s="7" t="s">
        <v>170</v>
      </c>
      <c r="B78" s="14">
        <v>40329</v>
      </c>
      <c r="C78" s="15">
        <v>8</v>
      </c>
      <c r="D78" s="15" t="s">
        <v>86</v>
      </c>
      <c r="E78" s="15" t="s">
        <v>87</v>
      </c>
      <c r="F78" s="15" t="s">
        <v>88</v>
      </c>
      <c r="G78" s="9" t="s">
        <v>89</v>
      </c>
      <c r="H78" s="10">
        <v>0</v>
      </c>
      <c r="I78" s="10">
        <v>0</v>
      </c>
      <c r="J78" s="10">
        <v>0</v>
      </c>
      <c r="K78" s="10">
        <v>-54</v>
      </c>
      <c r="L78" s="10">
        <v>334.93</v>
      </c>
      <c r="M78" s="10">
        <v>73.902699999999996</v>
      </c>
      <c r="N78" s="10">
        <v>220.65100000000001</v>
      </c>
      <c r="O78" s="10">
        <v>316.56099999999998</v>
      </c>
      <c r="P78" s="10">
        <v>232.34</v>
      </c>
      <c r="Q78" s="10">
        <v>73.395200000000003</v>
      </c>
      <c r="R78" s="11">
        <v>20</v>
      </c>
      <c r="S78" s="11">
        <v>363.9</v>
      </c>
      <c r="T78" s="11">
        <v>70.203599999999994</v>
      </c>
      <c r="U78" s="11">
        <v>3.5614300000000001</v>
      </c>
      <c r="V78" s="12">
        <v>0</v>
      </c>
      <c r="W78" s="12">
        <v>-13.112500000000001</v>
      </c>
      <c r="X78" s="12">
        <v>32.040599999999998</v>
      </c>
      <c r="Y78" s="12">
        <v>42.564100000000003</v>
      </c>
      <c r="Z78" s="12">
        <v>-30.275200000000002</v>
      </c>
      <c r="AA78" s="12">
        <v>0</v>
      </c>
      <c r="AB78" s="12">
        <v>0</v>
      </c>
      <c r="AC78" s="13">
        <v>101.318</v>
      </c>
      <c r="AD78" s="13">
        <v>1.13672</v>
      </c>
      <c r="AE78" s="13">
        <v>-7.0800799999999997</v>
      </c>
      <c r="AF78" s="13">
        <v>0</v>
      </c>
      <c r="AG78" s="13">
        <v>0</v>
      </c>
      <c r="AH78" s="13">
        <v>-7.0800799999999997</v>
      </c>
      <c r="AI78" s="13">
        <v>4.1399999999999997</v>
      </c>
      <c r="AJ78" s="13">
        <v>0</v>
      </c>
      <c r="AK78" s="13">
        <v>0</v>
      </c>
      <c r="AL78" s="13">
        <v>4.1399999999999997</v>
      </c>
      <c r="AM78" s="13">
        <v>98.174999999999997</v>
      </c>
      <c r="AN78" s="13">
        <v>1.2191700000000001</v>
      </c>
      <c r="AO78" s="13">
        <v>-6.4697300000000002</v>
      </c>
      <c r="AP78" s="13">
        <v>0</v>
      </c>
      <c r="AQ78" s="13">
        <v>0</v>
      </c>
      <c r="AR78" s="13">
        <v>-6.4697300000000002</v>
      </c>
      <c r="AS78" s="13">
        <v>4.42</v>
      </c>
      <c r="AT78" s="13">
        <v>0</v>
      </c>
      <c r="AU78" s="5">
        <v>0</v>
      </c>
      <c r="AV78" s="5">
        <v>4.42</v>
      </c>
      <c r="AW78" s="5">
        <v>3.1021141356915857E-2</v>
      </c>
      <c r="AX78" s="13">
        <v>7.2533253571680043E-2</v>
      </c>
      <c r="AY78" s="17">
        <v>1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17">
        <v>1</v>
      </c>
      <c r="BF78" s="17">
        <v>0</v>
      </c>
      <c r="BG78" s="17">
        <v>0</v>
      </c>
      <c r="BH78" s="17">
        <v>0</v>
      </c>
      <c r="BI78" s="17">
        <v>1</v>
      </c>
      <c r="BJ78" s="17">
        <v>0</v>
      </c>
      <c r="BK78" s="17">
        <v>0</v>
      </c>
      <c r="BL78" s="17">
        <v>0</v>
      </c>
      <c r="BM78" s="17">
        <v>1</v>
      </c>
      <c r="BN78" s="17">
        <v>1</v>
      </c>
      <c r="BO78" s="17">
        <v>0</v>
      </c>
      <c r="BP78" s="17">
        <v>1</v>
      </c>
      <c r="BQ78" s="17">
        <v>0</v>
      </c>
      <c r="BR78" s="17">
        <v>0</v>
      </c>
      <c r="BS78" s="17">
        <v>1</v>
      </c>
      <c r="BT78" s="17">
        <v>0</v>
      </c>
      <c r="BU78" s="17">
        <v>0</v>
      </c>
      <c r="BV78" s="17">
        <v>1</v>
      </c>
      <c r="BW78" s="17">
        <v>0</v>
      </c>
      <c r="BX78" s="17">
        <v>0</v>
      </c>
      <c r="BY78" s="17">
        <v>0</v>
      </c>
      <c r="BZ78" s="17">
        <v>1</v>
      </c>
      <c r="CA78" s="17">
        <v>1</v>
      </c>
      <c r="CB78" s="17">
        <v>0</v>
      </c>
      <c r="CC78" s="17">
        <v>0</v>
      </c>
      <c r="CD78" s="17">
        <v>1</v>
      </c>
      <c r="CE78" s="17">
        <v>1</v>
      </c>
      <c r="CF78" s="17">
        <v>0</v>
      </c>
      <c r="CG78" s="17">
        <v>1</v>
      </c>
      <c r="CH78" s="17">
        <v>0</v>
      </c>
      <c r="CI78" s="17">
        <v>0</v>
      </c>
      <c r="CJ78" s="17">
        <v>0</v>
      </c>
      <c r="CK78" s="17">
        <v>0</v>
      </c>
      <c r="CL78" s="17">
        <v>1</v>
      </c>
      <c r="CM78" s="17">
        <v>0</v>
      </c>
      <c r="CN78" s="1">
        <v>0</v>
      </c>
      <c r="CO78" s="1">
        <f t="shared" si="1"/>
        <v>14</v>
      </c>
    </row>
    <row r="79" spans="1:93" s="6" customFormat="1" x14ac:dyDescent="0.25">
      <c r="A79" s="7" t="s">
        <v>171</v>
      </c>
      <c r="B79" s="14">
        <v>40329</v>
      </c>
      <c r="C79" s="15">
        <v>8</v>
      </c>
      <c r="D79" s="15" t="s">
        <v>86</v>
      </c>
      <c r="E79" s="15" t="s">
        <v>87</v>
      </c>
      <c r="F79" s="15" t="s">
        <v>88</v>
      </c>
      <c r="G79" s="9" t="s">
        <v>89</v>
      </c>
      <c r="H79" s="10">
        <v>0</v>
      </c>
      <c r="I79" s="10">
        <v>0</v>
      </c>
      <c r="J79" s="10">
        <v>0</v>
      </c>
      <c r="K79" s="10">
        <v>-50</v>
      </c>
      <c r="L79" s="10">
        <v>509.64400000000001</v>
      </c>
      <c r="M79" s="10">
        <v>93.107900000000001</v>
      </c>
      <c r="N79" s="10">
        <v>182.69200000000001</v>
      </c>
      <c r="O79" s="10">
        <v>378.36099999999999</v>
      </c>
      <c r="P79" s="10">
        <v>244.99</v>
      </c>
      <c r="Q79" s="10">
        <v>64.750299999999996</v>
      </c>
      <c r="R79" s="11">
        <v>30</v>
      </c>
      <c r="S79" s="11">
        <v>301.8</v>
      </c>
      <c r="T79" s="11">
        <v>-4.0667999999999997</v>
      </c>
      <c r="U79" s="11">
        <v>10.887499999999999</v>
      </c>
      <c r="V79" s="12">
        <v>0</v>
      </c>
      <c r="W79" s="12">
        <v>-2.5081199999999999</v>
      </c>
      <c r="X79" s="12">
        <v>1.12643</v>
      </c>
      <c r="Y79" s="12">
        <v>32.927999999999997</v>
      </c>
      <c r="Z79" s="12">
        <v>-21.892399999999999</v>
      </c>
      <c r="AA79" s="12">
        <v>0</v>
      </c>
      <c r="AB79" s="12">
        <v>0</v>
      </c>
      <c r="AC79" s="13">
        <v>86.425799999999995</v>
      </c>
      <c r="AD79" s="13">
        <v>1.3102499999999999</v>
      </c>
      <c r="AE79" s="13">
        <v>-7.50732</v>
      </c>
      <c r="AF79" s="13">
        <v>0</v>
      </c>
      <c r="AG79" s="13">
        <v>0</v>
      </c>
      <c r="AH79" s="13">
        <v>-7.50732</v>
      </c>
      <c r="AI79" s="13">
        <v>5.42</v>
      </c>
      <c r="AJ79" s="13">
        <v>0</v>
      </c>
      <c r="AK79" s="13">
        <v>0</v>
      </c>
      <c r="AL79" s="13">
        <v>5.42</v>
      </c>
      <c r="AM79" s="13">
        <v>82.061800000000005</v>
      </c>
      <c r="AN79" s="13">
        <v>1.3887700000000001</v>
      </c>
      <c r="AO79" s="13">
        <v>-8.2397500000000008</v>
      </c>
      <c r="AP79" s="13">
        <v>0</v>
      </c>
      <c r="AQ79" s="13">
        <v>0</v>
      </c>
      <c r="AR79" s="13">
        <v>-8.2397500000000008</v>
      </c>
      <c r="AS79" s="13">
        <v>5.0199999999999996</v>
      </c>
      <c r="AT79" s="13">
        <v>0</v>
      </c>
      <c r="AU79" s="5">
        <v>0</v>
      </c>
      <c r="AV79" s="5">
        <v>5.0199999999999996</v>
      </c>
      <c r="AW79" s="5">
        <v>5.0494181135725562E-2</v>
      </c>
      <c r="AX79" s="13">
        <v>5.9927494752909864E-2</v>
      </c>
      <c r="AY79" s="17">
        <v>1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1</v>
      </c>
      <c r="BJ79" s="17">
        <v>0</v>
      </c>
      <c r="BK79" s="17">
        <v>0</v>
      </c>
      <c r="BL79" s="17">
        <v>0</v>
      </c>
      <c r="BM79" s="17">
        <v>0</v>
      </c>
      <c r="BN79" s="17">
        <v>1</v>
      </c>
      <c r="BO79" s="17">
        <v>0</v>
      </c>
      <c r="BP79" s="17">
        <v>1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1</v>
      </c>
      <c r="CH79" s="17">
        <v>0</v>
      </c>
      <c r="CI79" s="17">
        <v>1</v>
      </c>
      <c r="CJ79" s="17">
        <v>0</v>
      </c>
      <c r="CK79" s="17">
        <v>0</v>
      </c>
      <c r="CL79" s="17">
        <v>0</v>
      </c>
      <c r="CM79" s="17">
        <v>0</v>
      </c>
      <c r="CN79" s="1">
        <v>0</v>
      </c>
      <c r="CO79" s="1">
        <f t="shared" si="1"/>
        <v>7</v>
      </c>
    </row>
    <row r="80" spans="1:93" s="6" customFormat="1" x14ac:dyDescent="0.25">
      <c r="A80" s="7" t="s">
        <v>172</v>
      </c>
      <c r="B80" s="14">
        <v>40329</v>
      </c>
      <c r="C80" s="15">
        <v>8</v>
      </c>
      <c r="D80" s="15" t="s">
        <v>86</v>
      </c>
      <c r="E80" s="15" t="s">
        <v>87</v>
      </c>
      <c r="F80" s="15" t="s">
        <v>173</v>
      </c>
      <c r="G80" s="9" t="s">
        <v>89</v>
      </c>
      <c r="H80" s="10">
        <v>0</v>
      </c>
      <c r="I80" s="10">
        <v>0</v>
      </c>
      <c r="J80" s="10">
        <v>0</v>
      </c>
      <c r="K80" s="10">
        <v>-52</v>
      </c>
      <c r="L80" s="10">
        <v>361.125</v>
      </c>
      <c r="M80" s="10">
        <v>31.928699999999999</v>
      </c>
      <c r="N80" s="10">
        <v>88.414699999999996</v>
      </c>
      <c r="O80" s="10">
        <v>329.76600000000002</v>
      </c>
      <c r="P80" s="10">
        <v>305.642</v>
      </c>
      <c r="Q80" s="10">
        <v>92.684799999999996</v>
      </c>
      <c r="R80" s="11">
        <v>70</v>
      </c>
      <c r="S80" s="11">
        <v>41.54</v>
      </c>
      <c r="T80" s="11">
        <v>4.2636000000000003</v>
      </c>
      <c r="U80" s="11">
        <v>12.665900000000001</v>
      </c>
      <c r="V80" s="12">
        <v>0</v>
      </c>
      <c r="W80" s="12">
        <v>59.625300000000003</v>
      </c>
      <c r="X80" s="12">
        <v>75.662000000000006</v>
      </c>
      <c r="Y80" s="12">
        <v>53.158499999999997</v>
      </c>
      <c r="Z80" s="12">
        <v>-19.145399999999999</v>
      </c>
      <c r="AA80" s="12">
        <v>0</v>
      </c>
      <c r="AB80" s="12">
        <v>0</v>
      </c>
      <c r="AC80" s="13">
        <v>73.2727</v>
      </c>
      <c r="AD80" s="13">
        <v>0.852966</v>
      </c>
      <c r="AE80" s="13">
        <v>-18.249500000000001</v>
      </c>
      <c r="AF80" s="13">
        <v>0</v>
      </c>
      <c r="AG80" s="13">
        <v>0</v>
      </c>
      <c r="AH80" s="13">
        <v>-18.249500000000001</v>
      </c>
      <c r="AI80" s="13">
        <v>7.96</v>
      </c>
      <c r="AJ80" s="13">
        <v>0</v>
      </c>
      <c r="AK80" s="13">
        <v>0</v>
      </c>
      <c r="AL80" s="13">
        <v>7.96</v>
      </c>
      <c r="AM80" s="13">
        <v>70.007300000000001</v>
      </c>
      <c r="AN80" s="13">
        <v>0.90731600000000001</v>
      </c>
      <c r="AO80" s="13">
        <v>-19.836400000000001</v>
      </c>
      <c r="AP80" s="13">
        <v>0</v>
      </c>
      <c r="AQ80" s="13">
        <v>0</v>
      </c>
      <c r="AR80" s="13">
        <v>-19.836400000000001</v>
      </c>
      <c r="AS80" s="13">
        <v>10.94</v>
      </c>
      <c r="AT80" s="13">
        <v>0</v>
      </c>
      <c r="AU80" s="5">
        <v>0</v>
      </c>
      <c r="AV80" s="5">
        <v>10.94</v>
      </c>
      <c r="AW80" s="5">
        <v>4.4565028994427658E-2</v>
      </c>
      <c r="AX80" s="13">
        <v>6.3718835217347475E-2</v>
      </c>
      <c r="AY80" s="17">
        <v>1</v>
      </c>
      <c r="AZ80" s="17">
        <v>0</v>
      </c>
      <c r="BA80" s="17">
        <v>0</v>
      </c>
      <c r="BB80" s="17">
        <v>1</v>
      </c>
      <c r="BC80" s="17">
        <v>0</v>
      </c>
      <c r="BD80" s="17">
        <v>0</v>
      </c>
      <c r="BE80" s="17">
        <v>0</v>
      </c>
      <c r="BF80" s="17">
        <v>1</v>
      </c>
      <c r="BG80" s="17">
        <v>0</v>
      </c>
      <c r="BH80" s="17">
        <v>0</v>
      </c>
      <c r="BI80" s="17">
        <v>0</v>
      </c>
      <c r="BJ80" s="17">
        <v>1</v>
      </c>
      <c r="BK80" s="17">
        <v>0</v>
      </c>
      <c r="BL80" s="17">
        <v>0</v>
      </c>
      <c r="BM80" s="17">
        <v>1</v>
      </c>
      <c r="BN80" s="17">
        <v>1</v>
      </c>
      <c r="BO80" s="17">
        <v>0</v>
      </c>
      <c r="BP80" s="17">
        <v>1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1</v>
      </c>
      <c r="CA80" s="17">
        <v>0</v>
      </c>
      <c r="CB80" s="17">
        <v>0</v>
      </c>
      <c r="CC80" s="17">
        <v>0</v>
      </c>
      <c r="CD80" s="17">
        <v>1</v>
      </c>
      <c r="CE80" s="17">
        <v>1</v>
      </c>
      <c r="CF80" s="17">
        <v>0</v>
      </c>
      <c r="CG80" s="17">
        <v>0</v>
      </c>
      <c r="CH80" s="17">
        <v>0</v>
      </c>
      <c r="CI80" s="17">
        <v>0</v>
      </c>
      <c r="CJ80" s="17">
        <v>1</v>
      </c>
      <c r="CK80" s="17">
        <v>0</v>
      </c>
      <c r="CL80" s="17">
        <v>0</v>
      </c>
      <c r="CM80" s="17">
        <v>0</v>
      </c>
      <c r="CN80" s="1">
        <v>0</v>
      </c>
      <c r="CO80" s="1">
        <f t="shared" si="1"/>
        <v>11</v>
      </c>
    </row>
    <row r="81" spans="1:93" s="6" customFormat="1" x14ac:dyDescent="0.25">
      <c r="A81" s="16" t="s">
        <v>174</v>
      </c>
      <c r="B81" s="14">
        <v>40329</v>
      </c>
      <c r="C81" s="15">
        <v>8</v>
      </c>
      <c r="D81" s="15" t="s">
        <v>86</v>
      </c>
      <c r="E81" s="15" t="s">
        <v>87</v>
      </c>
      <c r="F81" s="15" t="s">
        <v>175</v>
      </c>
      <c r="G81" s="9" t="s">
        <v>93</v>
      </c>
      <c r="H81" s="10">
        <v>0</v>
      </c>
      <c r="I81" s="10">
        <v>0</v>
      </c>
      <c r="J81" s="10">
        <v>0</v>
      </c>
      <c r="K81" s="10">
        <v>-56</v>
      </c>
      <c r="L81" s="10">
        <v>406.90100000000001</v>
      </c>
      <c r="M81" s="10">
        <v>20.706800000000001</v>
      </c>
      <c r="N81" s="10">
        <v>50.889099999999999</v>
      </c>
      <c r="O81" s="10">
        <v>379.161</v>
      </c>
      <c r="P81" s="10">
        <v>329.9</v>
      </c>
      <c r="Q81" s="10">
        <v>87.007900000000006</v>
      </c>
      <c r="R81" s="11">
        <v>50</v>
      </c>
      <c r="S81" s="11">
        <v>137.56</v>
      </c>
      <c r="T81" s="11">
        <v>-10.282500000000001</v>
      </c>
      <c r="U81" s="11">
        <v>12.0062</v>
      </c>
      <c r="V81" s="12">
        <v>0</v>
      </c>
      <c r="W81" s="12">
        <v>57.6584</v>
      </c>
      <c r="X81" s="12">
        <v>16.6007</v>
      </c>
      <c r="Y81" s="12">
        <v>54.752400000000002</v>
      </c>
      <c r="Z81" s="12">
        <v>-20.726099999999999</v>
      </c>
      <c r="AA81" s="12">
        <v>0</v>
      </c>
      <c r="AB81" s="12">
        <v>0</v>
      </c>
      <c r="AC81" s="13">
        <v>64.880399999999995</v>
      </c>
      <c r="AD81" s="13">
        <v>1.04478</v>
      </c>
      <c r="AE81" s="13">
        <v>-17.456099999999999</v>
      </c>
      <c r="AF81" s="13">
        <v>0</v>
      </c>
      <c r="AG81" s="13">
        <v>0</v>
      </c>
      <c r="AH81" s="13">
        <v>-17.456099999999999</v>
      </c>
      <c r="AI81" s="13">
        <v>11.66</v>
      </c>
      <c r="AJ81" s="13">
        <v>0</v>
      </c>
      <c r="AK81" s="13">
        <v>0</v>
      </c>
      <c r="AL81" s="13">
        <v>11.66</v>
      </c>
      <c r="AM81" s="13">
        <v>65.918000000000006</v>
      </c>
      <c r="AN81" s="13">
        <v>1.04036</v>
      </c>
      <c r="AO81" s="13">
        <v>-17.3645</v>
      </c>
      <c r="AP81" s="13">
        <v>0</v>
      </c>
      <c r="AQ81" s="13">
        <v>0</v>
      </c>
      <c r="AR81" s="13">
        <v>-17.3645</v>
      </c>
      <c r="AS81" s="13">
        <v>11.5</v>
      </c>
      <c r="AT81" s="13">
        <v>0</v>
      </c>
      <c r="AU81" s="5">
        <v>0</v>
      </c>
      <c r="AV81" s="5">
        <v>11.5</v>
      </c>
      <c r="AW81" s="5">
        <v>-1.599250312883416E-2</v>
      </c>
      <c r="AX81" s="13">
        <v>-4.2305557150788594E-3</v>
      </c>
      <c r="AY81" s="17">
        <v>1</v>
      </c>
      <c r="AZ81" s="17">
        <v>1</v>
      </c>
      <c r="BA81" s="17">
        <v>1</v>
      </c>
      <c r="BB81" s="17">
        <v>1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v>0</v>
      </c>
      <c r="BI81" s="17">
        <v>1</v>
      </c>
      <c r="BJ81" s="17">
        <v>0</v>
      </c>
      <c r="BK81" s="17">
        <v>0</v>
      </c>
      <c r="BL81" s="17">
        <v>0</v>
      </c>
      <c r="BM81" s="17">
        <v>0</v>
      </c>
      <c r="BN81" s="17">
        <v>1</v>
      </c>
      <c r="BO81" s="17">
        <v>0</v>
      </c>
      <c r="BP81" s="17">
        <v>1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1</v>
      </c>
      <c r="CA81" s="17">
        <v>0</v>
      </c>
      <c r="CB81" s="17">
        <v>0</v>
      </c>
      <c r="CC81" s="17">
        <v>0</v>
      </c>
      <c r="CD81" s="17">
        <v>1</v>
      </c>
      <c r="CE81" s="17">
        <v>1</v>
      </c>
      <c r="CF81" s="17">
        <v>0</v>
      </c>
      <c r="CG81" s="17">
        <v>1</v>
      </c>
      <c r="CH81" s="17">
        <v>1</v>
      </c>
      <c r="CI81" s="17">
        <v>0</v>
      </c>
      <c r="CJ81" s="17">
        <v>1</v>
      </c>
      <c r="CK81" s="17">
        <v>1</v>
      </c>
      <c r="CL81" s="17">
        <v>0</v>
      </c>
      <c r="CM81" s="17">
        <v>0</v>
      </c>
      <c r="CN81" s="1">
        <v>0</v>
      </c>
      <c r="CO81" s="1">
        <f t="shared" si="1"/>
        <v>15</v>
      </c>
    </row>
    <row r="82" spans="1:93" s="6" customFormat="1" x14ac:dyDescent="0.25">
      <c r="A82" s="7" t="s">
        <v>176</v>
      </c>
      <c r="B82" s="14">
        <v>40330</v>
      </c>
      <c r="C82" s="15">
        <v>8</v>
      </c>
      <c r="D82" s="15" t="s">
        <v>86</v>
      </c>
      <c r="E82" s="15" t="s">
        <v>87</v>
      </c>
      <c r="F82" s="15" t="s">
        <v>88</v>
      </c>
      <c r="G82" s="9" t="s">
        <v>89</v>
      </c>
      <c r="H82" s="10">
        <v>0</v>
      </c>
      <c r="I82" s="10">
        <v>0</v>
      </c>
      <c r="J82" s="10">
        <v>0</v>
      </c>
      <c r="K82" s="10">
        <v>-59</v>
      </c>
      <c r="L82" s="10">
        <v>381.47</v>
      </c>
      <c r="M82" s="10">
        <v>59.163600000000002</v>
      </c>
      <c r="N82" s="10">
        <v>155.09399999999999</v>
      </c>
      <c r="O82" s="10">
        <v>313.916</v>
      </c>
      <c r="P82" s="10">
        <v>197.904</v>
      </c>
      <c r="Q82" s="10">
        <v>63.043599999999998</v>
      </c>
      <c r="R82" s="11">
        <v>40</v>
      </c>
      <c r="S82" s="11">
        <v>610</v>
      </c>
      <c r="T82" s="11">
        <v>3.7039300000000002</v>
      </c>
      <c r="U82" s="11">
        <v>9.28904</v>
      </c>
      <c r="V82" s="12">
        <v>0</v>
      </c>
      <c r="W82" s="12">
        <v>-54.324199999999998</v>
      </c>
      <c r="X82" s="12">
        <v>499.70299999999997</v>
      </c>
      <c r="Y82" s="12">
        <v>75.537300000000002</v>
      </c>
      <c r="Z82" s="12">
        <v>-67.745400000000004</v>
      </c>
      <c r="AA82" s="12">
        <v>0</v>
      </c>
      <c r="AB82" s="12">
        <v>0</v>
      </c>
      <c r="AC82" s="13">
        <v>95.367400000000004</v>
      </c>
      <c r="AD82" s="13">
        <v>1.23977</v>
      </c>
      <c r="AE82" s="13">
        <v>-11.6272</v>
      </c>
      <c r="AF82" s="13">
        <v>0</v>
      </c>
      <c r="AG82" s="13">
        <v>0</v>
      </c>
      <c r="AH82" s="13">
        <v>-11.6272</v>
      </c>
      <c r="AI82" s="13">
        <v>4.9400000000000004</v>
      </c>
      <c r="AJ82" s="13">
        <v>0</v>
      </c>
      <c r="AK82" s="13">
        <v>0</v>
      </c>
      <c r="AL82" s="13">
        <v>4.9400000000000004</v>
      </c>
      <c r="AM82" s="13">
        <v>89.355500000000006</v>
      </c>
      <c r="AN82" s="13">
        <v>1.34443</v>
      </c>
      <c r="AO82" s="13">
        <v>-10.0403</v>
      </c>
      <c r="AP82" s="13">
        <v>0</v>
      </c>
      <c r="AQ82" s="13">
        <v>0</v>
      </c>
      <c r="AR82" s="13">
        <v>-10.0403</v>
      </c>
      <c r="AS82" s="13">
        <v>6.64</v>
      </c>
      <c r="AT82" s="13">
        <v>0</v>
      </c>
      <c r="AU82" s="5">
        <v>0</v>
      </c>
      <c r="AV82" s="5">
        <v>6.64</v>
      </c>
      <c r="AW82" s="5">
        <v>6.303936145894716E-2</v>
      </c>
      <c r="AX82" s="13">
        <v>8.4418884147866108E-2</v>
      </c>
      <c r="AY82" s="17">
        <v>1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1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1</v>
      </c>
      <c r="BY82" s="17">
        <v>0</v>
      </c>
      <c r="BZ82" s="17">
        <v>1</v>
      </c>
      <c r="CA82" s="17">
        <v>0</v>
      </c>
      <c r="CB82" s="17">
        <v>0</v>
      </c>
      <c r="CC82" s="17">
        <v>0</v>
      </c>
      <c r="CD82" s="17">
        <v>1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1</v>
      </c>
      <c r="CK82" s="17">
        <v>0</v>
      </c>
      <c r="CL82" s="17">
        <v>0</v>
      </c>
      <c r="CM82" s="17">
        <v>0</v>
      </c>
      <c r="CN82" s="1">
        <v>0</v>
      </c>
      <c r="CO82" s="1">
        <f t="shared" si="1"/>
        <v>6</v>
      </c>
    </row>
    <row r="83" spans="1:93" s="6" customFormat="1" x14ac:dyDescent="0.25">
      <c r="A83" s="7" t="s">
        <v>177</v>
      </c>
      <c r="B83" s="14">
        <v>40330</v>
      </c>
      <c r="C83" s="15">
        <v>8</v>
      </c>
      <c r="D83" s="15" t="s">
        <v>86</v>
      </c>
      <c r="E83" s="15" t="s">
        <v>87</v>
      </c>
      <c r="F83" s="15" t="s">
        <v>88</v>
      </c>
      <c r="G83" s="9" t="s">
        <v>89</v>
      </c>
      <c r="H83" s="10">
        <v>0</v>
      </c>
      <c r="I83" s="10">
        <v>0</v>
      </c>
      <c r="J83" s="10">
        <v>0</v>
      </c>
      <c r="K83" s="10">
        <v>-45</v>
      </c>
      <c r="L83" s="10">
        <v>491.33300000000003</v>
      </c>
      <c r="M83" s="10">
        <v>60.145200000000003</v>
      </c>
      <c r="N83" s="10">
        <v>122.41200000000001</v>
      </c>
      <c r="O83" s="10">
        <v>341.20600000000002</v>
      </c>
      <c r="P83" s="10">
        <v>251.06</v>
      </c>
      <c r="Q83" s="10">
        <v>73.580299999999994</v>
      </c>
      <c r="R83" s="11">
        <v>40</v>
      </c>
      <c r="S83" s="11">
        <v>506.5</v>
      </c>
      <c r="T83" s="11">
        <v>7.3292599999999997</v>
      </c>
      <c r="U83" s="11">
        <v>11.654299999999999</v>
      </c>
      <c r="V83" s="12">
        <v>0</v>
      </c>
      <c r="W83" s="12">
        <v>3.5609099999999998</v>
      </c>
      <c r="X83" s="12">
        <v>2.52623</v>
      </c>
      <c r="Y83" s="12">
        <v>25.001100000000001</v>
      </c>
      <c r="Z83" s="12">
        <v>16.3858</v>
      </c>
      <c r="AA83" s="12">
        <v>0</v>
      </c>
      <c r="AB83" s="12">
        <v>0</v>
      </c>
      <c r="AC83" s="13">
        <v>87.188699999999997</v>
      </c>
      <c r="AD83" s="13">
        <v>1.1258300000000001</v>
      </c>
      <c r="AE83" s="13">
        <v>-9.9792500000000004</v>
      </c>
      <c r="AF83" s="13">
        <v>0</v>
      </c>
      <c r="AG83" s="13">
        <v>0</v>
      </c>
      <c r="AH83" s="13">
        <v>-9.9792500000000004</v>
      </c>
      <c r="AI83" s="13">
        <v>5.0599999999999996</v>
      </c>
      <c r="AJ83" s="13">
        <v>0</v>
      </c>
      <c r="AK83" s="13">
        <v>0</v>
      </c>
      <c r="AL83" s="13">
        <v>5.0599999999999996</v>
      </c>
      <c r="AM83" s="13">
        <v>83.770799999999994</v>
      </c>
      <c r="AN83" s="13">
        <v>1.21621</v>
      </c>
      <c r="AO83" s="13">
        <v>-7.9956100000000001</v>
      </c>
      <c r="AP83" s="13">
        <v>0</v>
      </c>
      <c r="AQ83" s="13">
        <v>0</v>
      </c>
      <c r="AR83" s="13">
        <v>-7.9956100000000001</v>
      </c>
      <c r="AS83" s="13">
        <v>5.0999999999999996</v>
      </c>
      <c r="AT83" s="13">
        <v>0</v>
      </c>
      <c r="AU83" s="5">
        <v>0</v>
      </c>
      <c r="AV83" s="5">
        <v>5.0999999999999996</v>
      </c>
      <c r="AW83" s="5">
        <v>3.9201180886972775E-2</v>
      </c>
      <c r="AX83" s="13">
        <v>8.0278550047520408E-2</v>
      </c>
      <c r="AY83" s="17">
        <v>1</v>
      </c>
      <c r="AZ83" s="17">
        <v>0</v>
      </c>
      <c r="BA83" s="17">
        <v>0</v>
      </c>
      <c r="BB83" s="17">
        <v>0</v>
      </c>
      <c r="BC83" s="17">
        <v>0</v>
      </c>
      <c r="BD83" s="17">
        <v>0</v>
      </c>
      <c r="BE83" s="17">
        <v>1</v>
      </c>
      <c r="BF83" s="17">
        <v>1</v>
      </c>
      <c r="BG83" s="17">
        <v>0</v>
      </c>
      <c r="BH83" s="17">
        <v>0</v>
      </c>
      <c r="BI83" s="17">
        <v>1</v>
      </c>
      <c r="BJ83" s="17">
        <v>0</v>
      </c>
      <c r="BK83" s="17">
        <v>0</v>
      </c>
      <c r="BL83" s="17">
        <v>0</v>
      </c>
      <c r="BM83" s="17">
        <v>1</v>
      </c>
      <c r="BN83" s="17">
        <v>1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1</v>
      </c>
      <c r="CB83" s="17">
        <v>0</v>
      </c>
      <c r="CC83" s="17">
        <v>0</v>
      </c>
      <c r="CD83" s="17">
        <v>1</v>
      </c>
      <c r="CE83" s="17">
        <v>1</v>
      </c>
      <c r="CF83" s="17">
        <v>0</v>
      </c>
      <c r="CG83" s="17">
        <v>1</v>
      </c>
      <c r="CH83" s="17">
        <v>0</v>
      </c>
      <c r="CI83" s="17">
        <v>1</v>
      </c>
      <c r="CJ83" s="17">
        <v>0</v>
      </c>
      <c r="CK83" s="17">
        <v>0</v>
      </c>
      <c r="CL83" s="17">
        <v>0</v>
      </c>
      <c r="CM83" s="17">
        <v>0</v>
      </c>
      <c r="CN83" s="1">
        <v>0</v>
      </c>
      <c r="CO83" s="1">
        <f t="shared" si="1"/>
        <v>11</v>
      </c>
    </row>
    <row r="84" spans="1:93" s="6" customFormat="1" x14ac:dyDescent="0.25">
      <c r="A84" s="16" t="s">
        <v>178</v>
      </c>
      <c r="B84" s="14">
        <v>40337</v>
      </c>
      <c r="C84" s="15">
        <v>8</v>
      </c>
      <c r="D84" s="15" t="s">
        <v>86</v>
      </c>
      <c r="E84" s="15" t="s">
        <v>87</v>
      </c>
      <c r="F84" s="15" t="s">
        <v>88</v>
      </c>
      <c r="G84" s="9" t="s">
        <v>93</v>
      </c>
      <c r="H84" s="10">
        <v>0</v>
      </c>
      <c r="I84" s="10">
        <v>0</v>
      </c>
      <c r="J84" s="10">
        <v>0</v>
      </c>
      <c r="K84" s="10">
        <v>-50</v>
      </c>
      <c r="L84" s="10">
        <v>1571.66</v>
      </c>
      <c r="M84" s="10">
        <v>63.473700000000001</v>
      </c>
      <c r="N84" s="10">
        <v>40.386499999999998</v>
      </c>
      <c r="O84" s="10">
        <v>796.43499999999995</v>
      </c>
      <c r="P84" s="10">
        <v>747.03700000000003</v>
      </c>
      <c r="Q84" s="10">
        <v>93.797600000000003</v>
      </c>
      <c r="R84" s="11">
        <v>10</v>
      </c>
      <c r="S84" s="11">
        <v>30.04</v>
      </c>
      <c r="T84" s="11">
        <v>1.8037300000000001</v>
      </c>
      <c r="U84" s="11">
        <v>6.6240699999999997</v>
      </c>
      <c r="V84" s="12">
        <v>0</v>
      </c>
      <c r="W84" s="12">
        <v>36.337499999999999</v>
      </c>
      <c r="X84" s="12">
        <v>37.354900000000001</v>
      </c>
      <c r="Y84" s="12">
        <v>83.879099999999994</v>
      </c>
      <c r="Z84" s="12">
        <v>-16.183700000000002</v>
      </c>
      <c r="AA84" s="12">
        <v>0</v>
      </c>
      <c r="AB84" s="12">
        <v>0</v>
      </c>
      <c r="AC84" s="13">
        <v>70.007300000000001</v>
      </c>
      <c r="AD84" s="13">
        <v>0.77969200000000005</v>
      </c>
      <c r="AE84" s="13">
        <v>-23.040800000000001</v>
      </c>
      <c r="AF84" s="13">
        <v>0</v>
      </c>
      <c r="AG84" s="13">
        <v>0</v>
      </c>
      <c r="AH84" s="13">
        <v>-23.040800000000001</v>
      </c>
      <c r="AI84" s="13">
        <v>8.5399999999999991</v>
      </c>
      <c r="AJ84" s="13">
        <v>0</v>
      </c>
      <c r="AK84" s="13">
        <v>0</v>
      </c>
      <c r="AL84" s="13">
        <v>8.5399999999999991</v>
      </c>
      <c r="AM84" s="13">
        <v>62.7136</v>
      </c>
      <c r="AN84" s="13">
        <v>0.82777100000000003</v>
      </c>
      <c r="AO84" s="13">
        <v>-25.543199999999999</v>
      </c>
      <c r="AP84" s="13">
        <v>0</v>
      </c>
      <c r="AQ84" s="13">
        <v>0</v>
      </c>
      <c r="AR84" s="13">
        <v>-25.543199999999999</v>
      </c>
      <c r="AS84" s="13">
        <v>15.32</v>
      </c>
      <c r="AT84" s="13">
        <v>0</v>
      </c>
      <c r="AU84" s="5">
        <v>0</v>
      </c>
      <c r="AV84" s="5">
        <v>15.32</v>
      </c>
      <c r="AW84" s="5">
        <v>0.1041848492942879</v>
      </c>
      <c r="AX84" s="13">
        <v>6.166409300082594E-2</v>
      </c>
      <c r="AY84" s="17">
        <v>1</v>
      </c>
      <c r="AZ84" s="17">
        <v>1</v>
      </c>
      <c r="BA84" s="17">
        <v>1</v>
      </c>
      <c r="BB84" s="17">
        <v>0</v>
      </c>
      <c r="BC84" s="17">
        <v>0</v>
      </c>
      <c r="BD84" s="17">
        <v>0</v>
      </c>
      <c r="BE84" s="17">
        <v>0</v>
      </c>
      <c r="BF84" s="17">
        <v>1</v>
      </c>
      <c r="BG84" s="17">
        <v>0</v>
      </c>
      <c r="BH84" s="17">
        <v>1</v>
      </c>
      <c r="BI84" s="17">
        <v>0</v>
      </c>
      <c r="BJ84" s="17">
        <v>0</v>
      </c>
      <c r="BK84" s="17">
        <v>0</v>
      </c>
      <c r="BL84" s="17">
        <v>0</v>
      </c>
      <c r="BM84" s="17">
        <v>1</v>
      </c>
      <c r="BN84" s="17">
        <v>1</v>
      </c>
      <c r="BO84" s="17">
        <v>0</v>
      </c>
      <c r="BP84" s="17">
        <v>0</v>
      </c>
      <c r="BQ84" s="17">
        <v>0</v>
      </c>
      <c r="BR84" s="17">
        <v>0</v>
      </c>
      <c r="BS84" s="17">
        <v>1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1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">
        <v>0</v>
      </c>
      <c r="CO84" s="1">
        <f t="shared" si="1"/>
        <v>9</v>
      </c>
    </row>
    <row r="85" spans="1:93" s="6" customFormat="1" x14ac:dyDescent="0.25">
      <c r="A85" s="7" t="s">
        <v>179</v>
      </c>
      <c r="B85" s="14">
        <v>40337</v>
      </c>
      <c r="C85" s="15">
        <v>8</v>
      </c>
      <c r="D85" s="15" t="s">
        <v>86</v>
      </c>
      <c r="E85" s="15" t="s">
        <v>87</v>
      </c>
      <c r="F85" s="15" t="s">
        <v>88</v>
      </c>
      <c r="G85" s="9" t="s">
        <v>89</v>
      </c>
      <c r="H85" s="10">
        <v>0</v>
      </c>
      <c r="I85" s="10">
        <v>0</v>
      </c>
      <c r="J85" s="10">
        <v>0</v>
      </c>
      <c r="K85" s="10">
        <v>-59</v>
      </c>
      <c r="L85" s="10">
        <v>357.05599999999998</v>
      </c>
      <c r="M85" s="10">
        <v>106.003</v>
      </c>
      <c r="N85" s="10">
        <v>296.88</v>
      </c>
      <c r="O85" s="10">
        <v>286.262</v>
      </c>
      <c r="P85" s="10">
        <v>204.083</v>
      </c>
      <c r="Q85" s="10">
        <v>71.292299999999997</v>
      </c>
      <c r="R85" s="11">
        <v>30</v>
      </c>
      <c r="S85" s="11">
        <v>527.91999999999996</v>
      </c>
      <c r="T85" s="11">
        <v>-14.7759</v>
      </c>
      <c r="U85" s="11">
        <v>10.700900000000001</v>
      </c>
      <c r="V85" s="12">
        <v>7.6904300000000001</v>
      </c>
      <c r="W85" s="12">
        <v>-13.418200000000001</v>
      </c>
      <c r="X85" s="12">
        <v>1.59317</v>
      </c>
      <c r="Y85" s="12">
        <v>62.001399999999997</v>
      </c>
      <c r="Z85" s="12">
        <v>-40.104300000000002</v>
      </c>
      <c r="AA85" s="12">
        <v>0</v>
      </c>
      <c r="AB85" s="12">
        <v>0</v>
      </c>
      <c r="AC85" s="13">
        <v>90.759299999999996</v>
      </c>
      <c r="AD85" s="13">
        <v>0.97312100000000001</v>
      </c>
      <c r="AE85" s="13">
        <v>-9.4604499999999998</v>
      </c>
      <c r="AF85" s="13">
        <v>0</v>
      </c>
      <c r="AG85" s="13">
        <v>0</v>
      </c>
      <c r="AH85" s="13">
        <v>-9.4604499999999998</v>
      </c>
      <c r="AI85" s="13">
        <v>3.56</v>
      </c>
      <c r="AJ85" s="13">
        <v>0</v>
      </c>
      <c r="AK85" s="13">
        <v>0</v>
      </c>
      <c r="AL85" s="13">
        <v>3.56</v>
      </c>
      <c r="AM85" s="13">
        <v>88.592500000000001</v>
      </c>
      <c r="AN85" s="13">
        <v>1.00237</v>
      </c>
      <c r="AO85" s="13">
        <v>-8.3313000000000006</v>
      </c>
      <c r="AP85" s="13">
        <v>0</v>
      </c>
      <c r="AQ85" s="13">
        <v>0</v>
      </c>
      <c r="AR85" s="13">
        <v>-8.3313000000000006</v>
      </c>
      <c r="AS85" s="13">
        <v>3.72</v>
      </c>
      <c r="AT85" s="13">
        <v>0</v>
      </c>
      <c r="AU85" s="5">
        <v>0</v>
      </c>
      <c r="AV85" s="5">
        <v>3.72</v>
      </c>
      <c r="AW85" s="5">
        <v>2.3874137416220652E-2</v>
      </c>
      <c r="AX85" s="13">
        <v>3.0056899398944188E-2</v>
      </c>
      <c r="AY85" s="17">
        <v>1</v>
      </c>
      <c r="AZ85" s="17">
        <v>0</v>
      </c>
      <c r="BA85" s="17">
        <v>0</v>
      </c>
      <c r="BB85" s="17">
        <v>0</v>
      </c>
      <c r="BC85" s="17">
        <v>1</v>
      </c>
      <c r="BD85" s="17">
        <v>0</v>
      </c>
      <c r="BE85" s="17">
        <v>1</v>
      </c>
      <c r="BF85" s="17">
        <v>0</v>
      </c>
      <c r="BG85" s="17">
        <v>0</v>
      </c>
      <c r="BH85" s="17">
        <v>0</v>
      </c>
      <c r="BI85" s="17">
        <v>1</v>
      </c>
      <c r="BJ85" s="17">
        <v>0</v>
      </c>
      <c r="BK85" s="17">
        <v>0</v>
      </c>
      <c r="BL85" s="17">
        <v>0</v>
      </c>
      <c r="BM85" s="17">
        <v>1</v>
      </c>
      <c r="BN85" s="17">
        <v>1</v>
      </c>
      <c r="BO85" s="17">
        <v>0</v>
      </c>
      <c r="BP85" s="17">
        <v>1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1</v>
      </c>
      <c r="CA85" s="17">
        <v>0</v>
      </c>
      <c r="CB85" s="17">
        <v>0</v>
      </c>
      <c r="CC85" s="17">
        <v>0</v>
      </c>
      <c r="CD85" s="17">
        <v>0</v>
      </c>
      <c r="CE85" s="17">
        <v>1</v>
      </c>
      <c r="CF85" s="17">
        <v>0</v>
      </c>
      <c r="CG85" s="17">
        <v>1</v>
      </c>
      <c r="CH85" s="17">
        <v>0</v>
      </c>
      <c r="CI85" s="17">
        <v>0</v>
      </c>
      <c r="CJ85" s="17">
        <v>1</v>
      </c>
      <c r="CK85" s="17">
        <v>0</v>
      </c>
      <c r="CL85" s="17">
        <v>0</v>
      </c>
      <c r="CM85" s="17">
        <v>0</v>
      </c>
      <c r="CN85" s="1">
        <v>0</v>
      </c>
      <c r="CO85" s="1">
        <f t="shared" si="1"/>
        <v>11</v>
      </c>
    </row>
    <row r="86" spans="1:93" s="6" customFormat="1" x14ac:dyDescent="0.25">
      <c r="A86" s="16" t="s">
        <v>180</v>
      </c>
      <c r="B86" s="14">
        <v>40337</v>
      </c>
      <c r="C86" s="15">
        <v>8</v>
      </c>
      <c r="D86" s="15" t="s">
        <v>86</v>
      </c>
      <c r="E86" s="15" t="s">
        <v>87</v>
      </c>
      <c r="F86" s="15" t="s">
        <v>88</v>
      </c>
      <c r="G86" s="9" t="s">
        <v>93</v>
      </c>
      <c r="H86" s="10">
        <v>0</v>
      </c>
      <c r="I86" s="10">
        <v>0</v>
      </c>
      <c r="J86" s="10">
        <v>0</v>
      </c>
      <c r="K86" s="10">
        <v>-57</v>
      </c>
      <c r="L86" s="10">
        <v>329.59</v>
      </c>
      <c r="M86" s="10">
        <v>89.517700000000005</v>
      </c>
      <c r="N86" s="10">
        <v>271.60300000000001</v>
      </c>
      <c r="O86" s="10">
        <v>299.42700000000002</v>
      </c>
      <c r="P86" s="10">
        <v>211.74299999999999</v>
      </c>
      <c r="Q86" s="10">
        <v>70.716099999999997</v>
      </c>
      <c r="R86" s="11">
        <v>50</v>
      </c>
      <c r="S86" s="11">
        <v>544.66</v>
      </c>
      <c r="T86" s="11">
        <v>-10.1755</v>
      </c>
      <c r="U86" s="11">
        <v>8.3254400000000004</v>
      </c>
      <c r="V86" s="12">
        <v>2.5634800000000002</v>
      </c>
      <c r="W86" s="12">
        <v>-11.4831</v>
      </c>
      <c r="X86" s="12">
        <v>1.7215100000000001</v>
      </c>
      <c r="Y86" s="12">
        <v>58.904400000000003</v>
      </c>
      <c r="Z86" s="12">
        <v>-41.486600000000003</v>
      </c>
      <c r="AA86" s="12">
        <v>0</v>
      </c>
      <c r="AB86" s="12">
        <v>0</v>
      </c>
      <c r="AC86" s="13">
        <v>88.684100000000001</v>
      </c>
      <c r="AD86" s="13">
        <v>1.03135</v>
      </c>
      <c r="AE86" s="13">
        <v>-7.4462900000000003</v>
      </c>
      <c r="AF86" s="13">
        <v>0</v>
      </c>
      <c r="AG86" s="13">
        <v>0</v>
      </c>
      <c r="AH86" s="13">
        <v>-7.4462900000000003</v>
      </c>
      <c r="AI86" s="13">
        <v>3.94</v>
      </c>
      <c r="AJ86" s="13">
        <v>0</v>
      </c>
      <c r="AK86" s="13">
        <v>0</v>
      </c>
      <c r="AL86" s="13">
        <v>3.94</v>
      </c>
      <c r="AM86" s="13">
        <v>85.632300000000001</v>
      </c>
      <c r="AN86" s="13">
        <v>1.06447</v>
      </c>
      <c r="AO86" s="13">
        <v>-8.0566399999999998</v>
      </c>
      <c r="AP86" s="13">
        <v>0</v>
      </c>
      <c r="AQ86" s="13">
        <v>0</v>
      </c>
      <c r="AR86" s="13">
        <v>-8.0566399999999998</v>
      </c>
      <c r="AS86" s="13">
        <v>3.96</v>
      </c>
      <c r="AT86" s="13">
        <v>0</v>
      </c>
      <c r="AU86" s="5">
        <v>0</v>
      </c>
      <c r="AV86" s="5">
        <v>3.96</v>
      </c>
      <c r="AW86" s="5">
        <v>3.441203101796151E-2</v>
      </c>
      <c r="AX86" s="13">
        <v>3.2113249624278896E-2</v>
      </c>
      <c r="AY86" s="17">
        <v>1</v>
      </c>
      <c r="AZ86" s="17">
        <v>0</v>
      </c>
      <c r="BA86" s="17">
        <v>1</v>
      </c>
      <c r="BB86" s="17">
        <v>0</v>
      </c>
      <c r="BC86" s="17">
        <v>0</v>
      </c>
      <c r="BD86" s="17">
        <v>0</v>
      </c>
      <c r="BE86" s="17">
        <v>1</v>
      </c>
      <c r="BF86" s="17">
        <v>0</v>
      </c>
      <c r="BG86" s="17">
        <v>0</v>
      </c>
      <c r="BH86" s="17">
        <v>0</v>
      </c>
      <c r="BI86" s="17">
        <v>1</v>
      </c>
      <c r="BJ86" s="17">
        <v>0</v>
      </c>
      <c r="BK86" s="17">
        <v>0</v>
      </c>
      <c r="BL86" s="17">
        <v>0</v>
      </c>
      <c r="BM86" s="17">
        <v>0</v>
      </c>
      <c r="BN86" s="17">
        <v>1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1</v>
      </c>
      <c r="CE86" s="17">
        <v>0</v>
      </c>
      <c r="CF86" s="17">
        <v>0</v>
      </c>
      <c r="CG86" s="17">
        <v>1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">
        <v>0</v>
      </c>
      <c r="CO86" s="1">
        <f t="shared" si="1"/>
        <v>7</v>
      </c>
    </row>
    <row r="87" spans="1:93" s="6" customFormat="1" x14ac:dyDescent="0.25">
      <c r="A87" s="7" t="s">
        <v>181</v>
      </c>
      <c r="B87" s="14">
        <v>40337</v>
      </c>
      <c r="C87" s="15">
        <v>8</v>
      </c>
      <c r="D87" s="15" t="s">
        <v>86</v>
      </c>
      <c r="E87" s="15" t="s">
        <v>87</v>
      </c>
      <c r="F87" s="15" t="s">
        <v>88</v>
      </c>
      <c r="G87" s="9" t="s">
        <v>89</v>
      </c>
      <c r="H87" s="10">
        <v>0</v>
      </c>
      <c r="I87" s="10">
        <v>0</v>
      </c>
      <c r="J87" s="10">
        <v>0</v>
      </c>
      <c r="K87" s="10">
        <v>-47</v>
      </c>
      <c r="L87" s="10">
        <v>506.59199999999998</v>
      </c>
      <c r="M87" s="10">
        <v>108.66</v>
      </c>
      <c r="N87" s="10">
        <v>214.49299999999999</v>
      </c>
      <c r="O87" s="10">
        <v>351.63</v>
      </c>
      <c r="P87" s="10">
        <v>246.76900000000001</v>
      </c>
      <c r="Q87" s="10">
        <v>70.178700000000006</v>
      </c>
      <c r="R87" s="11">
        <v>30</v>
      </c>
      <c r="S87" s="11">
        <v>787.32</v>
      </c>
      <c r="T87" s="11">
        <v>10.317399999999999</v>
      </c>
      <c r="U87" s="11">
        <v>9.1084399999999999</v>
      </c>
      <c r="V87" s="12">
        <v>0</v>
      </c>
      <c r="W87" s="12">
        <v>34.346800000000002</v>
      </c>
      <c r="X87" s="12">
        <v>213.88800000000001</v>
      </c>
      <c r="Y87" s="12">
        <v>28.97</v>
      </c>
      <c r="Z87" s="12">
        <v>-5.5273700000000003</v>
      </c>
      <c r="AA87" s="12">
        <v>0</v>
      </c>
      <c r="AB87" s="12">
        <v>0</v>
      </c>
      <c r="AC87" s="13">
        <v>80.322299999999998</v>
      </c>
      <c r="AD87" s="13">
        <v>1.10609</v>
      </c>
      <c r="AE87" s="13">
        <v>-9.21631</v>
      </c>
      <c r="AF87" s="13">
        <v>0</v>
      </c>
      <c r="AG87" s="13">
        <v>0</v>
      </c>
      <c r="AH87" s="13">
        <v>-9.21631</v>
      </c>
      <c r="AI87" s="13">
        <v>4.34</v>
      </c>
      <c r="AJ87" s="13">
        <v>0</v>
      </c>
      <c r="AK87" s="13">
        <v>0</v>
      </c>
      <c r="AL87" s="13">
        <v>4.34</v>
      </c>
      <c r="AM87" s="13">
        <v>78.308099999999996</v>
      </c>
      <c r="AN87" s="13">
        <v>1.16805</v>
      </c>
      <c r="AO87" s="13">
        <v>-8.4838900000000006</v>
      </c>
      <c r="AP87" s="13">
        <v>0</v>
      </c>
      <c r="AQ87" s="13">
        <v>0</v>
      </c>
      <c r="AR87" s="13">
        <v>-8.4838900000000006</v>
      </c>
      <c r="AS87" s="13">
        <v>4.34</v>
      </c>
      <c r="AT87" s="13">
        <v>0</v>
      </c>
      <c r="AU87" s="5">
        <v>0</v>
      </c>
      <c r="AV87" s="5">
        <v>4.34</v>
      </c>
      <c r="AW87" s="5">
        <v>2.5076473158761669E-2</v>
      </c>
      <c r="AX87" s="13">
        <v>5.6017141462268001E-2</v>
      </c>
      <c r="AY87" s="17">
        <v>1</v>
      </c>
      <c r="AZ87" s="17">
        <v>0</v>
      </c>
      <c r="BA87" s="17">
        <v>0</v>
      </c>
      <c r="BB87" s="17">
        <v>0</v>
      </c>
      <c r="BC87" s="17">
        <v>1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1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1</v>
      </c>
      <c r="CD87" s="17">
        <v>1</v>
      </c>
      <c r="CE87" s="17">
        <v>1</v>
      </c>
      <c r="CF87" s="17">
        <v>0</v>
      </c>
      <c r="CG87" s="17">
        <v>1</v>
      </c>
      <c r="CH87" s="17">
        <v>0</v>
      </c>
      <c r="CI87" s="17">
        <v>1</v>
      </c>
      <c r="CJ87" s="17">
        <v>1</v>
      </c>
      <c r="CK87" s="17">
        <v>0</v>
      </c>
      <c r="CL87" s="17">
        <v>0</v>
      </c>
      <c r="CM87" s="17">
        <v>0</v>
      </c>
      <c r="CN87" s="1">
        <v>0</v>
      </c>
      <c r="CO87" s="1">
        <f t="shared" si="1"/>
        <v>9</v>
      </c>
    </row>
    <row r="88" spans="1:93" s="6" customFormat="1" x14ac:dyDescent="0.25">
      <c r="A88" s="16" t="s">
        <v>182</v>
      </c>
      <c r="B88" s="14">
        <v>40338</v>
      </c>
      <c r="C88" s="15">
        <v>8</v>
      </c>
      <c r="D88" s="15" t="s">
        <v>86</v>
      </c>
      <c r="E88" s="15" t="s">
        <v>87</v>
      </c>
      <c r="F88" s="15" t="s">
        <v>175</v>
      </c>
      <c r="G88" s="9" t="s">
        <v>93</v>
      </c>
      <c r="H88" s="10">
        <v>0</v>
      </c>
      <c r="I88" s="10">
        <v>0</v>
      </c>
      <c r="J88" s="10">
        <v>0</v>
      </c>
      <c r="K88" s="10">
        <v>-52</v>
      </c>
      <c r="L88" s="10">
        <v>1727.29</v>
      </c>
      <c r="M88" s="10">
        <v>81.220799999999997</v>
      </c>
      <c r="N88" s="10">
        <v>47.021999999999998</v>
      </c>
      <c r="O88" s="10">
        <v>543.15599999999995</v>
      </c>
      <c r="P88" s="10">
        <v>292.11200000000002</v>
      </c>
      <c r="Q88" s="10">
        <v>53.780500000000004</v>
      </c>
      <c r="R88" s="11">
        <v>10</v>
      </c>
      <c r="S88" s="11">
        <v>51.98</v>
      </c>
      <c r="T88" s="11">
        <v>-12.7445</v>
      </c>
      <c r="U88" s="11">
        <v>7.4098499999999996</v>
      </c>
      <c r="V88" s="12">
        <v>0</v>
      </c>
      <c r="W88" s="12">
        <v>8.8097999999999992</v>
      </c>
      <c r="X88" s="12">
        <v>52.6372</v>
      </c>
      <c r="Y88" s="12">
        <v>16.962700000000002</v>
      </c>
      <c r="Z88" s="12">
        <v>3.0421900000000002</v>
      </c>
      <c r="AA88" s="12">
        <v>0</v>
      </c>
      <c r="AB88" s="12">
        <v>0</v>
      </c>
      <c r="AC88" s="13">
        <v>80.474900000000005</v>
      </c>
      <c r="AD88" s="13">
        <v>1.1007</v>
      </c>
      <c r="AE88" s="13">
        <v>-16.326899999999998</v>
      </c>
      <c r="AF88" s="13">
        <v>0</v>
      </c>
      <c r="AG88" s="13">
        <v>0</v>
      </c>
      <c r="AH88" s="13">
        <v>-16.326899999999998</v>
      </c>
      <c r="AI88" s="13">
        <v>9.06</v>
      </c>
      <c r="AJ88" s="13">
        <v>0</v>
      </c>
      <c r="AK88" s="13">
        <v>0</v>
      </c>
      <c r="AL88" s="13">
        <v>9.06</v>
      </c>
      <c r="AM88" s="13">
        <v>78.399699999999996</v>
      </c>
      <c r="AN88" s="13">
        <v>1.1713499999999999</v>
      </c>
      <c r="AO88" s="13">
        <v>-15.106199999999999</v>
      </c>
      <c r="AP88" s="13">
        <v>0</v>
      </c>
      <c r="AQ88" s="13">
        <v>0</v>
      </c>
      <c r="AR88" s="13">
        <v>-15.106199999999999</v>
      </c>
      <c r="AS88" s="13">
        <v>9.2200000000000006</v>
      </c>
      <c r="AT88" s="13">
        <v>0</v>
      </c>
      <c r="AU88" s="5">
        <v>0</v>
      </c>
      <c r="AV88" s="5">
        <v>9.2200000000000006</v>
      </c>
      <c r="AW88" s="5">
        <v>2.578692238200991E-2</v>
      </c>
      <c r="AX88" s="13">
        <v>6.4186426819296705E-2</v>
      </c>
      <c r="AY88" s="17">
        <v>0</v>
      </c>
      <c r="AZ88" s="17">
        <v>1</v>
      </c>
      <c r="BA88" s="17">
        <v>1</v>
      </c>
      <c r="BB88" s="17">
        <v>0</v>
      </c>
      <c r="BC88" s="17">
        <v>0</v>
      </c>
      <c r="BD88" s="17">
        <v>0</v>
      </c>
      <c r="BE88" s="17">
        <v>0</v>
      </c>
      <c r="BF88" s="17">
        <v>1</v>
      </c>
      <c r="BG88" s="17">
        <v>0</v>
      </c>
      <c r="BH88" s="17">
        <v>1</v>
      </c>
      <c r="BI88" s="17">
        <v>0</v>
      </c>
      <c r="BJ88" s="17">
        <v>0</v>
      </c>
      <c r="BK88" s="17">
        <v>0</v>
      </c>
      <c r="BL88" s="17">
        <v>0</v>
      </c>
      <c r="BM88" s="17">
        <v>1</v>
      </c>
      <c r="BN88" s="17">
        <v>1</v>
      </c>
      <c r="BO88" s="17">
        <v>0</v>
      </c>
      <c r="BP88" s="17">
        <v>1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1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1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">
        <v>0</v>
      </c>
      <c r="CO88" s="1">
        <f t="shared" si="1"/>
        <v>9</v>
      </c>
    </row>
    <row r="89" spans="1:93" s="6" customFormat="1" x14ac:dyDescent="0.25">
      <c r="A89" s="7" t="s">
        <v>183</v>
      </c>
      <c r="B89" s="14">
        <v>40338</v>
      </c>
      <c r="C89" s="15">
        <v>8</v>
      </c>
      <c r="D89" s="15" t="s">
        <v>86</v>
      </c>
      <c r="E89" s="15" t="s">
        <v>87</v>
      </c>
      <c r="F89" s="15" t="s">
        <v>88</v>
      </c>
      <c r="G89" s="9" t="s">
        <v>89</v>
      </c>
      <c r="H89" s="10">
        <v>0</v>
      </c>
      <c r="I89" s="10">
        <v>0</v>
      </c>
      <c r="J89" s="10">
        <v>0</v>
      </c>
      <c r="K89" s="10">
        <v>-58</v>
      </c>
      <c r="L89" s="10">
        <v>752.25800000000004</v>
      </c>
      <c r="M89" s="10">
        <v>89.797899999999998</v>
      </c>
      <c r="N89" s="10">
        <v>119.371</v>
      </c>
      <c r="O89" s="10">
        <v>491.52</v>
      </c>
      <c r="P89" s="10">
        <v>321.33699999999999</v>
      </c>
      <c r="Q89" s="10">
        <v>65.376099999999994</v>
      </c>
      <c r="R89" s="11">
        <v>10</v>
      </c>
      <c r="S89" s="11">
        <v>508.36</v>
      </c>
      <c r="T89" s="11">
        <v>-24.898800000000001</v>
      </c>
      <c r="U89" s="11">
        <v>10.041700000000001</v>
      </c>
      <c r="V89" s="12">
        <v>0</v>
      </c>
      <c r="W89" s="12">
        <v>-6.3261599999999998</v>
      </c>
      <c r="X89" s="12">
        <v>32.5809</v>
      </c>
      <c r="Y89" s="12">
        <v>30.926300000000001</v>
      </c>
      <c r="Z89" s="12">
        <v>-20.334199999999999</v>
      </c>
      <c r="AA89" s="12">
        <v>0</v>
      </c>
      <c r="AB89" s="12">
        <v>0</v>
      </c>
      <c r="AC89" s="13">
        <v>88.836699999999993</v>
      </c>
      <c r="AD89" s="13">
        <v>1.18544</v>
      </c>
      <c r="AE89" s="13">
        <v>-8.2092299999999998</v>
      </c>
      <c r="AF89" s="13">
        <v>0</v>
      </c>
      <c r="AG89" s="13">
        <v>0</v>
      </c>
      <c r="AH89" s="13">
        <v>-8.2092299999999998</v>
      </c>
      <c r="AI89" s="13">
        <v>5.28</v>
      </c>
      <c r="AJ89" s="13">
        <v>0</v>
      </c>
      <c r="AK89" s="13">
        <v>0</v>
      </c>
      <c r="AL89" s="13">
        <v>5.28</v>
      </c>
      <c r="AM89" s="13">
        <v>85.906999999999996</v>
      </c>
      <c r="AN89" s="13">
        <v>1.2383200000000001</v>
      </c>
      <c r="AO89" s="13">
        <v>-8.0566399999999998</v>
      </c>
      <c r="AP89" s="13">
        <v>0</v>
      </c>
      <c r="AQ89" s="13">
        <v>0</v>
      </c>
      <c r="AR89" s="13">
        <v>-8.0566399999999998</v>
      </c>
      <c r="AS89" s="13">
        <v>5.48</v>
      </c>
      <c r="AT89" s="13">
        <v>0</v>
      </c>
      <c r="AU89" s="5">
        <v>0</v>
      </c>
      <c r="AV89" s="5">
        <v>5.48</v>
      </c>
      <c r="AW89" s="5">
        <v>3.297848749447016E-2</v>
      </c>
      <c r="AX89" s="13">
        <v>4.4607909299500641E-2</v>
      </c>
      <c r="AY89" s="17">
        <v>1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1</v>
      </c>
      <c r="BF89" s="17">
        <v>0</v>
      </c>
      <c r="BG89" s="17">
        <v>0</v>
      </c>
      <c r="BH89" s="17">
        <v>0</v>
      </c>
      <c r="BI89" s="17">
        <v>1</v>
      </c>
      <c r="BJ89" s="17">
        <v>0</v>
      </c>
      <c r="BK89" s="17">
        <v>0</v>
      </c>
      <c r="BL89" s="17">
        <v>0</v>
      </c>
      <c r="BM89" s="17">
        <v>0</v>
      </c>
      <c r="BN89" s="17">
        <v>1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1</v>
      </c>
      <c r="BX89" s="17">
        <v>0</v>
      </c>
      <c r="BY89" s="17">
        <v>0</v>
      </c>
      <c r="BZ89" s="17">
        <v>1</v>
      </c>
      <c r="CA89" s="17">
        <v>1</v>
      </c>
      <c r="CB89" s="17">
        <v>0</v>
      </c>
      <c r="CC89" s="17">
        <v>1</v>
      </c>
      <c r="CD89" s="17">
        <v>1</v>
      </c>
      <c r="CE89" s="17">
        <v>1</v>
      </c>
      <c r="CF89" s="17">
        <v>0</v>
      </c>
      <c r="CG89" s="17">
        <v>0</v>
      </c>
      <c r="CH89" s="17">
        <v>0</v>
      </c>
      <c r="CI89" s="17">
        <v>0</v>
      </c>
      <c r="CJ89" s="17">
        <v>1</v>
      </c>
      <c r="CK89" s="17">
        <v>0</v>
      </c>
      <c r="CL89" s="17">
        <v>1</v>
      </c>
      <c r="CM89" s="17">
        <v>0</v>
      </c>
      <c r="CN89" s="1">
        <v>0</v>
      </c>
      <c r="CO89" s="1">
        <f t="shared" si="1"/>
        <v>12</v>
      </c>
    </row>
    <row r="90" spans="1:93" s="6" customFormat="1" x14ac:dyDescent="0.25">
      <c r="A90" s="7" t="s">
        <v>184</v>
      </c>
      <c r="B90" s="14">
        <v>40338</v>
      </c>
      <c r="C90" s="15">
        <v>8</v>
      </c>
      <c r="D90" s="15" t="s">
        <v>86</v>
      </c>
      <c r="E90" s="15" t="s">
        <v>87</v>
      </c>
      <c r="F90" s="15" t="s">
        <v>175</v>
      </c>
      <c r="G90" s="9" t="s">
        <v>89</v>
      </c>
      <c r="H90" s="10">
        <v>0</v>
      </c>
      <c r="I90" s="10">
        <v>0</v>
      </c>
      <c r="J90" s="10">
        <v>0</v>
      </c>
      <c r="K90" s="10">
        <v>-46</v>
      </c>
      <c r="L90" s="10">
        <v>679.01599999999996</v>
      </c>
      <c r="M90" s="10">
        <v>85.473200000000006</v>
      </c>
      <c r="N90" s="10">
        <v>125.878</v>
      </c>
      <c r="O90" s="10">
        <v>509.19499999999999</v>
      </c>
      <c r="P90" s="10">
        <v>360.75099999999998</v>
      </c>
      <c r="Q90" s="10">
        <v>70.847200000000001</v>
      </c>
      <c r="R90" s="11">
        <v>0</v>
      </c>
      <c r="S90" s="11">
        <v>141.56</v>
      </c>
      <c r="T90" s="11">
        <v>6.3233899999999998</v>
      </c>
      <c r="U90" s="11">
        <v>4.9799199999999999</v>
      </c>
      <c r="V90" s="12">
        <v>0</v>
      </c>
      <c r="W90" s="12">
        <v>-21.343</v>
      </c>
      <c r="X90" s="12">
        <v>3.05558</v>
      </c>
      <c r="Y90" s="12">
        <v>29.584299999999999</v>
      </c>
      <c r="Z90" s="12">
        <v>-17.7041</v>
      </c>
      <c r="AA90" s="12">
        <v>0</v>
      </c>
      <c r="AB90" s="12">
        <v>0</v>
      </c>
      <c r="AC90" s="13">
        <v>74.035600000000002</v>
      </c>
      <c r="AD90" s="13">
        <v>1.53878</v>
      </c>
      <c r="AE90" s="13">
        <v>-8.8195800000000002</v>
      </c>
      <c r="AF90" s="13">
        <v>0</v>
      </c>
      <c r="AG90" s="13">
        <v>0</v>
      </c>
      <c r="AH90" s="13">
        <v>-8.8195800000000002</v>
      </c>
      <c r="AI90" s="13">
        <v>77.319999999999993</v>
      </c>
      <c r="AJ90" s="13">
        <v>0</v>
      </c>
      <c r="AK90" s="13">
        <v>0</v>
      </c>
      <c r="AL90" s="13">
        <v>77.319999999999993</v>
      </c>
      <c r="AM90" s="13">
        <v>75.775099999999995</v>
      </c>
      <c r="AN90" s="13">
        <v>1.5625599999999999</v>
      </c>
      <c r="AO90" s="13">
        <v>-8.3923299999999994</v>
      </c>
      <c r="AP90" s="13">
        <v>0</v>
      </c>
      <c r="AQ90" s="13">
        <v>0</v>
      </c>
      <c r="AR90" s="13">
        <v>-8.3923299999999994</v>
      </c>
      <c r="AS90" s="13">
        <v>38</v>
      </c>
      <c r="AT90" s="13">
        <v>0</v>
      </c>
      <c r="AU90" s="5">
        <v>0</v>
      </c>
      <c r="AV90" s="5">
        <v>38</v>
      </c>
      <c r="AW90" s="5">
        <v>-2.3495453538567829E-2</v>
      </c>
      <c r="AX90" s="13">
        <v>1.5453801063179864E-2</v>
      </c>
      <c r="AY90" s="17">
        <v>1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1</v>
      </c>
      <c r="BF90" s="17">
        <v>0</v>
      </c>
      <c r="BG90" s="17">
        <v>0</v>
      </c>
      <c r="BH90" s="17">
        <v>0</v>
      </c>
      <c r="BI90" s="17">
        <v>1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">
        <v>0</v>
      </c>
      <c r="CO90" s="1">
        <f t="shared" si="1"/>
        <v>3</v>
      </c>
    </row>
    <row r="91" spans="1:93" s="6" customFormat="1" x14ac:dyDescent="0.25">
      <c r="A91" s="7" t="s">
        <v>185</v>
      </c>
      <c r="B91" s="14">
        <v>40338</v>
      </c>
      <c r="C91" s="15">
        <v>8</v>
      </c>
      <c r="D91" s="15" t="s">
        <v>86</v>
      </c>
      <c r="E91" s="15" t="s">
        <v>87</v>
      </c>
      <c r="F91" s="15" t="s">
        <v>88</v>
      </c>
      <c r="G91" s="9" t="s">
        <v>89</v>
      </c>
      <c r="H91" s="10">
        <v>0</v>
      </c>
      <c r="I91" s="10">
        <v>0</v>
      </c>
      <c r="J91" s="10">
        <v>0</v>
      </c>
      <c r="K91" s="10">
        <v>-50</v>
      </c>
      <c r="L91" s="10">
        <v>466.91899999999998</v>
      </c>
      <c r="M91" s="10">
        <v>149.173</v>
      </c>
      <c r="N91" s="10">
        <v>319.48500000000001</v>
      </c>
      <c r="O91" s="10">
        <v>358.892</v>
      </c>
      <c r="P91" s="10">
        <v>247.137</v>
      </c>
      <c r="Q91" s="10">
        <v>68.861099999999993</v>
      </c>
      <c r="R91" s="11">
        <v>10</v>
      </c>
      <c r="S91" s="11">
        <v>618.24</v>
      </c>
      <c r="T91" s="11">
        <v>-4.21983</v>
      </c>
      <c r="U91" s="11">
        <v>9.8605999999999998</v>
      </c>
      <c r="V91" s="12">
        <v>0</v>
      </c>
      <c r="W91" s="12">
        <v>-9.2752700000000008</v>
      </c>
      <c r="X91" s="12">
        <v>2.47465</v>
      </c>
      <c r="Y91" s="12">
        <v>40.102499999999999</v>
      </c>
      <c r="Z91" s="12">
        <v>-23.706399999999999</v>
      </c>
      <c r="AA91" s="12">
        <v>0</v>
      </c>
      <c r="AB91" s="12">
        <v>0</v>
      </c>
      <c r="AC91" s="13">
        <v>89.904799999999994</v>
      </c>
      <c r="AD91" s="13">
        <v>1.1319999999999999</v>
      </c>
      <c r="AE91" s="13">
        <v>-9.3078599999999998</v>
      </c>
      <c r="AF91" s="13">
        <v>0</v>
      </c>
      <c r="AG91" s="13">
        <v>0</v>
      </c>
      <c r="AH91" s="13">
        <v>-9.3078599999999998</v>
      </c>
      <c r="AI91" s="13">
        <v>3.88</v>
      </c>
      <c r="AJ91" s="13">
        <v>0</v>
      </c>
      <c r="AK91" s="13">
        <v>0</v>
      </c>
      <c r="AL91" s="13">
        <v>3.88</v>
      </c>
      <c r="AM91" s="13">
        <v>87.249799999999993</v>
      </c>
      <c r="AN91" s="13">
        <v>1.18319</v>
      </c>
      <c r="AO91" s="13">
        <v>-8.4838900000000006</v>
      </c>
      <c r="AP91" s="13">
        <v>0</v>
      </c>
      <c r="AQ91" s="13">
        <v>0</v>
      </c>
      <c r="AR91" s="13">
        <v>-8.4838900000000006</v>
      </c>
      <c r="AS91" s="13">
        <v>3.9</v>
      </c>
      <c r="AT91" s="13">
        <v>0</v>
      </c>
      <c r="AU91" s="5">
        <v>0</v>
      </c>
      <c r="AV91" s="5">
        <v>3.9</v>
      </c>
      <c r="AW91" s="5">
        <v>2.9531237486763791E-2</v>
      </c>
      <c r="AX91" s="13">
        <v>4.5220848056537165E-2</v>
      </c>
      <c r="AY91" s="17">
        <v>1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1</v>
      </c>
      <c r="BF91" s="17">
        <v>0</v>
      </c>
      <c r="BG91" s="17">
        <v>0</v>
      </c>
      <c r="BH91" s="17">
        <v>0</v>
      </c>
      <c r="BI91" s="17">
        <v>1</v>
      </c>
      <c r="BJ91" s="17">
        <v>0</v>
      </c>
      <c r="BK91" s="17">
        <v>0</v>
      </c>
      <c r="BL91" s="17">
        <v>0</v>
      </c>
      <c r="BM91" s="17">
        <v>0</v>
      </c>
      <c r="BN91" s="17">
        <v>1</v>
      </c>
      <c r="BO91" s="17">
        <v>1</v>
      </c>
      <c r="BP91" s="17">
        <v>0</v>
      </c>
      <c r="BQ91" s="17">
        <v>0</v>
      </c>
      <c r="BR91" s="17">
        <v>0</v>
      </c>
      <c r="BS91" s="17">
        <v>1</v>
      </c>
      <c r="BT91" s="17">
        <v>0</v>
      </c>
      <c r="BU91" s="17">
        <v>0</v>
      </c>
      <c r="BV91" s="17">
        <v>1</v>
      </c>
      <c r="BW91" s="17">
        <v>0</v>
      </c>
      <c r="BX91" s="17">
        <v>1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1</v>
      </c>
      <c r="CK91" s="17">
        <v>0</v>
      </c>
      <c r="CL91" s="17">
        <v>0</v>
      </c>
      <c r="CM91" s="17">
        <v>0</v>
      </c>
      <c r="CN91" s="1">
        <v>0</v>
      </c>
      <c r="CO91" s="1">
        <f t="shared" si="1"/>
        <v>9</v>
      </c>
    </row>
    <row r="92" spans="1:93" s="6" customFormat="1" x14ac:dyDescent="0.25">
      <c r="A92" s="16" t="s">
        <v>186</v>
      </c>
      <c r="B92" s="14">
        <v>40338</v>
      </c>
      <c r="C92" s="15">
        <v>8</v>
      </c>
      <c r="D92" s="15" t="s">
        <v>86</v>
      </c>
      <c r="E92" s="15" t="s">
        <v>87</v>
      </c>
      <c r="F92" s="15" t="s">
        <v>175</v>
      </c>
      <c r="G92" s="9" t="s">
        <v>93</v>
      </c>
      <c r="H92" s="10">
        <v>0</v>
      </c>
      <c r="I92" s="10">
        <v>0</v>
      </c>
      <c r="J92" s="10">
        <v>0</v>
      </c>
      <c r="K92" s="10">
        <v>-40</v>
      </c>
      <c r="L92" s="10">
        <v>1110.8399999999999</v>
      </c>
      <c r="M92" s="10">
        <v>66.530799999999999</v>
      </c>
      <c r="N92" s="10">
        <v>59.892400000000002</v>
      </c>
      <c r="O92" s="10">
        <v>718.17700000000002</v>
      </c>
      <c r="P92" s="10">
        <v>639.51599999999996</v>
      </c>
      <c r="Q92" s="10">
        <v>89.0471</v>
      </c>
      <c r="R92" s="11">
        <v>20</v>
      </c>
      <c r="S92" s="11">
        <v>7.7</v>
      </c>
      <c r="T92" s="11">
        <v>-17.255500000000001</v>
      </c>
      <c r="U92" s="11">
        <v>34.345599999999997</v>
      </c>
      <c r="V92" s="12">
        <v>0</v>
      </c>
      <c r="W92" s="12">
        <v>9.1828599999999998</v>
      </c>
      <c r="X92" s="12">
        <v>106.202</v>
      </c>
      <c r="Y92" s="12">
        <v>46.3155</v>
      </c>
      <c r="Z92" s="12">
        <v>-16.489799999999999</v>
      </c>
      <c r="AA92" s="12">
        <v>0</v>
      </c>
      <c r="AB92" s="12">
        <v>0</v>
      </c>
      <c r="AC92" s="13">
        <v>53.405799999999999</v>
      </c>
      <c r="AD92" s="13">
        <v>1.0262500000000001</v>
      </c>
      <c r="AE92" s="13">
        <v>-21.575900000000001</v>
      </c>
      <c r="AF92" s="13">
        <v>0</v>
      </c>
      <c r="AG92" s="13">
        <v>0</v>
      </c>
      <c r="AH92" s="13">
        <v>-21.575900000000001</v>
      </c>
      <c r="AI92" s="13">
        <v>4.62</v>
      </c>
      <c r="AJ92" s="13">
        <v>0</v>
      </c>
      <c r="AK92" s="13">
        <v>0</v>
      </c>
      <c r="AL92" s="13">
        <v>4.62</v>
      </c>
      <c r="AM92" s="13">
        <v>60.455300000000001</v>
      </c>
      <c r="AN92" s="13">
        <v>1.01078</v>
      </c>
      <c r="AO92" s="13">
        <v>-18.9819</v>
      </c>
      <c r="AP92" s="13">
        <v>0</v>
      </c>
      <c r="AQ92" s="13">
        <v>0</v>
      </c>
      <c r="AR92" s="13">
        <v>-18.9819</v>
      </c>
      <c r="AS92" s="13">
        <v>3.94</v>
      </c>
      <c r="AT92" s="13">
        <v>0</v>
      </c>
      <c r="AU92" s="5">
        <v>0</v>
      </c>
      <c r="AV92" s="5">
        <v>3.94</v>
      </c>
      <c r="AW92" s="5">
        <v>-0.13199877166899479</v>
      </c>
      <c r="AX92" s="13">
        <v>-1.5074299634592052E-2</v>
      </c>
      <c r="AY92" s="17">
        <v>0</v>
      </c>
      <c r="AZ92" s="17">
        <v>1</v>
      </c>
      <c r="BA92" s="17">
        <v>1</v>
      </c>
      <c r="BB92" s="17">
        <v>0</v>
      </c>
      <c r="BC92" s="17">
        <v>0</v>
      </c>
      <c r="BD92" s="17">
        <v>0</v>
      </c>
      <c r="BE92" s="17">
        <v>0</v>
      </c>
      <c r="BF92" s="17">
        <v>1</v>
      </c>
      <c r="BG92" s="17">
        <v>0</v>
      </c>
      <c r="BH92" s="17">
        <v>1</v>
      </c>
      <c r="BI92" s="17">
        <v>0</v>
      </c>
      <c r="BJ92" s="17">
        <v>0</v>
      </c>
      <c r="BK92" s="17">
        <v>0</v>
      </c>
      <c r="BL92" s="17">
        <v>0</v>
      </c>
      <c r="BM92" s="17">
        <v>1</v>
      </c>
      <c r="BN92" s="17">
        <v>1</v>
      </c>
      <c r="BO92" s="17">
        <v>0</v>
      </c>
      <c r="BP92" s="17">
        <v>1</v>
      </c>
      <c r="BQ92" s="17">
        <v>0</v>
      </c>
      <c r="BR92" s="17">
        <v>0</v>
      </c>
      <c r="BS92" s="17">
        <v>0</v>
      </c>
      <c r="BT92" s="17">
        <v>1</v>
      </c>
      <c r="BU92" s="17">
        <v>0</v>
      </c>
      <c r="BV92" s="17">
        <v>0</v>
      </c>
      <c r="BW92" s="17">
        <v>1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1</v>
      </c>
      <c r="CE92" s="17">
        <v>1</v>
      </c>
      <c r="CF92" s="17">
        <v>0</v>
      </c>
      <c r="CG92" s="17">
        <v>1</v>
      </c>
      <c r="CH92" s="17">
        <v>0</v>
      </c>
      <c r="CI92" s="17">
        <v>0</v>
      </c>
      <c r="CJ92" s="17">
        <v>0</v>
      </c>
      <c r="CK92" s="17">
        <v>1</v>
      </c>
      <c r="CL92" s="17">
        <v>1</v>
      </c>
      <c r="CM92" s="17">
        <v>1</v>
      </c>
      <c r="CN92" s="1">
        <v>0</v>
      </c>
      <c r="CO92" s="1">
        <f t="shared" si="1"/>
        <v>15</v>
      </c>
    </row>
    <row r="93" spans="1:93" s="6" customFormat="1" x14ac:dyDescent="0.25">
      <c r="A93" s="7" t="s">
        <v>187</v>
      </c>
      <c r="B93" s="14">
        <v>40339</v>
      </c>
      <c r="C93" s="15">
        <v>8</v>
      </c>
      <c r="D93" s="15" t="s">
        <v>86</v>
      </c>
      <c r="E93" s="15" t="s">
        <v>87</v>
      </c>
      <c r="F93" s="15" t="s">
        <v>175</v>
      </c>
      <c r="G93" s="9" t="s">
        <v>89</v>
      </c>
      <c r="H93" s="10">
        <v>0</v>
      </c>
      <c r="I93" s="10">
        <v>0</v>
      </c>
      <c r="J93" s="10">
        <v>0</v>
      </c>
      <c r="K93" s="10">
        <v>-48</v>
      </c>
      <c r="L93" s="10">
        <v>192.87100000000001</v>
      </c>
      <c r="M93" s="10">
        <v>14.657299999999999</v>
      </c>
      <c r="N93" s="10">
        <v>75.995500000000007</v>
      </c>
      <c r="O93" s="10">
        <v>168.38900000000001</v>
      </c>
      <c r="P93" s="10">
        <v>180.48699999999999</v>
      </c>
      <c r="Q93" s="10">
        <v>107.185</v>
      </c>
      <c r="R93" s="11">
        <v>0</v>
      </c>
      <c r="S93" s="11">
        <v>109.02</v>
      </c>
      <c r="T93" s="11">
        <v>12.756600000000001</v>
      </c>
      <c r="U93" s="11">
        <v>3.2023199999999998</v>
      </c>
      <c r="V93" s="12">
        <v>0</v>
      </c>
      <c r="W93" s="12">
        <v>35.7089</v>
      </c>
      <c r="X93" s="12">
        <v>79.604200000000006</v>
      </c>
      <c r="Y93" s="12">
        <v>2.5503900000000002</v>
      </c>
      <c r="Z93" s="12">
        <v>20.293700000000001</v>
      </c>
      <c r="AA93" s="12">
        <v>0</v>
      </c>
      <c r="AB93" s="12">
        <v>0</v>
      </c>
      <c r="AC93" s="13">
        <v>81.024199999999993</v>
      </c>
      <c r="AD93" s="13">
        <v>0.79540299999999997</v>
      </c>
      <c r="AE93" s="13">
        <v>-15.8691</v>
      </c>
      <c r="AF93" s="13">
        <v>0</v>
      </c>
      <c r="AG93" s="13">
        <v>0</v>
      </c>
      <c r="AH93" s="13">
        <v>-15.8691</v>
      </c>
      <c r="AI93" s="13">
        <v>8.02</v>
      </c>
      <c r="AJ93" s="13">
        <v>0</v>
      </c>
      <c r="AK93" s="13">
        <v>0</v>
      </c>
      <c r="AL93" s="13">
        <v>8.02</v>
      </c>
      <c r="AM93" s="13">
        <v>78.125</v>
      </c>
      <c r="AN93" s="13">
        <v>0.83397399999999999</v>
      </c>
      <c r="AO93" s="13">
        <v>-17.334</v>
      </c>
      <c r="AP93" s="13">
        <v>0</v>
      </c>
      <c r="AQ93" s="13">
        <v>0</v>
      </c>
      <c r="AR93" s="13">
        <v>-17.334</v>
      </c>
      <c r="AS93" s="13">
        <v>8.66</v>
      </c>
      <c r="AT93" s="13">
        <v>0</v>
      </c>
      <c r="AU93" s="5">
        <v>0</v>
      </c>
      <c r="AV93" s="5">
        <v>8.66</v>
      </c>
      <c r="AW93" s="5">
        <v>3.5781902197121275E-2</v>
      </c>
      <c r="AX93" s="13">
        <v>4.8492399450341554E-2</v>
      </c>
      <c r="AY93" s="17">
        <v>1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1</v>
      </c>
      <c r="CA93" s="17">
        <v>1</v>
      </c>
      <c r="CB93" s="17">
        <v>0</v>
      </c>
      <c r="CC93" s="17">
        <v>0</v>
      </c>
      <c r="CD93" s="17">
        <v>1</v>
      </c>
      <c r="CE93" s="17">
        <v>1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">
        <v>0</v>
      </c>
      <c r="CO93" s="1">
        <f t="shared" si="1"/>
        <v>5</v>
      </c>
    </row>
    <row r="94" spans="1:93" s="6" customFormat="1" x14ac:dyDescent="0.25">
      <c r="A94" s="7" t="s">
        <v>188</v>
      </c>
      <c r="B94" s="14">
        <v>40339</v>
      </c>
      <c r="C94" s="15">
        <v>8</v>
      </c>
      <c r="D94" s="15" t="s">
        <v>86</v>
      </c>
      <c r="E94" s="15" t="s">
        <v>87</v>
      </c>
      <c r="F94" s="15" t="s">
        <v>88</v>
      </c>
      <c r="G94" s="9" t="s">
        <v>89</v>
      </c>
      <c r="H94" s="10">
        <v>0</v>
      </c>
      <c r="I94" s="10">
        <v>0</v>
      </c>
      <c r="J94" s="10">
        <v>0</v>
      </c>
      <c r="K94" s="10">
        <v>-63</v>
      </c>
      <c r="L94" s="10">
        <v>323.48599999999999</v>
      </c>
      <c r="M94" s="10">
        <v>313.27800000000002</v>
      </c>
      <c r="N94" s="10">
        <v>968.44200000000001</v>
      </c>
      <c r="O94" s="10">
        <v>291.536</v>
      </c>
      <c r="P94" s="10">
        <v>202.708</v>
      </c>
      <c r="Q94" s="10">
        <v>69.531000000000006</v>
      </c>
      <c r="R94" s="11">
        <v>20</v>
      </c>
      <c r="S94" s="11">
        <v>790.66</v>
      </c>
      <c r="T94" s="11">
        <v>-2.0998199999999998</v>
      </c>
      <c r="U94" s="11">
        <v>5.2089400000000001</v>
      </c>
      <c r="V94" s="12">
        <v>5.9204100000000004</v>
      </c>
      <c r="W94" s="12">
        <v>-15.5625</v>
      </c>
      <c r="X94" s="12">
        <v>6.8659999999999997</v>
      </c>
      <c r="Y94" s="12">
        <v>40.7408</v>
      </c>
      <c r="Z94" s="12">
        <v>-36.583300000000001</v>
      </c>
      <c r="AA94" s="12">
        <v>0</v>
      </c>
      <c r="AB94" s="12">
        <v>0</v>
      </c>
      <c r="AC94" s="13">
        <v>88.684100000000001</v>
      </c>
      <c r="AD94" s="13">
        <v>1.2047099999999999</v>
      </c>
      <c r="AE94" s="13">
        <v>-4.7607400000000002</v>
      </c>
      <c r="AF94" s="13">
        <v>0</v>
      </c>
      <c r="AG94" s="13">
        <v>0</v>
      </c>
      <c r="AH94" s="13">
        <v>-4.7607400000000002</v>
      </c>
      <c r="AI94" s="13">
        <v>4.76</v>
      </c>
      <c r="AJ94" s="13">
        <v>0</v>
      </c>
      <c r="AK94" s="13">
        <v>0</v>
      </c>
      <c r="AL94" s="13">
        <v>4.76</v>
      </c>
      <c r="AM94" s="13">
        <v>84.075900000000004</v>
      </c>
      <c r="AN94" s="13">
        <v>1.2652399999999999</v>
      </c>
      <c r="AO94" s="13">
        <v>-5.8593799999999998</v>
      </c>
      <c r="AP94" s="13">
        <v>0</v>
      </c>
      <c r="AQ94" s="13">
        <v>0</v>
      </c>
      <c r="AR94" s="13">
        <v>-5.8593799999999998</v>
      </c>
      <c r="AS94" s="13">
        <v>5.16</v>
      </c>
      <c r="AT94" s="13">
        <v>0</v>
      </c>
      <c r="AU94" s="5">
        <v>0</v>
      </c>
      <c r="AV94" s="5">
        <v>5.16</v>
      </c>
      <c r="AW94" s="5">
        <v>5.1961963869509825E-2</v>
      </c>
      <c r="AX94" s="13">
        <v>5.0244457172265507E-2</v>
      </c>
      <c r="AY94" s="17">
        <v>1</v>
      </c>
      <c r="AZ94" s="17">
        <v>0</v>
      </c>
      <c r="BA94" s="17">
        <v>0</v>
      </c>
      <c r="BB94" s="17">
        <v>0</v>
      </c>
      <c r="BC94" s="17">
        <v>0</v>
      </c>
      <c r="BD94" s="17">
        <v>1</v>
      </c>
      <c r="BE94" s="17">
        <v>0</v>
      </c>
      <c r="BF94" s="17">
        <v>0</v>
      </c>
      <c r="BG94" s="17">
        <v>0</v>
      </c>
      <c r="BH94" s="17">
        <v>0</v>
      </c>
      <c r="BI94" s="17">
        <v>1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1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1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">
        <v>0</v>
      </c>
      <c r="CO94" s="1">
        <f t="shared" si="1"/>
        <v>5</v>
      </c>
    </row>
    <row r="95" spans="1:93" s="6" customFormat="1" x14ac:dyDescent="0.25">
      <c r="A95" s="16" t="s">
        <v>189</v>
      </c>
      <c r="B95" s="14">
        <v>40339</v>
      </c>
      <c r="C95" s="15">
        <v>8</v>
      </c>
      <c r="D95" s="15" t="s">
        <v>86</v>
      </c>
      <c r="E95" s="15" t="s">
        <v>87</v>
      </c>
      <c r="F95" s="15" t="s">
        <v>88</v>
      </c>
      <c r="G95" s="9" t="s">
        <v>93</v>
      </c>
      <c r="H95" s="10">
        <v>0</v>
      </c>
      <c r="I95" s="10">
        <v>0</v>
      </c>
      <c r="J95" s="10">
        <v>0</v>
      </c>
      <c r="K95" s="10">
        <v>-34</v>
      </c>
      <c r="L95" s="10">
        <v>671.38699999999994</v>
      </c>
      <c r="M95" s="10">
        <v>55.1038</v>
      </c>
      <c r="N95" s="10">
        <v>82.074600000000004</v>
      </c>
      <c r="O95" s="10">
        <v>503.53300000000002</v>
      </c>
      <c r="P95" s="10">
        <v>443.745</v>
      </c>
      <c r="Q95" s="10">
        <v>88.126199999999997</v>
      </c>
      <c r="R95" s="11">
        <v>0</v>
      </c>
      <c r="S95" s="11">
        <v>241.44</v>
      </c>
      <c r="T95" s="11">
        <v>28.011500000000002</v>
      </c>
      <c r="U95" s="11">
        <v>18.8857</v>
      </c>
      <c r="V95" s="12">
        <v>0</v>
      </c>
      <c r="W95" s="12">
        <v>24.1829</v>
      </c>
      <c r="X95" s="12">
        <v>44.300899999999999</v>
      </c>
      <c r="Y95" s="12">
        <v>61.847499999999997</v>
      </c>
      <c r="Z95" s="12">
        <v>-6.9144300000000003</v>
      </c>
      <c r="AA95" s="12">
        <v>0</v>
      </c>
      <c r="AB95" s="12">
        <v>0</v>
      </c>
      <c r="AC95" s="13">
        <v>62.835700000000003</v>
      </c>
      <c r="AD95" s="13">
        <v>0.84091099999999996</v>
      </c>
      <c r="AE95" s="13">
        <v>-23.101800000000001</v>
      </c>
      <c r="AF95" s="13">
        <v>0</v>
      </c>
      <c r="AG95" s="13">
        <v>0</v>
      </c>
      <c r="AH95" s="13">
        <v>-23.101800000000001</v>
      </c>
      <c r="AI95" s="13">
        <v>4.0999999999999996</v>
      </c>
      <c r="AJ95" s="13">
        <v>0</v>
      </c>
      <c r="AK95" s="13">
        <v>0</v>
      </c>
      <c r="AL95" s="13">
        <v>4.0999999999999996</v>
      </c>
      <c r="AM95" s="13">
        <v>57.8613</v>
      </c>
      <c r="AN95" s="13">
        <v>0.86235399999999995</v>
      </c>
      <c r="AO95" s="13">
        <v>-24.353000000000002</v>
      </c>
      <c r="AP95" s="13">
        <v>0</v>
      </c>
      <c r="AQ95" s="13">
        <v>0</v>
      </c>
      <c r="AR95" s="13">
        <v>-24.353000000000002</v>
      </c>
      <c r="AS95" s="13">
        <v>4.38</v>
      </c>
      <c r="AT95" s="13">
        <v>0</v>
      </c>
      <c r="AU95" s="5">
        <v>0</v>
      </c>
      <c r="AV95" s="5">
        <v>4.38</v>
      </c>
      <c r="AW95" s="5">
        <v>7.9165187942523155E-2</v>
      </c>
      <c r="AX95" s="13">
        <v>2.5499725892514178E-2</v>
      </c>
      <c r="AY95" s="17">
        <v>1</v>
      </c>
      <c r="AZ95" s="17">
        <v>0</v>
      </c>
      <c r="BA95" s="17">
        <v>1</v>
      </c>
      <c r="BB95" s="17">
        <v>0</v>
      </c>
      <c r="BC95" s="17">
        <v>0</v>
      </c>
      <c r="BD95" s="17">
        <v>0</v>
      </c>
      <c r="BE95" s="17">
        <v>0</v>
      </c>
      <c r="BF95" s="17">
        <v>1</v>
      </c>
      <c r="BG95" s="17">
        <v>0</v>
      </c>
      <c r="BH95" s="17">
        <v>1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1</v>
      </c>
      <c r="BQ95" s="17">
        <v>0</v>
      </c>
      <c r="BR95" s="17">
        <v>0</v>
      </c>
      <c r="BS95" s="17">
        <v>1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1</v>
      </c>
      <c r="CF95" s="17">
        <v>0</v>
      </c>
      <c r="CG95" s="17">
        <v>1</v>
      </c>
      <c r="CH95" s="17">
        <v>0</v>
      </c>
      <c r="CI95" s="17">
        <v>1</v>
      </c>
      <c r="CJ95" s="17">
        <v>1</v>
      </c>
      <c r="CK95" s="17">
        <v>0</v>
      </c>
      <c r="CL95" s="17">
        <v>0</v>
      </c>
      <c r="CM95" s="17">
        <v>1</v>
      </c>
      <c r="CN95" s="1">
        <v>0</v>
      </c>
      <c r="CO95" s="1">
        <f t="shared" si="1"/>
        <v>11</v>
      </c>
    </row>
    <row r="96" spans="1:93" s="6" customFormat="1" x14ac:dyDescent="0.25">
      <c r="A96" s="16" t="s">
        <v>190</v>
      </c>
      <c r="B96" s="14">
        <v>40339</v>
      </c>
      <c r="C96" s="15">
        <v>8</v>
      </c>
      <c r="D96" s="15" t="s">
        <v>86</v>
      </c>
      <c r="E96" s="15" t="s">
        <v>87</v>
      </c>
      <c r="F96" s="15" t="s">
        <v>88</v>
      </c>
      <c r="G96" s="9" t="s">
        <v>93</v>
      </c>
      <c r="H96" s="10">
        <v>0</v>
      </c>
      <c r="I96" s="10">
        <v>0</v>
      </c>
      <c r="J96" s="10">
        <v>0</v>
      </c>
      <c r="K96" s="10">
        <v>-36</v>
      </c>
      <c r="L96" s="10">
        <v>723.26700000000005</v>
      </c>
      <c r="M96" s="10">
        <v>70.771199999999993</v>
      </c>
      <c r="N96" s="10">
        <v>97.849500000000006</v>
      </c>
      <c r="O96" s="10">
        <v>557.05600000000004</v>
      </c>
      <c r="P96" s="10">
        <v>425.11500000000001</v>
      </c>
      <c r="Q96" s="10">
        <v>76.314499999999995</v>
      </c>
      <c r="R96" s="11">
        <v>70</v>
      </c>
      <c r="S96" s="11">
        <v>12.52</v>
      </c>
      <c r="T96" s="11">
        <v>-558.83000000000004</v>
      </c>
      <c r="U96" s="11">
        <v>50.194699999999997</v>
      </c>
      <c r="V96" s="12">
        <v>0</v>
      </c>
      <c r="W96" s="12">
        <v>50</v>
      </c>
      <c r="X96" s="12">
        <v>20</v>
      </c>
      <c r="Y96" s="12">
        <v>69</v>
      </c>
      <c r="Z96" s="12">
        <v>0</v>
      </c>
      <c r="AA96" s="12">
        <v>0</v>
      </c>
      <c r="AB96" s="12">
        <v>0</v>
      </c>
      <c r="AC96" s="13">
        <v>61.828600000000002</v>
      </c>
      <c r="AD96" s="13">
        <v>0.91370499999999999</v>
      </c>
      <c r="AE96" s="13">
        <v>-15.8386</v>
      </c>
      <c r="AF96" s="13">
        <v>0</v>
      </c>
      <c r="AG96" s="13">
        <v>0</v>
      </c>
      <c r="AH96" s="13">
        <v>-15.8386</v>
      </c>
      <c r="AI96" s="13">
        <v>4.08</v>
      </c>
      <c r="AJ96" s="13">
        <v>0</v>
      </c>
      <c r="AK96" s="13">
        <v>0</v>
      </c>
      <c r="AL96" s="13">
        <v>4.08</v>
      </c>
      <c r="AM96" s="13">
        <v>47.332799999999999</v>
      </c>
      <c r="AN96" s="13">
        <v>0.99462399999999995</v>
      </c>
      <c r="AO96" s="13">
        <v>-20.965599999999998</v>
      </c>
      <c r="AP96" s="13">
        <v>0</v>
      </c>
      <c r="AQ96" s="13">
        <v>0</v>
      </c>
      <c r="AR96" s="13">
        <v>-20.965599999999998</v>
      </c>
      <c r="AS96" s="13">
        <v>4.4000000000000004</v>
      </c>
      <c r="AT96" s="13">
        <v>0</v>
      </c>
      <c r="AU96" s="5">
        <v>0</v>
      </c>
      <c r="AV96" s="5">
        <v>4.4000000000000004</v>
      </c>
      <c r="AW96" s="5">
        <v>0.23445137040140004</v>
      </c>
      <c r="AX96" s="13">
        <v>8.8561406580898616E-2</v>
      </c>
      <c r="AY96" s="17">
        <v>1</v>
      </c>
      <c r="AZ96" s="17">
        <v>1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1</v>
      </c>
      <c r="BG96" s="17">
        <v>0</v>
      </c>
      <c r="BH96" s="17">
        <v>1</v>
      </c>
      <c r="BI96" s="17">
        <v>0</v>
      </c>
      <c r="BJ96" s="17">
        <v>0</v>
      </c>
      <c r="BK96" s="17">
        <v>0</v>
      </c>
      <c r="BL96" s="17">
        <v>0</v>
      </c>
      <c r="BM96" s="17">
        <v>1</v>
      </c>
      <c r="BN96" s="17">
        <v>0</v>
      </c>
      <c r="BO96" s="17">
        <v>0</v>
      </c>
      <c r="BP96" s="17">
        <v>1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1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1</v>
      </c>
      <c r="CF96" s="17">
        <v>1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">
        <v>0</v>
      </c>
      <c r="CO96" s="1">
        <f t="shared" si="1"/>
        <v>9</v>
      </c>
    </row>
    <row r="97" spans="1:93" s="6" customFormat="1" x14ac:dyDescent="0.25">
      <c r="A97" s="16" t="s">
        <v>191</v>
      </c>
      <c r="B97" s="14">
        <v>40343</v>
      </c>
      <c r="C97" s="15">
        <v>8</v>
      </c>
      <c r="D97" s="15" t="s">
        <v>86</v>
      </c>
      <c r="E97" s="15" t="s">
        <v>87</v>
      </c>
      <c r="F97" s="15" t="s">
        <v>88</v>
      </c>
      <c r="G97" s="9" t="s">
        <v>93</v>
      </c>
      <c r="H97" s="10">
        <v>0</v>
      </c>
      <c r="I97" s="10">
        <v>0</v>
      </c>
      <c r="J97" s="10">
        <v>0</v>
      </c>
      <c r="K97" s="10">
        <v>-59</v>
      </c>
      <c r="L97" s="10">
        <v>559.99800000000005</v>
      </c>
      <c r="M97" s="10">
        <v>29.9269</v>
      </c>
      <c r="N97" s="10">
        <v>53.441099999999999</v>
      </c>
      <c r="O97" s="10">
        <v>369.74799999999999</v>
      </c>
      <c r="P97" s="10">
        <v>328.36</v>
      </c>
      <c r="Q97" s="10">
        <v>88.8065</v>
      </c>
      <c r="R97" s="11">
        <v>40</v>
      </c>
      <c r="S97" s="11">
        <v>468.02</v>
      </c>
      <c r="T97" s="11">
        <v>-7.8285799999999997</v>
      </c>
      <c r="U97" s="11">
        <v>7.6750699999999998</v>
      </c>
      <c r="V97" s="12">
        <v>0</v>
      </c>
      <c r="W97" s="12">
        <v>57.439</v>
      </c>
      <c r="X97" s="12">
        <v>29.632300000000001</v>
      </c>
      <c r="Y97" s="12">
        <v>48.9101</v>
      </c>
      <c r="Z97" s="12">
        <v>-17.5642</v>
      </c>
      <c r="AA97" s="12">
        <v>0</v>
      </c>
      <c r="AB97" s="12">
        <v>0</v>
      </c>
      <c r="AC97" s="13">
        <v>69.244399999999999</v>
      </c>
      <c r="AD97" s="13">
        <v>1.1848099999999999</v>
      </c>
      <c r="AE97" s="13">
        <v>-19.073499999999999</v>
      </c>
      <c r="AF97" s="13">
        <v>0</v>
      </c>
      <c r="AG97" s="13">
        <v>0</v>
      </c>
      <c r="AH97" s="13">
        <v>-19.073499999999999</v>
      </c>
      <c r="AI97" s="13">
        <v>16.04</v>
      </c>
      <c r="AJ97" s="13">
        <v>0</v>
      </c>
      <c r="AK97" s="13">
        <v>0</v>
      </c>
      <c r="AL97" s="13">
        <v>16.04</v>
      </c>
      <c r="AM97" s="13">
        <v>65.582300000000004</v>
      </c>
      <c r="AN97" s="13">
        <v>1.2134400000000001</v>
      </c>
      <c r="AO97" s="13">
        <v>-20.782499999999999</v>
      </c>
      <c r="AP97" s="13">
        <v>0</v>
      </c>
      <c r="AQ97" s="13">
        <v>0</v>
      </c>
      <c r="AR97" s="13">
        <v>-20.782499999999999</v>
      </c>
      <c r="AS97" s="13">
        <v>8.7799999999999994</v>
      </c>
      <c r="AT97" s="13">
        <v>0</v>
      </c>
      <c r="AU97" s="5">
        <v>0</v>
      </c>
      <c r="AV97" s="5">
        <v>8.7799999999999994</v>
      </c>
      <c r="AW97" s="5">
        <v>5.2886587218605334E-2</v>
      </c>
      <c r="AX97" s="13">
        <v>2.4164211983356113E-2</v>
      </c>
      <c r="AY97" s="17">
        <v>1</v>
      </c>
      <c r="AZ97" s="17">
        <v>1</v>
      </c>
      <c r="BA97" s="17">
        <v>0</v>
      </c>
      <c r="BB97" s="17">
        <v>1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1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1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1</v>
      </c>
      <c r="CE97" s="17">
        <v>1</v>
      </c>
      <c r="CF97" s="17">
        <v>0</v>
      </c>
      <c r="CG97" s="17">
        <v>1</v>
      </c>
      <c r="CH97" s="17">
        <v>1</v>
      </c>
      <c r="CI97" s="17">
        <v>1</v>
      </c>
      <c r="CJ97" s="17">
        <v>0</v>
      </c>
      <c r="CK97" s="17">
        <v>1</v>
      </c>
      <c r="CL97" s="17">
        <v>0</v>
      </c>
      <c r="CM97" s="17">
        <v>0</v>
      </c>
      <c r="CN97" s="1">
        <v>0</v>
      </c>
      <c r="CO97" s="1">
        <f t="shared" si="1"/>
        <v>11</v>
      </c>
    </row>
    <row r="98" spans="1:93" s="6" customFormat="1" x14ac:dyDescent="0.25">
      <c r="A98" s="7" t="s">
        <v>192</v>
      </c>
      <c r="B98" s="14">
        <v>40343</v>
      </c>
      <c r="C98" s="15">
        <v>8</v>
      </c>
      <c r="D98" s="15" t="s">
        <v>86</v>
      </c>
      <c r="E98" s="15" t="s">
        <v>87</v>
      </c>
      <c r="F98" s="15" t="s">
        <v>88</v>
      </c>
      <c r="G98" s="9" t="s">
        <v>89</v>
      </c>
      <c r="H98" s="10">
        <v>0</v>
      </c>
      <c r="I98" s="10">
        <v>0</v>
      </c>
      <c r="J98" s="10">
        <v>0</v>
      </c>
      <c r="K98" s="10">
        <v>-55</v>
      </c>
      <c r="L98" s="10">
        <v>422.16</v>
      </c>
      <c r="M98" s="10">
        <v>67.438699999999997</v>
      </c>
      <c r="N98" s="10">
        <v>159.74700000000001</v>
      </c>
      <c r="O98" s="10">
        <v>302.52100000000002</v>
      </c>
      <c r="P98" s="10">
        <v>190.36500000000001</v>
      </c>
      <c r="Q98" s="10">
        <v>62.926200000000001</v>
      </c>
      <c r="R98" s="11">
        <v>30</v>
      </c>
      <c r="S98" s="11">
        <v>621.58000000000004</v>
      </c>
      <c r="T98" s="11">
        <v>-14.922499999999999</v>
      </c>
      <c r="U98" s="11">
        <v>9.6999499999999994</v>
      </c>
      <c r="V98" s="12">
        <v>0</v>
      </c>
      <c r="W98" s="12">
        <v>60.749200000000002</v>
      </c>
      <c r="X98" s="12">
        <v>680.21500000000003</v>
      </c>
      <c r="Y98" s="12">
        <v>-9.8376099999999997</v>
      </c>
      <c r="Z98" s="12">
        <v>28.072099999999999</v>
      </c>
      <c r="AA98" s="12">
        <v>0</v>
      </c>
      <c r="AB98" s="12">
        <v>0</v>
      </c>
      <c r="AC98" s="13">
        <v>93.231200000000001</v>
      </c>
      <c r="AD98" s="13">
        <v>1.0949899999999999</v>
      </c>
      <c r="AE98" s="13">
        <v>-8.6669900000000002</v>
      </c>
      <c r="AF98" s="13">
        <v>0</v>
      </c>
      <c r="AG98" s="13">
        <v>0</v>
      </c>
      <c r="AH98" s="13">
        <v>-8.6669900000000002</v>
      </c>
      <c r="AI98" s="13">
        <v>4.18</v>
      </c>
      <c r="AJ98" s="13">
        <v>0</v>
      </c>
      <c r="AK98" s="13">
        <v>0</v>
      </c>
      <c r="AL98" s="13">
        <v>4.18</v>
      </c>
      <c r="AM98" s="13">
        <v>89.447000000000003</v>
      </c>
      <c r="AN98" s="13">
        <v>1.12975</v>
      </c>
      <c r="AO98" s="13">
        <v>-9.2468299999999992</v>
      </c>
      <c r="AP98" s="13">
        <v>0</v>
      </c>
      <c r="AQ98" s="13">
        <v>0</v>
      </c>
      <c r="AR98" s="13">
        <v>-9.2468299999999992</v>
      </c>
      <c r="AS98" s="13">
        <v>4.72</v>
      </c>
      <c r="AT98" s="13">
        <v>0</v>
      </c>
      <c r="AU98" s="5">
        <v>0</v>
      </c>
      <c r="AV98" s="5">
        <v>4.72</v>
      </c>
      <c r="AW98" s="5">
        <v>4.0589416418537985E-2</v>
      </c>
      <c r="AX98" s="13">
        <v>3.1744582142302788E-2</v>
      </c>
      <c r="AY98" s="17">
        <v>1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1</v>
      </c>
      <c r="BF98" s="17">
        <v>0</v>
      </c>
      <c r="BG98" s="17">
        <v>0</v>
      </c>
      <c r="BH98" s="17">
        <v>0</v>
      </c>
      <c r="BI98" s="17">
        <v>1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1</v>
      </c>
      <c r="BU98" s="17">
        <v>1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1</v>
      </c>
      <c r="CB98" s="17">
        <v>0</v>
      </c>
      <c r="CC98" s="17">
        <v>0</v>
      </c>
      <c r="CD98" s="17">
        <v>1</v>
      </c>
      <c r="CE98" s="17">
        <v>1</v>
      </c>
      <c r="CF98" s="17">
        <v>0</v>
      </c>
      <c r="CG98" s="17">
        <v>1</v>
      </c>
      <c r="CH98" s="17">
        <v>0</v>
      </c>
      <c r="CI98" s="17">
        <v>0</v>
      </c>
      <c r="CJ98" s="17">
        <v>1</v>
      </c>
      <c r="CK98" s="17">
        <v>0</v>
      </c>
      <c r="CL98" s="17">
        <v>1</v>
      </c>
      <c r="CM98" s="17">
        <v>0</v>
      </c>
      <c r="CN98" s="1">
        <v>0</v>
      </c>
      <c r="CO98" s="1">
        <f t="shared" si="1"/>
        <v>11</v>
      </c>
    </row>
    <row r="99" spans="1:93" s="6" customFormat="1" x14ac:dyDescent="0.25">
      <c r="A99" s="7" t="s">
        <v>193</v>
      </c>
      <c r="B99" s="14">
        <v>40343</v>
      </c>
      <c r="C99" s="15">
        <v>8</v>
      </c>
      <c r="D99" s="15" t="s">
        <v>86</v>
      </c>
      <c r="E99" s="15" t="s">
        <v>87</v>
      </c>
      <c r="F99" s="15" t="s">
        <v>88</v>
      </c>
      <c r="G99" s="9" t="s">
        <v>89</v>
      </c>
      <c r="H99" s="10">
        <v>0</v>
      </c>
      <c r="I99" s="10">
        <v>0</v>
      </c>
      <c r="J99" s="10">
        <v>0</v>
      </c>
      <c r="K99" s="10">
        <v>-50</v>
      </c>
      <c r="L99" s="10">
        <v>521.851</v>
      </c>
      <c r="M99" s="10">
        <v>111.03400000000001</v>
      </c>
      <c r="N99" s="10">
        <v>212.76900000000001</v>
      </c>
      <c r="O99" s="10">
        <v>344.28399999999999</v>
      </c>
      <c r="P99" s="10">
        <v>208.20599999999999</v>
      </c>
      <c r="Q99" s="10">
        <v>60.475200000000001</v>
      </c>
      <c r="R99" s="11">
        <v>30</v>
      </c>
      <c r="S99" s="11">
        <v>545.46</v>
      </c>
      <c r="T99" s="11">
        <v>-9.7775400000000001</v>
      </c>
      <c r="U99" s="11">
        <v>14.7761</v>
      </c>
      <c r="V99" s="12">
        <v>0</v>
      </c>
      <c r="W99" s="12">
        <v>-7.1361400000000001</v>
      </c>
      <c r="X99" s="12">
        <v>18.7103</v>
      </c>
      <c r="Y99" s="12">
        <v>43.253100000000003</v>
      </c>
      <c r="Z99" s="12">
        <v>-29.3172</v>
      </c>
      <c r="AA99" s="12">
        <v>0</v>
      </c>
      <c r="AB99" s="12">
        <v>0</v>
      </c>
      <c r="AC99" s="13">
        <v>90.667699999999996</v>
      </c>
      <c r="AD99" s="13">
        <v>1.1412500000000001</v>
      </c>
      <c r="AE99" s="13">
        <v>-5.6152300000000004</v>
      </c>
      <c r="AF99" s="13">
        <v>0.36621100000000001</v>
      </c>
      <c r="AG99" s="13">
        <v>-5.4321240000000008</v>
      </c>
      <c r="AH99" s="13">
        <v>-5.6152300000000004</v>
      </c>
      <c r="AI99" s="13">
        <v>4.78</v>
      </c>
      <c r="AJ99" s="13">
        <v>9.16</v>
      </c>
      <c r="AK99" s="13">
        <v>14.420020000000001</v>
      </c>
      <c r="AL99" s="13">
        <v>4.78</v>
      </c>
      <c r="AM99" s="13">
        <v>88.195800000000006</v>
      </c>
      <c r="AN99" s="13">
        <v>1.17727</v>
      </c>
      <c r="AO99" s="13">
        <v>-5.4016099999999998</v>
      </c>
      <c r="AP99" s="13">
        <v>0.42724600000000001</v>
      </c>
      <c r="AQ99" s="13">
        <v>-5.3710929999999992</v>
      </c>
      <c r="AR99" s="13">
        <v>-5.4016099999999998</v>
      </c>
      <c r="AS99" s="13">
        <v>4.41</v>
      </c>
      <c r="AT99" s="13">
        <v>8.4400000000000013</v>
      </c>
      <c r="AU99" s="5">
        <v>15.80001</v>
      </c>
      <c r="AV99" s="5">
        <v>4.41</v>
      </c>
      <c r="AW99" s="5">
        <v>2.7263292219831217E-2</v>
      </c>
      <c r="AX99" s="13">
        <v>3.1561883899233242E-2</v>
      </c>
      <c r="AY99" s="17">
        <v>1</v>
      </c>
      <c r="AZ99" s="17">
        <v>0</v>
      </c>
      <c r="BA99" s="17">
        <v>0</v>
      </c>
      <c r="BB99" s="17">
        <v>0</v>
      </c>
      <c r="BC99" s="17">
        <v>0</v>
      </c>
      <c r="BD99" s="17">
        <v>1</v>
      </c>
      <c r="BE99" s="17">
        <v>1</v>
      </c>
      <c r="BF99" s="17">
        <v>0</v>
      </c>
      <c r="BG99" s="17">
        <v>0</v>
      </c>
      <c r="BH99" s="17">
        <v>0</v>
      </c>
      <c r="BI99" s="17">
        <v>1</v>
      </c>
      <c r="BJ99" s="17">
        <v>1</v>
      </c>
      <c r="BK99" s="17">
        <v>0</v>
      </c>
      <c r="BL99" s="17">
        <v>1</v>
      </c>
      <c r="BM99" s="17">
        <v>0</v>
      </c>
      <c r="BN99" s="17">
        <v>1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1</v>
      </c>
      <c r="BU99" s="17">
        <v>1</v>
      </c>
      <c r="BV99" s="17">
        <v>0</v>
      </c>
      <c r="BW99" s="17">
        <v>0</v>
      </c>
      <c r="BX99" s="17">
        <v>0</v>
      </c>
      <c r="BY99" s="17">
        <v>0</v>
      </c>
      <c r="BZ99" s="17">
        <v>1</v>
      </c>
      <c r="CA99" s="17">
        <v>0</v>
      </c>
      <c r="CB99" s="17"/>
      <c r="CC99" s="17">
        <v>0</v>
      </c>
      <c r="CD99" s="17">
        <v>1</v>
      </c>
      <c r="CE99" s="17">
        <v>1</v>
      </c>
      <c r="CF99" s="17">
        <v>0</v>
      </c>
      <c r="CG99" s="17">
        <v>1</v>
      </c>
      <c r="CH99" s="17">
        <v>0</v>
      </c>
      <c r="CI99" s="17">
        <v>0</v>
      </c>
      <c r="CJ99" s="17">
        <v>0</v>
      </c>
      <c r="CK99" s="17">
        <v>0</v>
      </c>
      <c r="CL99" s="17">
        <v>1</v>
      </c>
      <c r="CM99" s="17">
        <v>0</v>
      </c>
      <c r="CN99" s="1">
        <v>0</v>
      </c>
      <c r="CO99" s="1">
        <f t="shared" si="1"/>
        <v>14</v>
      </c>
    </row>
    <row r="100" spans="1:93" s="6" customFormat="1" x14ac:dyDescent="0.25">
      <c r="A100" s="7" t="s">
        <v>194</v>
      </c>
      <c r="B100" s="14">
        <v>40344</v>
      </c>
      <c r="C100" s="15">
        <v>8</v>
      </c>
      <c r="D100" s="15" t="s">
        <v>86</v>
      </c>
      <c r="E100" s="15" t="s">
        <v>87</v>
      </c>
      <c r="F100" s="15" t="s">
        <v>88</v>
      </c>
      <c r="G100" s="9" t="s">
        <v>89</v>
      </c>
      <c r="H100" s="10">
        <v>0</v>
      </c>
      <c r="I100" s="10">
        <v>0</v>
      </c>
      <c r="J100" s="10">
        <v>0</v>
      </c>
      <c r="K100" s="10">
        <v>-45</v>
      </c>
      <c r="L100" s="10">
        <v>552.36800000000005</v>
      </c>
      <c r="M100" s="10">
        <v>64.551400000000001</v>
      </c>
      <c r="N100" s="10">
        <v>116.863</v>
      </c>
      <c r="O100" s="10">
        <v>407.03500000000003</v>
      </c>
      <c r="P100" s="10">
        <v>273.45100000000002</v>
      </c>
      <c r="Q100" s="10">
        <v>67.181200000000004</v>
      </c>
      <c r="R100" s="11">
        <v>20</v>
      </c>
      <c r="S100" s="11">
        <v>209.86</v>
      </c>
      <c r="T100" s="11">
        <v>-0.99174300000000004</v>
      </c>
      <c r="U100" s="11">
        <v>9.4953800000000008</v>
      </c>
      <c r="V100" s="12">
        <v>0</v>
      </c>
      <c r="W100" s="12">
        <v>-1.4166300000000001</v>
      </c>
      <c r="X100" s="12">
        <v>3.2379500000000001</v>
      </c>
      <c r="Y100" s="12">
        <v>30.863800000000001</v>
      </c>
      <c r="Z100" s="12">
        <v>-24.7241</v>
      </c>
      <c r="AA100" s="12">
        <v>0</v>
      </c>
      <c r="AB100" s="12">
        <v>0</v>
      </c>
      <c r="AC100" s="13">
        <v>89.996300000000005</v>
      </c>
      <c r="AD100" s="13">
        <v>1.2799</v>
      </c>
      <c r="AE100" s="13">
        <v>-8.2702600000000004</v>
      </c>
      <c r="AF100" s="13">
        <v>0</v>
      </c>
      <c r="AG100" s="13">
        <v>0</v>
      </c>
      <c r="AH100" s="13">
        <v>-8.2702600000000004</v>
      </c>
      <c r="AI100" s="13">
        <v>4.84</v>
      </c>
      <c r="AJ100" s="13">
        <v>0</v>
      </c>
      <c r="AK100" s="13">
        <v>0</v>
      </c>
      <c r="AL100" s="13">
        <v>4.84</v>
      </c>
      <c r="AM100" s="13">
        <v>86.303700000000006</v>
      </c>
      <c r="AN100" s="13">
        <v>1.31572</v>
      </c>
      <c r="AO100" s="13">
        <v>-8.0566399999999998</v>
      </c>
      <c r="AP100" s="13">
        <v>0</v>
      </c>
      <c r="AQ100" s="13">
        <v>0</v>
      </c>
      <c r="AR100" s="13">
        <v>-8.0566399999999998</v>
      </c>
      <c r="AS100" s="13">
        <v>4.96</v>
      </c>
      <c r="AT100" s="13">
        <v>0</v>
      </c>
      <c r="AU100" s="5">
        <v>0</v>
      </c>
      <c r="AV100" s="5">
        <v>4.96</v>
      </c>
      <c r="AW100" s="5">
        <v>4.1030575701445485E-2</v>
      </c>
      <c r="AX100" s="13">
        <v>2.7986561450113259E-2</v>
      </c>
      <c r="AY100" s="17">
        <v>1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1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">
        <v>0</v>
      </c>
      <c r="CO100" s="1">
        <f t="shared" ref="CO100:CO132" si="2">SUM(AY100:CM100)</f>
        <v>2</v>
      </c>
    </row>
    <row r="101" spans="1:93" s="6" customFormat="1" x14ac:dyDescent="0.25">
      <c r="A101" s="7" t="s">
        <v>195</v>
      </c>
      <c r="B101" s="14">
        <v>40346</v>
      </c>
      <c r="C101" s="15">
        <v>8</v>
      </c>
      <c r="D101" s="15" t="s">
        <v>86</v>
      </c>
      <c r="E101" s="15" t="s">
        <v>87</v>
      </c>
      <c r="F101" s="15" t="s">
        <v>88</v>
      </c>
      <c r="G101" s="9" t="s">
        <v>89</v>
      </c>
      <c r="H101" s="10">
        <v>0</v>
      </c>
      <c r="I101" s="10">
        <v>0</v>
      </c>
      <c r="J101" s="10">
        <v>0</v>
      </c>
      <c r="K101" s="10">
        <v>-47</v>
      </c>
      <c r="L101" s="10">
        <v>805.66399999999999</v>
      </c>
      <c r="M101" s="10">
        <v>116.996</v>
      </c>
      <c r="N101" s="10">
        <v>145.21700000000001</v>
      </c>
      <c r="O101" s="10">
        <v>478.02199999999999</v>
      </c>
      <c r="P101" s="10">
        <v>309.61900000000003</v>
      </c>
      <c r="Q101" s="10">
        <v>64.770799999999994</v>
      </c>
      <c r="R101" s="11">
        <v>10</v>
      </c>
      <c r="S101" s="11">
        <v>50.54</v>
      </c>
      <c r="T101" s="11">
        <v>-8.7886100000000003</v>
      </c>
      <c r="U101" s="11">
        <v>8.2128700000000006</v>
      </c>
      <c r="V101" s="12">
        <v>0</v>
      </c>
      <c r="W101" s="12">
        <v>-3.4259599999999999</v>
      </c>
      <c r="X101" s="12">
        <v>1.7799400000000001</v>
      </c>
      <c r="Y101" s="12">
        <v>43.585000000000001</v>
      </c>
      <c r="Z101" s="12">
        <v>-32.802199999999999</v>
      </c>
      <c r="AA101" s="12">
        <v>0</v>
      </c>
      <c r="AB101" s="12">
        <v>0</v>
      </c>
      <c r="AC101" s="13">
        <v>84.747299999999996</v>
      </c>
      <c r="AD101" s="13">
        <v>1.2458</v>
      </c>
      <c r="AE101" s="13">
        <v>-5.7678200000000004</v>
      </c>
      <c r="AF101" s="13">
        <v>2.0752000000000002</v>
      </c>
      <c r="AG101" s="13">
        <v>-3.8452080000000004</v>
      </c>
      <c r="AH101" s="13">
        <v>-5.7678200000000004</v>
      </c>
      <c r="AI101" s="13">
        <v>5.56</v>
      </c>
      <c r="AJ101" s="13">
        <v>11.620010000000001</v>
      </c>
      <c r="AK101" s="13">
        <v>17.900010000000002</v>
      </c>
      <c r="AL101" s="13">
        <v>5.56</v>
      </c>
      <c r="AM101" s="13">
        <v>81.909199999999998</v>
      </c>
      <c r="AN101" s="13">
        <v>1.28223</v>
      </c>
      <c r="AO101" s="13">
        <v>-6.3171400000000002</v>
      </c>
      <c r="AP101" s="13">
        <v>2.50244</v>
      </c>
      <c r="AQ101" s="13">
        <v>-5.46265</v>
      </c>
      <c r="AR101" s="13">
        <v>-6.3171400000000002</v>
      </c>
      <c r="AS101" s="13">
        <v>4.59</v>
      </c>
      <c r="AT101" s="13">
        <v>11.209989999999999</v>
      </c>
      <c r="AU101" s="5">
        <v>42.039989999999996</v>
      </c>
      <c r="AV101" s="5">
        <v>4.59</v>
      </c>
      <c r="AW101" s="5">
        <v>3.3488972510038635E-2</v>
      </c>
      <c r="AX101" s="13">
        <v>2.9242253973350427E-2</v>
      </c>
      <c r="AY101" s="17">
        <v>1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1</v>
      </c>
      <c r="BF101" s="17">
        <v>0</v>
      </c>
      <c r="BG101" s="17">
        <v>0</v>
      </c>
      <c r="BH101" s="17">
        <v>0</v>
      </c>
      <c r="BI101" s="17">
        <v>1</v>
      </c>
      <c r="BJ101" s="17">
        <v>0</v>
      </c>
      <c r="BK101" s="17">
        <v>0</v>
      </c>
      <c r="BL101" s="17">
        <v>0</v>
      </c>
      <c r="BM101" s="17">
        <v>1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1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1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">
        <v>0</v>
      </c>
      <c r="CO101" s="1">
        <f t="shared" si="2"/>
        <v>6</v>
      </c>
    </row>
    <row r="102" spans="1:93" s="6" customFormat="1" x14ac:dyDescent="0.25">
      <c r="A102" s="7" t="s">
        <v>196</v>
      </c>
      <c r="B102" s="14">
        <v>40346</v>
      </c>
      <c r="C102" s="15">
        <v>8</v>
      </c>
      <c r="D102" s="15" t="s">
        <v>86</v>
      </c>
      <c r="E102" s="15" t="s">
        <v>87</v>
      </c>
      <c r="F102" s="15" t="s">
        <v>88</v>
      </c>
      <c r="G102" s="9" t="s">
        <v>89</v>
      </c>
      <c r="H102" s="10">
        <v>0</v>
      </c>
      <c r="I102" s="10">
        <v>0</v>
      </c>
      <c r="J102" s="10">
        <v>0</v>
      </c>
      <c r="K102" s="10">
        <v>-46</v>
      </c>
      <c r="L102" s="10">
        <v>435.38400000000001</v>
      </c>
      <c r="M102" s="10">
        <v>24.271999999999998</v>
      </c>
      <c r="N102" s="10">
        <v>55.748600000000003</v>
      </c>
      <c r="O102" s="10">
        <v>335.202</v>
      </c>
      <c r="P102" s="10">
        <v>202.72800000000001</v>
      </c>
      <c r="Q102" s="10">
        <v>60.479399999999998</v>
      </c>
      <c r="R102" s="11">
        <v>10</v>
      </c>
      <c r="S102" s="11">
        <v>685.04</v>
      </c>
      <c r="T102" s="11">
        <v>-10.773199999999999</v>
      </c>
      <c r="U102" s="11">
        <v>9.9102599999999992</v>
      </c>
      <c r="V102" s="12">
        <v>0</v>
      </c>
      <c r="W102" s="12">
        <v>55.040700000000001</v>
      </c>
      <c r="X102" s="12">
        <v>29.050699999999999</v>
      </c>
      <c r="Y102" s="12">
        <v>41.415100000000002</v>
      </c>
      <c r="Z102" s="12">
        <v>-2.2784399999999998</v>
      </c>
      <c r="AA102" s="12">
        <v>0</v>
      </c>
      <c r="AB102" s="12">
        <v>0</v>
      </c>
      <c r="AC102" s="13">
        <v>74.706999999999994</v>
      </c>
      <c r="AD102" s="13">
        <v>0.96065500000000004</v>
      </c>
      <c r="AE102" s="13">
        <v>-20.599399999999999</v>
      </c>
      <c r="AF102" s="13">
        <v>0</v>
      </c>
      <c r="AG102" s="13">
        <v>0</v>
      </c>
      <c r="AH102" s="13">
        <v>-20.599399999999999</v>
      </c>
      <c r="AI102" s="13">
        <v>10.74</v>
      </c>
      <c r="AJ102" s="13">
        <v>0</v>
      </c>
      <c r="AK102" s="13">
        <v>0</v>
      </c>
      <c r="AL102" s="13">
        <v>10.74</v>
      </c>
      <c r="AM102" s="13">
        <v>72.204599999999999</v>
      </c>
      <c r="AN102" s="13">
        <v>1.00041</v>
      </c>
      <c r="AO102" s="13">
        <v>-18.5852</v>
      </c>
      <c r="AP102" s="13">
        <v>0</v>
      </c>
      <c r="AQ102" s="13">
        <v>0</v>
      </c>
      <c r="AR102" s="13">
        <v>-18.5852</v>
      </c>
      <c r="AS102" s="13">
        <v>9.36</v>
      </c>
      <c r="AT102" s="13">
        <v>0</v>
      </c>
      <c r="AU102" s="5">
        <v>0</v>
      </c>
      <c r="AV102" s="5">
        <v>9.36</v>
      </c>
      <c r="AW102" s="5">
        <v>3.3496191789256627E-2</v>
      </c>
      <c r="AX102" s="13">
        <v>4.1383222905205283E-2</v>
      </c>
      <c r="AY102" s="17">
        <v>1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1</v>
      </c>
      <c r="BG102" s="17">
        <v>0</v>
      </c>
      <c r="BH102" s="17">
        <v>1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1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">
        <v>0</v>
      </c>
      <c r="CO102" s="1">
        <f t="shared" si="2"/>
        <v>4</v>
      </c>
    </row>
    <row r="103" spans="1:93" s="6" customFormat="1" x14ac:dyDescent="0.25">
      <c r="A103" s="16" t="s">
        <v>197</v>
      </c>
      <c r="B103" s="14">
        <v>40346</v>
      </c>
      <c r="C103" s="15">
        <v>8</v>
      </c>
      <c r="D103" s="15" t="s">
        <v>86</v>
      </c>
      <c r="E103" s="15" t="s">
        <v>87</v>
      </c>
      <c r="F103" s="15" t="s">
        <v>88</v>
      </c>
      <c r="G103" s="9" t="s">
        <v>93</v>
      </c>
      <c r="H103" s="10">
        <v>0</v>
      </c>
      <c r="I103" s="10">
        <v>0</v>
      </c>
      <c r="J103" s="10">
        <v>0</v>
      </c>
      <c r="K103" s="10">
        <v>-45</v>
      </c>
      <c r="L103" s="10">
        <v>318.39999999999998</v>
      </c>
      <c r="M103" s="10">
        <v>21.9971</v>
      </c>
      <c r="N103" s="10">
        <v>69.086200000000005</v>
      </c>
      <c r="O103" s="10">
        <v>260.80099999999999</v>
      </c>
      <c r="P103" s="10">
        <v>201.91800000000001</v>
      </c>
      <c r="Q103" s="10">
        <v>77.421999999999997</v>
      </c>
      <c r="R103" s="11">
        <v>40</v>
      </c>
      <c r="S103" s="11">
        <v>43.5</v>
      </c>
      <c r="T103" s="11">
        <v>-5.3396699999999999</v>
      </c>
      <c r="U103" s="11">
        <v>4.6501700000000001</v>
      </c>
      <c r="V103" s="12">
        <v>0</v>
      </c>
      <c r="W103" s="12">
        <v>38.688000000000002</v>
      </c>
      <c r="X103" s="12">
        <v>36.3446</v>
      </c>
      <c r="Y103" s="12">
        <v>74.570400000000006</v>
      </c>
      <c r="Z103" s="12">
        <v>-4.8400100000000004</v>
      </c>
      <c r="AA103" s="12">
        <v>0</v>
      </c>
      <c r="AB103" s="12">
        <v>0</v>
      </c>
      <c r="AC103" s="13">
        <v>68.572999999999993</v>
      </c>
      <c r="AD103" s="13">
        <v>0.66232899999999995</v>
      </c>
      <c r="AE103" s="13">
        <v>-24.444600000000001</v>
      </c>
      <c r="AF103" s="13">
        <v>0</v>
      </c>
      <c r="AG103" s="13">
        <v>0</v>
      </c>
      <c r="AH103" s="13">
        <v>-24.444600000000001</v>
      </c>
      <c r="AI103" s="13">
        <v>3.28</v>
      </c>
      <c r="AJ103" s="13">
        <v>0</v>
      </c>
      <c r="AK103" s="13">
        <v>0</v>
      </c>
      <c r="AL103" s="13">
        <v>3.28</v>
      </c>
      <c r="AM103" s="13">
        <v>61.889600000000002</v>
      </c>
      <c r="AN103" s="13">
        <v>0.74895199999999995</v>
      </c>
      <c r="AO103" s="13">
        <v>-24.017299999999999</v>
      </c>
      <c r="AP103" s="13">
        <v>0</v>
      </c>
      <c r="AQ103" s="13">
        <v>0</v>
      </c>
      <c r="AR103" s="13">
        <v>-24.017299999999999</v>
      </c>
      <c r="AS103" s="13">
        <v>4.5</v>
      </c>
      <c r="AT103" s="13">
        <v>0</v>
      </c>
      <c r="AU103" s="5">
        <v>0</v>
      </c>
      <c r="AV103" s="5">
        <v>4.5</v>
      </c>
      <c r="AW103" s="5">
        <v>9.7464016449622923E-2</v>
      </c>
      <c r="AX103" s="13">
        <v>0.13078545556664439</v>
      </c>
      <c r="AY103" s="17">
        <v>1</v>
      </c>
      <c r="AZ103" s="17">
        <v>1</v>
      </c>
      <c r="BA103" s="17">
        <v>1</v>
      </c>
      <c r="BB103" s="17">
        <v>0</v>
      </c>
      <c r="BC103" s="17">
        <v>0</v>
      </c>
      <c r="BD103" s="17">
        <v>0</v>
      </c>
      <c r="BE103" s="17">
        <v>1</v>
      </c>
      <c r="BF103" s="17">
        <v>1</v>
      </c>
      <c r="BG103" s="17">
        <v>0</v>
      </c>
      <c r="BH103" s="17">
        <v>1</v>
      </c>
      <c r="BI103" s="17">
        <v>1</v>
      </c>
      <c r="BJ103" s="17">
        <v>0</v>
      </c>
      <c r="BK103" s="17">
        <v>0</v>
      </c>
      <c r="BL103" s="17">
        <v>0</v>
      </c>
      <c r="BM103" s="17">
        <v>1</v>
      </c>
      <c r="BN103" s="17">
        <v>0</v>
      </c>
      <c r="BO103" s="17">
        <v>0</v>
      </c>
      <c r="BP103" s="17">
        <v>1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1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1</v>
      </c>
      <c r="CE103" s="17">
        <v>1</v>
      </c>
      <c r="CF103" s="17">
        <v>0</v>
      </c>
      <c r="CG103" s="17">
        <v>1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">
        <v>0</v>
      </c>
      <c r="CO103" s="1">
        <f t="shared" si="2"/>
        <v>13</v>
      </c>
    </row>
    <row r="104" spans="1:93" s="6" customFormat="1" x14ac:dyDescent="0.25">
      <c r="A104" s="16" t="s">
        <v>198</v>
      </c>
      <c r="B104" s="14">
        <v>40350</v>
      </c>
      <c r="C104" s="15">
        <v>8</v>
      </c>
      <c r="D104" s="15" t="s">
        <v>86</v>
      </c>
      <c r="E104" s="15" t="s">
        <v>87</v>
      </c>
      <c r="F104" s="15" t="s">
        <v>88</v>
      </c>
      <c r="G104" s="9" t="s">
        <v>93</v>
      </c>
      <c r="H104" s="10">
        <v>0</v>
      </c>
      <c r="I104" s="10">
        <v>0</v>
      </c>
      <c r="J104" s="10">
        <v>0</v>
      </c>
      <c r="K104" s="10">
        <v>-65</v>
      </c>
      <c r="L104" s="10">
        <v>497.43700000000001</v>
      </c>
      <c r="M104" s="10">
        <v>24.908200000000001</v>
      </c>
      <c r="N104" s="10">
        <v>50.073099999999997</v>
      </c>
      <c r="O104" s="10">
        <v>364.67</v>
      </c>
      <c r="P104" s="10">
        <v>337.303</v>
      </c>
      <c r="Q104" s="10">
        <v>92.4953</v>
      </c>
      <c r="R104" s="11">
        <v>60</v>
      </c>
      <c r="S104" s="11">
        <v>297.16000000000003</v>
      </c>
      <c r="T104" s="11">
        <v>-23.9224</v>
      </c>
      <c r="U104" s="11">
        <v>17.158000000000001</v>
      </c>
      <c r="V104" s="12">
        <v>0</v>
      </c>
      <c r="W104" s="12">
        <v>47.854100000000003</v>
      </c>
      <c r="X104" s="12">
        <v>24.741599999999998</v>
      </c>
      <c r="Y104" s="12">
        <v>41.488500000000002</v>
      </c>
      <c r="Z104" s="12">
        <v>-8.6944499999999994E-2</v>
      </c>
      <c r="AA104" s="12">
        <v>0</v>
      </c>
      <c r="AB104" s="12">
        <v>0</v>
      </c>
      <c r="AC104" s="13">
        <v>56.976300000000002</v>
      </c>
      <c r="AD104" s="13">
        <v>1.2751300000000001</v>
      </c>
      <c r="AE104" s="13">
        <v>-24.353000000000002</v>
      </c>
      <c r="AF104" s="13">
        <v>0</v>
      </c>
      <c r="AG104" s="13">
        <v>0</v>
      </c>
      <c r="AH104" s="13">
        <v>-24.353000000000002</v>
      </c>
      <c r="AI104" s="13">
        <v>7.9</v>
      </c>
      <c r="AJ104" s="13">
        <v>0</v>
      </c>
      <c r="AK104" s="13">
        <v>0</v>
      </c>
      <c r="AL104" s="13">
        <v>7.9</v>
      </c>
      <c r="AM104" s="13">
        <v>67.962599999999995</v>
      </c>
      <c r="AN104" s="13">
        <v>1.17733</v>
      </c>
      <c r="AO104" s="13">
        <v>-21.026599999999998</v>
      </c>
      <c r="AP104" s="13">
        <v>0</v>
      </c>
      <c r="AQ104" s="13">
        <v>0</v>
      </c>
      <c r="AR104" s="13">
        <v>-21.026599999999998</v>
      </c>
      <c r="AS104" s="13">
        <v>8</v>
      </c>
      <c r="AT104" s="13">
        <v>0</v>
      </c>
      <c r="AU104" s="5">
        <v>0</v>
      </c>
      <c r="AV104" s="5">
        <v>8</v>
      </c>
      <c r="AW104" s="5">
        <v>-0.19282227873694838</v>
      </c>
      <c r="AX104" s="13">
        <v>-7.6698062158368246E-2</v>
      </c>
      <c r="AY104" s="17">
        <v>0</v>
      </c>
      <c r="AZ104" s="17">
        <v>0</v>
      </c>
      <c r="BA104" s="17">
        <v>1</v>
      </c>
      <c r="BB104" s="17">
        <v>1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1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1</v>
      </c>
      <c r="CB104" s="17">
        <v>0</v>
      </c>
      <c r="CC104" s="17">
        <v>0</v>
      </c>
      <c r="CD104" s="17">
        <v>1</v>
      </c>
      <c r="CE104" s="17">
        <v>0</v>
      </c>
      <c r="CF104" s="17">
        <v>0</v>
      </c>
      <c r="CG104" s="17">
        <v>1</v>
      </c>
      <c r="CH104" s="17">
        <v>0</v>
      </c>
      <c r="CI104" s="17">
        <v>0</v>
      </c>
      <c r="CJ104" s="17">
        <v>0</v>
      </c>
      <c r="CK104" s="17">
        <v>1</v>
      </c>
      <c r="CL104" s="17">
        <v>0</v>
      </c>
      <c r="CM104" s="17">
        <v>0</v>
      </c>
      <c r="CN104" s="1">
        <v>0</v>
      </c>
      <c r="CO104" s="1">
        <f t="shared" si="2"/>
        <v>7</v>
      </c>
    </row>
    <row r="105" spans="1:93" s="6" customFormat="1" x14ac:dyDescent="0.25">
      <c r="A105" s="7" t="s">
        <v>199</v>
      </c>
      <c r="B105" s="14">
        <v>40350</v>
      </c>
      <c r="C105" s="15">
        <v>8</v>
      </c>
      <c r="D105" s="15" t="s">
        <v>86</v>
      </c>
      <c r="E105" s="15" t="s">
        <v>87</v>
      </c>
      <c r="F105" s="15" t="s">
        <v>200</v>
      </c>
      <c r="G105" s="9" t="s">
        <v>89</v>
      </c>
      <c r="H105" s="10">
        <v>0</v>
      </c>
      <c r="I105" s="10">
        <v>0</v>
      </c>
      <c r="J105" s="10">
        <v>0</v>
      </c>
      <c r="K105" s="10">
        <v>-42</v>
      </c>
      <c r="L105" s="10">
        <v>584.41200000000003</v>
      </c>
      <c r="M105" s="10">
        <v>33.68</v>
      </c>
      <c r="N105" s="10">
        <v>57.630600000000001</v>
      </c>
      <c r="O105" s="10">
        <v>377.27300000000002</v>
      </c>
      <c r="P105" s="10">
        <v>373.44</v>
      </c>
      <c r="Q105" s="10">
        <v>98.983999999999995</v>
      </c>
      <c r="R105" s="11">
        <v>0</v>
      </c>
      <c r="S105" s="11">
        <v>78.64</v>
      </c>
      <c r="T105" s="11">
        <v>1.58348</v>
      </c>
      <c r="U105" s="11">
        <v>3.2301299999999999</v>
      </c>
      <c r="V105" s="12">
        <v>0</v>
      </c>
      <c r="W105" s="12">
        <v>45.682600000000001</v>
      </c>
      <c r="X105" s="12">
        <v>44.811500000000002</v>
      </c>
      <c r="Y105" s="12">
        <v>59.761899999999997</v>
      </c>
      <c r="Z105" s="12">
        <v>-22.218699999999998</v>
      </c>
      <c r="AA105" s="12">
        <v>0</v>
      </c>
      <c r="AB105" s="12">
        <v>0</v>
      </c>
      <c r="AC105" s="13">
        <v>66.711399999999998</v>
      </c>
      <c r="AD105" s="13">
        <v>0.88527199999999995</v>
      </c>
      <c r="AE105" s="13">
        <v>-18.219000000000001</v>
      </c>
      <c r="AF105" s="13">
        <v>1.2206999999999999</v>
      </c>
      <c r="AG105" s="13">
        <v>-19.134530000000002</v>
      </c>
      <c r="AH105" s="13">
        <v>-19.134530000000002</v>
      </c>
      <c r="AI105" s="13">
        <v>3.57</v>
      </c>
      <c r="AJ105" s="13">
        <v>6.17</v>
      </c>
      <c r="AK105" s="13">
        <v>14.479990000000001</v>
      </c>
      <c r="AL105" s="13">
        <v>14.479990000000001</v>
      </c>
      <c r="AM105" s="13">
        <v>67.077600000000004</v>
      </c>
      <c r="AN105" s="13">
        <v>0.89250499999999999</v>
      </c>
      <c r="AO105" s="13">
        <v>-18.219000000000001</v>
      </c>
      <c r="AP105" s="13">
        <v>1.7700199999999999</v>
      </c>
      <c r="AQ105" s="13">
        <v>-19.134530000000002</v>
      </c>
      <c r="AR105" s="13">
        <v>-19.134530000000002</v>
      </c>
      <c r="AS105" s="13">
        <v>4.2300000000000004</v>
      </c>
      <c r="AT105" s="13">
        <v>6.9600100000000005</v>
      </c>
      <c r="AU105" s="5">
        <v>22.64001</v>
      </c>
      <c r="AV105" s="5">
        <v>22.64001</v>
      </c>
      <c r="AW105" s="5">
        <v>-5.4893166685155209E-3</v>
      </c>
      <c r="AX105" s="13">
        <v>8.1703702364923376E-3</v>
      </c>
      <c r="AY105" s="17">
        <v>1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">
        <v>0</v>
      </c>
      <c r="CO105" s="1">
        <f t="shared" si="2"/>
        <v>1</v>
      </c>
    </row>
    <row r="106" spans="1:93" s="6" customFormat="1" x14ac:dyDescent="0.25">
      <c r="A106" s="16" t="s">
        <v>201</v>
      </c>
      <c r="B106" s="14">
        <v>40350</v>
      </c>
      <c r="C106" s="15">
        <v>8</v>
      </c>
      <c r="D106" s="15" t="s">
        <v>86</v>
      </c>
      <c r="E106" s="15" t="s">
        <v>87</v>
      </c>
      <c r="F106" s="15" t="s">
        <v>88</v>
      </c>
      <c r="G106" s="9" t="s">
        <v>93</v>
      </c>
      <c r="H106" s="10">
        <v>0</v>
      </c>
      <c r="I106" s="10">
        <v>0</v>
      </c>
      <c r="J106" s="10">
        <v>0</v>
      </c>
      <c r="K106" s="10">
        <v>-60</v>
      </c>
      <c r="L106" s="10">
        <v>747.68100000000004</v>
      </c>
      <c r="M106" s="10">
        <v>36.1402</v>
      </c>
      <c r="N106" s="10">
        <v>48.336399999999998</v>
      </c>
      <c r="O106" s="10">
        <v>478.78100000000001</v>
      </c>
      <c r="P106" s="10">
        <v>448.05099999999999</v>
      </c>
      <c r="Q106" s="10">
        <v>93.581699999999998</v>
      </c>
      <c r="R106" s="11">
        <v>50</v>
      </c>
      <c r="S106" s="11">
        <v>184.36</v>
      </c>
      <c r="T106" s="11">
        <v>-37.325899999999997</v>
      </c>
      <c r="U106" s="11">
        <v>20.442299999999999</v>
      </c>
      <c r="V106" s="12">
        <v>0</v>
      </c>
      <c r="W106" s="12">
        <v>17.918700000000001</v>
      </c>
      <c r="X106" s="12">
        <v>70.474000000000004</v>
      </c>
      <c r="Y106" s="12">
        <v>29.642800000000001</v>
      </c>
      <c r="Z106" s="12">
        <v>-1.4745699999999999</v>
      </c>
      <c r="AA106" s="12">
        <v>0</v>
      </c>
      <c r="AB106" s="12">
        <v>0</v>
      </c>
      <c r="AC106" s="13">
        <v>51.696800000000003</v>
      </c>
      <c r="AD106" s="13">
        <v>1.3454299999999999</v>
      </c>
      <c r="AE106" s="13">
        <v>-12.7258</v>
      </c>
      <c r="AF106" s="13">
        <v>0</v>
      </c>
      <c r="AG106" s="13">
        <v>0</v>
      </c>
      <c r="AH106" s="13">
        <v>-12.7258</v>
      </c>
      <c r="AI106" s="13">
        <v>11.86</v>
      </c>
      <c r="AJ106" s="13">
        <v>0</v>
      </c>
      <c r="AK106" s="13">
        <v>0</v>
      </c>
      <c r="AL106" s="13">
        <v>11.86</v>
      </c>
      <c r="AM106" s="13">
        <v>59.631300000000003</v>
      </c>
      <c r="AN106" s="13">
        <v>1.2266699999999999</v>
      </c>
      <c r="AO106" s="13">
        <v>-9.9487299999999994</v>
      </c>
      <c r="AP106" s="13">
        <v>0</v>
      </c>
      <c r="AQ106" s="13">
        <v>0</v>
      </c>
      <c r="AR106" s="13">
        <v>-9.9487299999999994</v>
      </c>
      <c r="AS106" s="13">
        <v>12.04</v>
      </c>
      <c r="AT106" s="13">
        <v>0</v>
      </c>
      <c r="AU106" s="5">
        <v>0</v>
      </c>
      <c r="AV106" s="5">
        <v>12.04</v>
      </c>
      <c r="AW106" s="5">
        <v>-0.15348145339750235</v>
      </c>
      <c r="AX106" s="13">
        <v>-8.8269177883650574E-2</v>
      </c>
      <c r="AY106" s="17">
        <v>0</v>
      </c>
      <c r="AZ106" s="17">
        <v>1</v>
      </c>
      <c r="BA106" s="17">
        <v>0</v>
      </c>
      <c r="BB106" s="17">
        <v>1</v>
      </c>
      <c r="BC106" s="17">
        <v>0</v>
      </c>
      <c r="BD106" s="17">
        <v>0</v>
      </c>
      <c r="BE106" s="17">
        <v>0</v>
      </c>
      <c r="BF106" s="17">
        <v>1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1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1</v>
      </c>
      <c r="CF106" s="17">
        <v>0</v>
      </c>
      <c r="CG106" s="17">
        <v>1</v>
      </c>
      <c r="CH106" s="17">
        <v>1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">
        <v>0</v>
      </c>
      <c r="CO106" s="1">
        <f t="shared" si="2"/>
        <v>7</v>
      </c>
    </row>
    <row r="107" spans="1:93" s="6" customFormat="1" x14ac:dyDescent="0.25">
      <c r="A107" s="7" t="s">
        <v>202</v>
      </c>
      <c r="B107" s="14">
        <v>40350</v>
      </c>
      <c r="C107" s="15">
        <v>8</v>
      </c>
      <c r="D107" s="15" t="s">
        <v>86</v>
      </c>
      <c r="E107" s="15" t="s">
        <v>87</v>
      </c>
      <c r="F107" s="15" t="s">
        <v>88</v>
      </c>
      <c r="G107" s="9" t="s">
        <v>89</v>
      </c>
      <c r="H107" s="10">
        <v>0</v>
      </c>
      <c r="I107" s="10">
        <v>0</v>
      </c>
      <c r="J107" s="10">
        <v>0</v>
      </c>
      <c r="K107" s="10">
        <v>-55</v>
      </c>
      <c r="L107" s="10">
        <v>1257.32</v>
      </c>
      <c r="M107" s="10">
        <v>65.836299999999994</v>
      </c>
      <c r="N107" s="10">
        <v>52.362200000000001</v>
      </c>
      <c r="O107" s="10">
        <v>523.98599999999999</v>
      </c>
      <c r="P107" s="10">
        <v>506.44600000000003</v>
      </c>
      <c r="Q107" s="10">
        <v>96.652600000000007</v>
      </c>
      <c r="R107" s="11">
        <v>10</v>
      </c>
      <c r="S107" s="11">
        <v>406.8</v>
      </c>
      <c r="T107" s="11">
        <v>-5.7817800000000004</v>
      </c>
      <c r="U107" s="11">
        <v>14.4506</v>
      </c>
      <c r="V107" s="12">
        <v>0</v>
      </c>
      <c r="W107" s="12">
        <v>2.7019500000000001</v>
      </c>
      <c r="X107" s="12">
        <v>0.26664900000000002</v>
      </c>
      <c r="Y107" s="12">
        <v>81.629599999999996</v>
      </c>
      <c r="Z107" s="12">
        <v>-100.55500000000001</v>
      </c>
      <c r="AA107" s="12">
        <v>0</v>
      </c>
      <c r="AB107" s="12">
        <v>0</v>
      </c>
      <c r="AC107" s="13">
        <v>62.011699999999998</v>
      </c>
      <c r="AD107" s="13">
        <v>0.73928499999999997</v>
      </c>
      <c r="AE107" s="13">
        <v>-19.928000000000001</v>
      </c>
      <c r="AF107" s="13">
        <v>0</v>
      </c>
      <c r="AG107" s="13">
        <v>0</v>
      </c>
      <c r="AH107" s="13">
        <v>-19.928000000000001</v>
      </c>
      <c r="AI107" s="13">
        <v>3.16</v>
      </c>
      <c r="AJ107" s="13">
        <v>0</v>
      </c>
      <c r="AK107" s="13">
        <v>0</v>
      </c>
      <c r="AL107" s="13">
        <v>3.16</v>
      </c>
      <c r="AM107" s="13">
        <v>65.918000000000006</v>
      </c>
      <c r="AN107" s="13">
        <v>0.72636699999999998</v>
      </c>
      <c r="AO107" s="13">
        <v>-17.852799999999998</v>
      </c>
      <c r="AP107" s="13">
        <v>0</v>
      </c>
      <c r="AQ107" s="13">
        <v>0</v>
      </c>
      <c r="AR107" s="13">
        <v>-17.852799999999998</v>
      </c>
      <c r="AS107" s="13">
        <v>3.28</v>
      </c>
      <c r="AT107" s="13">
        <v>0</v>
      </c>
      <c r="AU107" s="5">
        <v>0</v>
      </c>
      <c r="AV107" s="5">
        <v>3.28</v>
      </c>
      <c r="AW107" s="5">
        <v>-6.2992951330152355E-2</v>
      </c>
      <c r="AX107" s="13">
        <v>-1.7473640071149807E-2</v>
      </c>
      <c r="AY107" s="17">
        <v>1</v>
      </c>
      <c r="AZ107" s="17">
        <v>0</v>
      </c>
      <c r="BA107" s="17">
        <v>0</v>
      </c>
      <c r="BB107" s="17">
        <v>1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1</v>
      </c>
      <c r="BN107" s="17">
        <v>1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1</v>
      </c>
      <c r="CK107" s="17">
        <v>0</v>
      </c>
      <c r="CL107" s="17">
        <v>0</v>
      </c>
      <c r="CM107" s="17">
        <v>0</v>
      </c>
      <c r="CN107" s="1">
        <v>0</v>
      </c>
      <c r="CO107" s="1">
        <f t="shared" si="2"/>
        <v>5</v>
      </c>
    </row>
    <row r="108" spans="1:93" s="6" customFormat="1" x14ac:dyDescent="0.25">
      <c r="A108" s="16" t="s">
        <v>203</v>
      </c>
      <c r="B108" s="14">
        <v>40351</v>
      </c>
      <c r="C108" s="15">
        <v>8</v>
      </c>
      <c r="D108" s="15" t="s">
        <v>86</v>
      </c>
      <c r="E108" s="15" t="s">
        <v>87</v>
      </c>
      <c r="F108" s="15" t="s">
        <v>88</v>
      </c>
      <c r="G108" s="9" t="s">
        <v>93</v>
      </c>
      <c r="H108" s="10">
        <v>0</v>
      </c>
      <c r="I108" s="10">
        <v>0</v>
      </c>
      <c r="J108" s="10">
        <v>0</v>
      </c>
      <c r="K108" s="10">
        <v>-47</v>
      </c>
      <c r="L108" s="10">
        <v>400.798</v>
      </c>
      <c r="M108" s="10">
        <v>39.120800000000003</v>
      </c>
      <c r="N108" s="10">
        <v>97.607299999999995</v>
      </c>
      <c r="O108" s="10">
        <v>348.71600000000001</v>
      </c>
      <c r="P108" s="10">
        <v>303.89400000000001</v>
      </c>
      <c r="Q108" s="10">
        <v>87.146699999999996</v>
      </c>
      <c r="R108" s="11">
        <v>40</v>
      </c>
      <c r="S108" s="11">
        <v>682.28</v>
      </c>
      <c r="T108" s="11">
        <v>87.427400000000006</v>
      </c>
      <c r="U108" s="11">
        <v>10.2004</v>
      </c>
      <c r="V108" s="12">
        <v>0</v>
      </c>
      <c r="W108" s="12">
        <v>21.930299999999999</v>
      </c>
      <c r="X108" s="12">
        <v>63.722200000000001</v>
      </c>
      <c r="Y108" s="12">
        <v>66.373900000000006</v>
      </c>
      <c r="Z108" s="12">
        <v>-5.7459199999999999</v>
      </c>
      <c r="AA108" s="12">
        <v>0</v>
      </c>
      <c r="AB108" s="12">
        <v>0</v>
      </c>
      <c r="AC108" s="13">
        <v>70.281999999999996</v>
      </c>
      <c r="AD108" s="13">
        <v>0.74827200000000005</v>
      </c>
      <c r="AE108" s="13">
        <v>-23.6206</v>
      </c>
      <c r="AF108" s="13">
        <v>0</v>
      </c>
      <c r="AG108" s="13">
        <v>0</v>
      </c>
      <c r="AH108" s="13">
        <v>-23.6206</v>
      </c>
      <c r="AI108" s="13">
        <v>6.42</v>
      </c>
      <c r="AJ108" s="13">
        <v>0</v>
      </c>
      <c r="AK108" s="13">
        <v>0</v>
      </c>
      <c r="AL108" s="13">
        <v>6.42</v>
      </c>
      <c r="AM108" s="13">
        <v>45.593299999999999</v>
      </c>
      <c r="AN108" s="13">
        <v>0.91949099999999995</v>
      </c>
      <c r="AO108" s="13">
        <v>-28.564499999999999</v>
      </c>
      <c r="AP108" s="13">
        <v>0</v>
      </c>
      <c r="AQ108" s="13">
        <v>0</v>
      </c>
      <c r="AR108" s="13">
        <v>-28.564499999999999</v>
      </c>
      <c r="AS108" s="13">
        <v>7.36</v>
      </c>
      <c r="AT108" s="13">
        <v>0</v>
      </c>
      <c r="AU108" s="5">
        <v>0</v>
      </c>
      <c r="AV108" s="5">
        <v>7.36</v>
      </c>
      <c r="AW108" s="5">
        <v>0.35128055547650888</v>
      </c>
      <c r="AX108" s="13">
        <v>0.22881919943549925</v>
      </c>
      <c r="AY108" s="17">
        <v>1</v>
      </c>
      <c r="AZ108" s="17">
        <v>1</v>
      </c>
      <c r="BA108" s="17">
        <v>1</v>
      </c>
      <c r="BB108" s="17">
        <v>0</v>
      </c>
      <c r="BC108" s="17">
        <v>0</v>
      </c>
      <c r="BD108" s="17">
        <v>0</v>
      </c>
      <c r="BE108" s="17">
        <v>0</v>
      </c>
      <c r="BF108" s="17">
        <v>1</v>
      </c>
      <c r="BG108" s="17">
        <v>0</v>
      </c>
      <c r="BH108" s="17">
        <v>1</v>
      </c>
      <c r="BI108" s="17">
        <v>0</v>
      </c>
      <c r="BJ108" s="17">
        <v>0</v>
      </c>
      <c r="BK108" s="17">
        <v>0</v>
      </c>
      <c r="BL108" s="17">
        <v>0</v>
      </c>
      <c r="BM108" s="17">
        <v>1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1</v>
      </c>
      <c r="CF108" s="17">
        <v>1</v>
      </c>
      <c r="CG108" s="17">
        <v>1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">
        <v>0</v>
      </c>
      <c r="CO108" s="1">
        <f t="shared" si="2"/>
        <v>9</v>
      </c>
    </row>
    <row r="109" spans="1:93" s="6" customFormat="1" x14ac:dyDescent="0.25">
      <c r="A109" s="16" t="s">
        <v>204</v>
      </c>
      <c r="B109" s="14">
        <v>40351</v>
      </c>
      <c r="C109" s="15">
        <v>8</v>
      </c>
      <c r="D109" s="15" t="s">
        <v>86</v>
      </c>
      <c r="E109" s="15" t="s">
        <v>87</v>
      </c>
      <c r="F109" s="15" t="s">
        <v>88</v>
      </c>
      <c r="G109" s="9" t="s">
        <v>93</v>
      </c>
      <c r="H109" s="10">
        <v>0</v>
      </c>
      <c r="I109" s="10">
        <v>0</v>
      </c>
      <c r="J109" s="10">
        <v>0</v>
      </c>
      <c r="K109" s="10">
        <v>-48</v>
      </c>
      <c r="L109" s="10">
        <v>345.86599999999999</v>
      </c>
      <c r="M109" s="10">
        <v>15.415900000000001</v>
      </c>
      <c r="N109" s="10">
        <v>44.571899999999999</v>
      </c>
      <c r="O109" s="10">
        <v>272.37</v>
      </c>
      <c r="P109" s="10">
        <v>204.38499999999999</v>
      </c>
      <c r="Q109" s="10">
        <v>75.039599999999993</v>
      </c>
      <c r="R109" s="11">
        <v>30</v>
      </c>
      <c r="S109" s="11">
        <v>111.96</v>
      </c>
      <c r="T109" s="11">
        <v>10.0174</v>
      </c>
      <c r="U109" s="11">
        <v>3.6035499999999998</v>
      </c>
      <c r="V109" s="12">
        <v>0</v>
      </c>
      <c r="W109" s="12">
        <v>44.252099999999999</v>
      </c>
      <c r="X109" s="12">
        <v>33.1008</v>
      </c>
      <c r="Y109" s="12">
        <v>35.410899999999998</v>
      </c>
      <c r="Z109" s="12">
        <v>5.7538200000000002</v>
      </c>
      <c r="AA109" s="12">
        <v>0</v>
      </c>
      <c r="AB109" s="12">
        <v>0</v>
      </c>
      <c r="AC109" s="13">
        <v>67.2607</v>
      </c>
      <c r="AD109" s="13">
        <v>1.0237000000000001</v>
      </c>
      <c r="AE109" s="13">
        <v>-19.256599999999999</v>
      </c>
      <c r="AF109" s="13">
        <v>0</v>
      </c>
      <c r="AG109" s="13">
        <v>0</v>
      </c>
      <c r="AH109" s="13">
        <v>-19.256599999999999</v>
      </c>
      <c r="AI109" s="13">
        <v>9.6</v>
      </c>
      <c r="AJ109" s="13">
        <v>0</v>
      </c>
      <c r="AK109" s="13">
        <v>0</v>
      </c>
      <c r="AL109" s="13">
        <v>9.6</v>
      </c>
      <c r="AM109" s="13">
        <v>65.490700000000004</v>
      </c>
      <c r="AN109" s="13">
        <v>1.0822499999999999</v>
      </c>
      <c r="AO109" s="13">
        <v>-18.219000000000001</v>
      </c>
      <c r="AP109" s="13">
        <v>0</v>
      </c>
      <c r="AQ109" s="13">
        <v>0</v>
      </c>
      <c r="AR109" s="13">
        <v>-18.219000000000001</v>
      </c>
      <c r="AS109" s="13">
        <v>11.68</v>
      </c>
      <c r="AT109" s="13">
        <v>0</v>
      </c>
      <c r="AU109" s="5">
        <v>0</v>
      </c>
      <c r="AV109" s="5">
        <v>11.68</v>
      </c>
      <c r="AW109" s="5">
        <v>2.6315515598261629E-2</v>
      </c>
      <c r="AX109" s="13">
        <v>5.7194490573410056E-2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1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1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">
        <v>0</v>
      </c>
      <c r="CO109" s="1">
        <f t="shared" si="2"/>
        <v>3</v>
      </c>
    </row>
    <row r="110" spans="1:93" s="6" customFormat="1" x14ac:dyDescent="0.25">
      <c r="A110" s="16" t="s">
        <v>205</v>
      </c>
      <c r="B110" s="14">
        <v>40351</v>
      </c>
      <c r="C110" s="15">
        <v>8</v>
      </c>
      <c r="D110" s="15" t="s">
        <v>86</v>
      </c>
      <c r="E110" s="15" t="s">
        <v>87</v>
      </c>
      <c r="F110" s="15" t="s">
        <v>88</v>
      </c>
      <c r="G110" s="9" t="s">
        <v>93</v>
      </c>
      <c r="H110" s="10">
        <v>0</v>
      </c>
      <c r="I110" s="10">
        <v>0</v>
      </c>
      <c r="J110" s="10">
        <v>0</v>
      </c>
      <c r="K110" s="10">
        <v>-55</v>
      </c>
      <c r="L110" s="10">
        <v>187.988</v>
      </c>
      <c r="M110" s="10">
        <v>18.508199999999999</v>
      </c>
      <c r="N110" s="10">
        <v>98.453999999999994</v>
      </c>
      <c r="O110" s="10">
        <v>173.90100000000001</v>
      </c>
      <c r="P110" s="10">
        <v>153.66399999999999</v>
      </c>
      <c r="Q110" s="10">
        <v>88.362700000000004</v>
      </c>
      <c r="R110" s="11">
        <v>70</v>
      </c>
      <c r="S110" s="11">
        <v>370.52</v>
      </c>
      <c r="T110" s="11">
        <v>7.5485600000000002</v>
      </c>
      <c r="U110" s="11">
        <v>7.7903799999999999</v>
      </c>
      <c r="V110" s="12">
        <v>0</v>
      </c>
      <c r="W110" s="12">
        <v>48.951999999999998</v>
      </c>
      <c r="X110" s="12">
        <v>6.8065800000000003</v>
      </c>
      <c r="Y110" s="12">
        <v>116.348</v>
      </c>
      <c r="Z110" s="12">
        <v>-56.885100000000001</v>
      </c>
      <c r="AA110" s="12">
        <v>0</v>
      </c>
      <c r="AB110" s="12">
        <v>0</v>
      </c>
      <c r="AC110" s="13">
        <v>59.4788</v>
      </c>
      <c r="AD110" s="13">
        <v>0.552763</v>
      </c>
      <c r="AE110" s="13">
        <v>-18.9514</v>
      </c>
      <c r="AF110" s="13">
        <v>0</v>
      </c>
      <c r="AG110" s="13">
        <v>0</v>
      </c>
      <c r="AH110" s="13">
        <v>-18.9514</v>
      </c>
      <c r="AI110" s="13">
        <v>2.68</v>
      </c>
      <c r="AJ110" s="13">
        <v>0</v>
      </c>
      <c r="AK110" s="13">
        <v>0</v>
      </c>
      <c r="AL110" s="13">
        <v>2.68</v>
      </c>
      <c r="AM110" s="13">
        <v>58.807400000000001</v>
      </c>
      <c r="AN110" s="13">
        <v>0.56521699999999997</v>
      </c>
      <c r="AO110" s="13">
        <v>-17.669699999999999</v>
      </c>
      <c r="AP110" s="13">
        <v>0</v>
      </c>
      <c r="AQ110" s="13">
        <v>0</v>
      </c>
      <c r="AR110" s="13">
        <v>-17.669699999999999</v>
      </c>
      <c r="AS110" s="13">
        <v>3.18</v>
      </c>
      <c r="AT110" s="13">
        <v>0</v>
      </c>
      <c r="AU110" s="5">
        <v>0</v>
      </c>
      <c r="AV110" s="5">
        <v>3.18</v>
      </c>
      <c r="AW110" s="5">
        <v>1.12880555761044E-2</v>
      </c>
      <c r="AX110" s="13">
        <v>2.2530451567850895E-2</v>
      </c>
      <c r="AY110" s="17">
        <v>1</v>
      </c>
      <c r="AZ110" s="17">
        <v>1</v>
      </c>
      <c r="BA110" s="17">
        <v>0</v>
      </c>
      <c r="BB110" s="17">
        <v>1</v>
      </c>
      <c r="BC110" s="17">
        <v>1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1</v>
      </c>
      <c r="BJ110" s="17">
        <v>0</v>
      </c>
      <c r="BK110" s="17">
        <v>0</v>
      </c>
      <c r="BL110" s="17">
        <v>1</v>
      </c>
      <c r="BM110" s="17">
        <v>1</v>
      </c>
      <c r="BN110" s="17">
        <v>1</v>
      </c>
      <c r="BO110" s="17">
        <v>0</v>
      </c>
      <c r="BP110" s="17">
        <v>1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1</v>
      </c>
      <c r="CA110" s="17">
        <v>1</v>
      </c>
      <c r="CB110" s="17">
        <v>0</v>
      </c>
      <c r="CC110" s="17">
        <v>0</v>
      </c>
      <c r="CD110" s="17">
        <v>1</v>
      </c>
      <c r="CE110" s="17">
        <v>1</v>
      </c>
      <c r="CF110" s="17">
        <v>0</v>
      </c>
      <c r="CG110" s="17">
        <v>1</v>
      </c>
      <c r="CH110" s="17">
        <v>0</v>
      </c>
      <c r="CI110" s="17">
        <v>1</v>
      </c>
      <c r="CJ110" s="17">
        <v>1</v>
      </c>
      <c r="CK110" s="17">
        <v>0</v>
      </c>
      <c r="CL110" s="17">
        <v>0</v>
      </c>
      <c r="CM110" s="17">
        <v>0</v>
      </c>
      <c r="CN110" s="1">
        <v>0</v>
      </c>
      <c r="CO110" s="1">
        <f t="shared" si="2"/>
        <v>16</v>
      </c>
    </row>
    <row r="111" spans="1:93" s="6" customFormat="1" x14ac:dyDescent="0.25">
      <c r="A111" s="16" t="s">
        <v>206</v>
      </c>
      <c r="B111" s="14">
        <v>40352</v>
      </c>
      <c r="C111" s="15">
        <v>8</v>
      </c>
      <c r="D111" s="15" t="s">
        <v>86</v>
      </c>
      <c r="E111" s="15" t="s">
        <v>87</v>
      </c>
      <c r="F111" s="15" t="s">
        <v>88</v>
      </c>
      <c r="G111" s="9" t="s">
        <v>93</v>
      </c>
      <c r="H111" s="10">
        <v>0</v>
      </c>
      <c r="I111" s="10">
        <v>0</v>
      </c>
      <c r="J111" s="10">
        <v>0</v>
      </c>
      <c r="K111" s="10">
        <v>-35</v>
      </c>
      <c r="L111" s="10">
        <v>575.25599999999997</v>
      </c>
      <c r="M111" s="10">
        <v>45.408799999999999</v>
      </c>
      <c r="N111" s="10">
        <v>78.936599999999999</v>
      </c>
      <c r="O111" s="10">
        <v>357.89699999999999</v>
      </c>
      <c r="P111" s="10">
        <v>279.48700000000002</v>
      </c>
      <c r="Q111" s="10">
        <v>78.091499999999996</v>
      </c>
      <c r="R111" s="11">
        <v>20</v>
      </c>
      <c r="S111" s="11">
        <v>33.06</v>
      </c>
      <c r="T111" s="11">
        <v>-41.953800000000001</v>
      </c>
      <c r="U111" s="11">
        <v>16.896599999999999</v>
      </c>
      <c r="V111" s="12">
        <v>0</v>
      </c>
      <c r="W111" s="12">
        <v>26.0047</v>
      </c>
      <c r="X111" s="12">
        <v>45.216299999999997</v>
      </c>
      <c r="Y111" s="12">
        <v>45.672800000000002</v>
      </c>
      <c r="Z111" s="12">
        <v>-5.5936199999999996</v>
      </c>
      <c r="AA111" s="12">
        <v>0</v>
      </c>
      <c r="AB111" s="12">
        <v>0</v>
      </c>
      <c r="AC111" s="13">
        <v>64.453100000000006</v>
      </c>
      <c r="AD111" s="13">
        <v>0.81458200000000003</v>
      </c>
      <c r="AE111" s="13">
        <v>-16.235399999999998</v>
      </c>
      <c r="AF111" s="13">
        <v>0</v>
      </c>
      <c r="AG111" s="13">
        <v>0</v>
      </c>
      <c r="AH111" s="13">
        <v>-16.235399999999998</v>
      </c>
      <c r="AI111" s="13">
        <v>4.46</v>
      </c>
      <c r="AJ111" s="13">
        <v>0</v>
      </c>
      <c r="AK111" s="13">
        <v>0</v>
      </c>
      <c r="AL111" s="13">
        <v>4.46</v>
      </c>
      <c r="AM111" s="13">
        <v>54.6265</v>
      </c>
      <c r="AN111" s="13">
        <v>0.88988800000000001</v>
      </c>
      <c r="AO111" s="13">
        <v>-19.195599999999999</v>
      </c>
      <c r="AP111" s="13">
        <v>0</v>
      </c>
      <c r="AQ111" s="13">
        <v>0</v>
      </c>
      <c r="AR111" s="13">
        <v>-19.195599999999999</v>
      </c>
      <c r="AS111" s="13">
        <v>5.4</v>
      </c>
      <c r="AT111" s="13">
        <v>0</v>
      </c>
      <c r="AU111" s="5">
        <v>0</v>
      </c>
      <c r="AV111" s="5">
        <v>5.4</v>
      </c>
      <c r="AW111" s="5">
        <v>0.15246124701527164</v>
      </c>
      <c r="AX111" s="13">
        <v>9.2447414747686515E-2</v>
      </c>
      <c r="AY111" s="17">
        <v>0</v>
      </c>
      <c r="AZ111" s="17">
        <v>1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1</v>
      </c>
      <c r="BG111" s="17">
        <v>0</v>
      </c>
      <c r="BH111" s="17">
        <v>1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1</v>
      </c>
      <c r="CG111" s="17">
        <v>0</v>
      </c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">
        <v>0</v>
      </c>
      <c r="CO111" s="1">
        <f t="shared" si="2"/>
        <v>4</v>
      </c>
    </row>
    <row r="112" spans="1:93" s="6" customFormat="1" x14ac:dyDescent="0.25">
      <c r="A112" s="16" t="s">
        <v>207</v>
      </c>
      <c r="B112" s="14">
        <v>40352</v>
      </c>
      <c r="C112" s="15">
        <v>8</v>
      </c>
      <c r="D112" s="15" t="s">
        <v>86</v>
      </c>
      <c r="E112" s="15" t="s">
        <v>87</v>
      </c>
      <c r="F112" s="15" t="s">
        <v>88</v>
      </c>
      <c r="G112" s="9" t="s">
        <v>93</v>
      </c>
      <c r="H112" s="10">
        <v>0</v>
      </c>
      <c r="I112" s="10">
        <v>0</v>
      </c>
      <c r="J112" s="10">
        <v>0</v>
      </c>
      <c r="K112" s="10">
        <v>-47</v>
      </c>
      <c r="L112" s="10">
        <v>476.07400000000001</v>
      </c>
      <c r="M112" s="10">
        <v>41.44</v>
      </c>
      <c r="N112" s="10">
        <v>87.045199999999994</v>
      </c>
      <c r="O112" s="10">
        <v>416.64600000000002</v>
      </c>
      <c r="P112" s="10">
        <v>400.71899999999999</v>
      </c>
      <c r="Q112" s="10">
        <v>96.177400000000006</v>
      </c>
      <c r="R112" s="11">
        <v>40</v>
      </c>
      <c r="S112" s="11">
        <v>199.2</v>
      </c>
      <c r="T112" s="11">
        <v>-0.30888399999999999</v>
      </c>
      <c r="U112" s="11">
        <v>4.4319600000000001</v>
      </c>
      <c r="V112" s="12">
        <v>0</v>
      </c>
      <c r="W112" s="12">
        <v>39.574399999999997</v>
      </c>
      <c r="X112" s="12">
        <v>123.973</v>
      </c>
      <c r="Y112" s="12">
        <v>33.837200000000003</v>
      </c>
      <c r="Z112" s="12">
        <v>-9.6708999999999996</v>
      </c>
      <c r="AA112" s="12">
        <v>0</v>
      </c>
      <c r="AB112" s="12">
        <v>0</v>
      </c>
      <c r="AC112" s="13">
        <v>75.683599999999998</v>
      </c>
      <c r="AD112" s="13">
        <v>0.97530899999999998</v>
      </c>
      <c r="AE112" s="13">
        <v>-22.674600000000002</v>
      </c>
      <c r="AF112" s="13">
        <v>0</v>
      </c>
      <c r="AG112" s="13">
        <v>0</v>
      </c>
      <c r="AH112" s="13">
        <v>-22.674600000000002</v>
      </c>
      <c r="AI112" s="13">
        <v>4.26</v>
      </c>
      <c r="AJ112" s="13">
        <v>0</v>
      </c>
      <c r="AK112" s="13">
        <v>0</v>
      </c>
      <c r="AL112" s="13">
        <v>4.26</v>
      </c>
      <c r="AM112" s="13">
        <v>73.4863</v>
      </c>
      <c r="AN112" s="13">
        <v>1.01979</v>
      </c>
      <c r="AO112" s="13">
        <v>-23.071300000000001</v>
      </c>
      <c r="AP112" s="13">
        <v>2.7160600000000001</v>
      </c>
      <c r="AQ112" s="13">
        <v>-20.782486000000002</v>
      </c>
      <c r="AR112" s="13">
        <v>-23.071300000000001</v>
      </c>
      <c r="AS112" s="13">
        <v>4.0666700000000002</v>
      </c>
      <c r="AT112" s="13">
        <v>9.8500000000000014</v>
      </c>
      <c r="AU112" s="5">
        <v>17.200010000000002</v>
      </c>
      <c r="AV112" s="5">
        <v>4.0666700000000002</v>
      </c>
      <c r="AW112" s="5">
        <v>2.9032709860524586E-2</v>
      </c>
      <c r="AX112" s="13">
        <v>4.5607084523981621E-2</v>
      </c>
      <c r="AY112" s="17">
        <v>0</v>
      </c>
      <c r="AZ112" s="17">
        <v>1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1</v>
      </c>
      <c r="BG112" s="17">
        <v>0</v>
      </c>
      <c r="BH112" s="17">
        <v>0</v>
      </c>
      <c r="BI112" s="17">
        <v>1</v>
      </c>
      <c r="BJ112" s="17">
        <v>0</v>
      </c>
      <c r="BK112" s="17">
        <v>0</v>
      </c>
      <c r="BL112" s="17">
        <v>0</v>
      </c>
      <c r="BM112" s="17">
        <v>1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1</v>
      </c>
      <c r="CD112" s="17">
        <v>0</v>
      </c>
      <c r="CE112" s="17">
        <v>1</v>
      </c>
      <c r="CF112" s="17">
        <v>1</v>
      </c>
      <c r="CG112" s="17">
        <v>0</v>
      </c>
      <c r="CH112" s="17">
        <v>0</v>
      </c>
      <c r="CI112" s="17">
        <v>0</v>
      </c>
      <c r="CJ112" s="17">
        <v>0</v>
      </c>
      <c r="CK112" s="17">
        <v>0</v>
      </c>
      <c r="CL112" s="17">
        <v>0</v>
      </c>
      <c r="CM112" s="17">
        <v>0</v>
      </c>
      <c r="CN112" s="1">
        <v>0</v>
      </c>
      <c r="CO112" s="1">
        <f t="shared" si="2"/>
        <v>7</v>
      </c>
    </row>
    <row r="113" spans="1:93" s="6" customFormat="1" x14ac:dyDescent="0.25">
      <c r="A113" s="7" t="s">
        <v>208</v>
      </c>
      <c r="B113" s="14">
        <v>40353</v>
      </c>
      <c r="C113" s="15">
        <v>8</v>
      </c>
      <c r="D113" s="15" t="s">
        <v>86</v>
      </c>
      <c r="E113" s="15" t="s">
        <v>87</v>
      </c>
      <c r="F113" s="15" t="s">
        <v>88</v>
      </c>
      <c r="G113" s="9" t="s">
        <v>89</v>
      </c>
      <c r="H113" s="10">
        <v>0</v>
      </c>
      <c r="I113" s="10">
        <v>0</v>
      </c>
      <c r="J113" s="10">
        <v>0</v>
      </c>
      <c r="K113" s="10">
        <v>-45</v>
      </c>
      <c r="L113" s="10">
        <v>552.36800000000005</v>
      </c>
      <c r="M113" s="10">
        <v>91.874799999999993</v>
      </c>
      <c r="N113" s="10">
        <v>166.32900000000001</v>
      </c>
      <c r="O113" s="10">
        <v>318.66800000000001</v>
      </c>
      <c r="P113" s="10">
        <v>233.983</v>
      </c>
      <c r="Q113" s="10">
        <v>73.4255</v>
      </c>
      <c r="R113" s="11">
        <v>20</v>
      </c>
      <c r="S113" s="11">
        <v>699.58</v>
      </c>
      <c r="T113" s="11">
        <v>1.88344</v>
      </c>
      <c r="U113" s="11">
        <v>10.1083</v>
      </c>
      <c r="V113" s="12">
        <v>0</v>
      </c>
      <c r="W113" s="12">
        <v>-3.2399</v>
      </c>
      <c r="X113" s="12">
        <v>3.0780599999999998</v>
      </c>
      <c r="Y113" s="12">
        <v>41.8459</v>
      </c>
      <c r="Z113" s="12">
        <v>-25.072500000000002</v>
      </c>
      <c r="AA113" s="12">
        <v>0</v>
      </c>
      <c r="AB113" s="12">
        <v>0</v>
      </c>
      <c r="AC113" s="13">
        <v>92.498800000000003</v>
      </c>
      <c r="AD113" s="13">
        <v>1.0566</v>
      </c>
      <c r="AE113" s="13">
        <v>-6.2561</v>
      </c>
      <c r="AF113" s="13">
        <v>0</v>
      </c>
      <c r="AG113" s="13">
        <v>0</v>
      </c>
      <c r="AH113" s="13">
        <v>-6.2561</v>
      </c>
      <c r="AI113" s="13">
        <v>4.3600000000000003</v>
      </c>
      <c r="AJ113" s="13">
        <v>0</v>
      </c>
      <c r="AK113" s="13">
        <v>0</v>
      </c>
      <c r="AL113" s="13">
        <v>4.3600000000000003</v>
      </c>
      <c r="AM113" s="13">
        <v>87.646500000000003</v>
      </c>
      <c r="AN113" s="13">
        <v>1.1255200000000001</v>
      </c>
      <c r="AO113" s="13">
        <v>-6.4392100000000001</v>
      </c>
      <c r="AP113" s="13">
        <v>0</v>
      </c>
      <c r="AQ113" s="13">
        <v>0</v>
      </c>
      <c r="AR113" s="13">
        <v>-6.4392100000000001</v>
      </c>
      <c r="AS113" s="13">
        <v>4</v>
      </c>
      <c r="AT113" s="13">
        <v>0</v>
      </c>
      <c r="AU113" s="5">
        <v>0</v>
      </c>
      <c r="AV113" s="5">
        <v>4</v>
      </c>
      <c r="AW113" s="5">
        <v>5.2457977833225936E-2</v>
      </c>
      <c r="AX113" s="13">
        <v>6.5228090100321878E-2</v>
      </c>
      <c r="AY113" s="17">
        <v>1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1</v>
      </c>
      <c r="CF113" s="17">
        <v>0</v>
      </c>
      <c r="CG113" s="17">
        <v>0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">
        <v>0</v>
      </c>
      <c r="CO113" s="1">
        <f t="shared" si="2"/>
        <v>2</v>
      </c>
    </row>
    <row r="114" spans="1:93" s="6" customFormat="1" x14ac:dyDescent="0.25">
      <c r="A114" s="7" t="s">
        <v>209</v>
      </c>
      <c r="B114" s="14">
        <v>40353</v>
      </c>
      <c r="C114" s="15">
        <v>8</v>
      </c>
      <c r="D114" s="15" t="s">
        <v>86</v>
      </c>
      <c r="E114" s="15" t="s">
        <v>87</v>
      </c>
      <c r="F114" s="15" t="s">
        <v>175</v>
      </c>
      <c r="G114" s="9" t="s">
        <v>89</v>
      </c>
      <c r="H114" s="10">
        <v>0</v>
      </c>
      <c r="I114" s="10">
        <v>0</v>
      </c>
      <c r="J114" s="10">
        <v>0</v>
      </c>
      <c r="K114" s="10">
        <v>-52</v>
      </c>
      <c r="L114" s="10">
        <v>457.76400000000001</v>
      </c>
      <c r="M114" s="10">
        <v>113.616</v>
      </c>
      <c r="N114" s="10">
        <v>248.19800000000001</v>
      </c>
      <c r="O114" s="10">
        <v>404.60899999999998</v>
      </c>
      <c r="P114" s="10">
        <v>279.142</v>
      </c>
      <c r="Q114" s="10">
        <v>68.990600000000001</v>
      </c>
      <c r="R114" s="11">
        <v>0</v>
      </c>
      <c r="S114" s="11">
        <v>6.94</v>
      </c>
      <c r="T114" s="11">
        <v>-1.69157</v>
      </c>
      <c r="U114" s="11">
        <v>3.8469000000000002</v>
      </c>
      <c r="V114" s="12">
        <v>0</v>
      </c>
      <c r="W114" s="12">
        <v>-0.623305</v>
      </c>
      <c r="X114" s="12">
        <v>3.4311600000000002</v>
      </c>
      <c r="Y114" s="12">
        <v>25.099799999999998</v>
      </c>
      <c r="Z114" s="12">
        <v>3.8638499999999998</v>
      </c>
      <c r="AA114" s="12">
        <v>0</v>
      </c>
      <c r="AB114" s="12">
        <v>0</v>
      </c>
      <c r="AC114" s="13">
        <v>90.728800000000007</v>
      </c>
      <c r="AD114" s="13">
        <v>0.894034</v>
      </c>
      <c r="AE114" s="13">
        <v>-8.7280300000000004</v>
      </c>
      <c r="AF114" s="13">
        <v>1.4648399999999999</v>
      </c>
      <c r="AG114" s="13">
        <v>-7.9040590000000011</v>
      </c>
      <c r="AH114" s="13">
        <v>-8.7280300000000004</v>
      </c>
      <c r="AI114" s="13">
        <v>3.65333</v>
      </c>
      <c r="AJ114" s="13">
        <v>7.3100100000000001</v>
      </c>
      <c r="AK114" s="13">
        <v>23.30001</v>
      </c>
      <c r="AL114" s="13">
        <v>3.65333</v>
      </c>
      <c r="AM114" s="13">
        <v>89.172399999999996</v>
      </c>
      <c r="AN114" s="13">
        <v>0.911408</v>
      </c>
      <c r="AO114" s="13">
        <v>-9.1552699999999998</v>
      </c>
      <c r="AP114" s="13">
        <v>1.89209</v>
      </c>
      <c r="AQ114" s="13">
        <v>-8.1787069999999993</v>
      </c>
      <c r="AR114" s="13">
        <v>-9.1552699999999998</v>
      </c>
      <c r="AS114" s="13">
        <v>3.26</v>
      </c>
      <c r="AT114" s="13">
        <v>8.5200099999999992</v>
      </c>
      <c r="AU114" s="5">
        <v>61.240009999999998</v>
      </c>
      <c r="AV114" s="5">
        <v>3.26</v>
      </c>
      <c r="AW114" s="5">
        <v>1.71544206470273E-2</v>
      </c>
      <c r="AX114" s="13">
        <v>1.9433265401539539E-2</v>
      </c>
      <c r="AY114" s="17">
        <v>1</v>
      </c>
      <c r="AZ114" s="17">
        <v>0</v>
      </c>
      <c r="BA114" s="17">
        <v>0</v>
      </c>
      <c r="BB114" s="17">
        <v>0</v>
      </c>
      <c r="BC114" s="17">
        <v>1</v>
      </c>
      <c r="BD114" s="17">
        <v>0</v>
      </c>
      <c r="BE114" s="17">
        <v>1</v>
      </c>
      <c r="BF114" s="17">
        <v>0</v>
      </c>
      <c r="BG114" s="17">
        <v>0</v>
      </c>
      <c r="BH114" s="17">
        <v>0</v>
      </c>
      <c r="BI114" s="17">
        <v>1</v>
      </c>
      <c r="BJ114" s="17">
        <v>0</v>
      </c>
      <c r="BK114" s="17">
        <v>0</v>
      </c>
      <c r="BL114" s="17">
        <v>0</v>
      </c>
      <c r="BM114" s="17">
        <v>1</v>
      </c>
      <c r="BN114" s="17">
        <v>1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1</v>
      </c>
      <c r="CD114" s="17">
        <v>0</v>
      </c>
      <c r="CE114" s="17">
        <v>1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">
        <v>0</v>
      </c>
      <c r="CO114" s="1">
        <f t="shared" si="2"/>
        <v>8</v>
      </c>
    </row>
    <row r="115" spans="1:93" s="6" customFormat="1" x14ac:dyDescent="0.25">
      <c r="A115" s="16" t="s">
        <v>210</v>
      </c>
      <c r="B115" s="14">
        <v>40353</v>
      </c>
      <c r="C115" s="15">
        <v>8</v>
      </c>
      <c r="D115" s="15" t="s">
        <v>86</v>
      </c>
      <c r="E115" s="15" t="s">
        <v>87</v>
      </c>
      <c r="F115" s="15" t="s">
        <v>88</v>
      </c>
      <c r="G115" s="9" t="s">
        <v>93</v>
      </c>
      <c r="H115" s="10">
        <v>0</v>
      </c>
      <c r="I115" s="10">
        <v>0</v>
      </c>
      <c r="J115" s="10">
        <v>0</v>
      </c>
      <c r="K115" s="10">
        <v>-39</v>
      </c>
      <c r="L115" s="10">
        <v>1684.57</v>
      </c>
      <c r="M115" s="10">
        <v>68.566400000000002</v>
      </c>
      <c r="N115" s="10">
        <v>40.702599999999997</v>
      </c>
      <c r="O115" s="10">
        <v>556.73599999999999</v>
      </c>
      <c r="P115" s="10">
        <v>371.96300000000002</v>
      </c>
      <c r="Q115" s="10">
        <v>66.811400000000006</v>
      </c>
      <c r="R115" s="11">
        <v>10</v>
      </c>
      <c r="S115" s="11">
        <v>54.5</v>
      </c>
      <c r="T115" s="11">
        <v>-6.15313</v>
      </c>
      <c r="U115" s="11">
        <v>9.6964900000000007</v>
      </c>
      <c r="V115" s="12">
        <v>0</v>
      </c>
      <c r="W115" s="12">
        <v>43.474499999999999</v>
      </c>
      <c r="X115" s="12">
        <v>36.257399999999997</v>
      </c>
      <c r="Y115" s="12">
        <v>57.219499999999996</v>
      </c>
      <c r="Z115" s="12">
        <v>9.4953800000000008</v>
      </c>
      <c r="AA115" s="12">
        <v>0</v>
      </c>
      <c r="AB115" s="12">
        <v>0</v>
      </c>
      <c r="AC115" s="13">
        <v>68.603499999999997</v>
      </c>
      <c r="AD115" s="13">
        <v>0.61890500000000004</v>
      </c>
      <c r="AE115" s="13">
        <v>-22.460899999999999</v>
      </c>
      <c r="AF115" s="13">
        <v>0</v>
      </c>
      <c r="AG115" s="13">
        <v>0</v>
      </c>
      <c r="AH115" s="13">
        <v>-22.460899999999999</v>
      </c>
      <c r="AI115" s="13">
        <v>3.4</v>
      </c>
      <c r="AJ115" s="13">
        <v>0</v>
      </c>
      <c r="AK115" s="13">
        <v>0</v>
      </c>
      <c r="AL115" s="13">
        <v>3.4</v>
      </c>
      <c r="AM115" s="13">
        <v>65.338099999999997</v>
      </c>
      <c r="AN115" s="13">
        <v>0.664246</v>
      </c>
      <c r="AO115" s="13">
        <v>-22.0032</v>
      </c>
      <c r="AP115" s="13">
        <v>0</v>
      </c>
      <c r="AQ115" s="13">
        <v>0</v>
      </c>
      <c r="AR115" s="13">
        <v>-22.0032</v>
      </c>
      <c r="AS115" s="13">
        <v>3.42</v>
      </c>
      <c r="AT115" s="13">
        <v>0</v>
      </c>
      <c r="AU115" s="5">
        <v>0</v>
      </c>
      <c r="AV115" s="5">
        <v>3.42</v>
      </c>
      <c r="AW115" s="5">
        <v>4.7598154613102829E-2</v>
      </c>
      <c r="AX115" s="13">
        <v>7.3260031830410105E-2</v>
      </c>
      <c r="AY115" s="17">
        <v>0</v>
      </c>
      <c r="AZ115" s="17">
        <v>1</v>
      </c>
      <c r="BA115" s="17">
        <v>1</v>
      </c>
      <c r="BB115" s="17">
        <v>0</v>
      </c>
      <c r="BC115" s="17">
        <v>0</v>
      </c>
      <c r="BD115" s="17">
        <v>0</v>
      </c>
      <c r="BE115" s="17">
        <v>0</v>
      </c>
      <c r="BF115" s="17">
        <v>1</v>
      </c>
      <c r="BG115" s="17">
        <v>0</v>
      </c>
      <c r="BH115" s="17">
        <v>1</v>
      </c>
      <c r="BI115" s="17">
        <v>0</v>
      </c>
      <c r="BJ115" s="17">
        <v>0</v>
      </c>
      <c r="BK115" s="17">
        <v>0</v>
      </c>
      <c r="BL115" s="17">
        <v>0</v>
      </c>
      <c r="BM115" s="17">
        <v>1</v>
      </c>
      <c r="BN115" s="17">
        <v>1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1</v>
      </c>
      <c r="CF115" s="17">
        <v>0</v>
      </c>
      <c r="CG115" s="17">
        <v>1</v>
      </c>
      <c r="CH115" s="17">
        <v>0</v>
      </c>
      <c r="CI115" s="17">
        <v>0</v>
      </c>
      <c r="CJ115" s="17">
        <v>0</v>
      </c>
      <c r="CK115" s="17">
        <v>1</v>
      </c>
      <c r="CL115" s="17">
        <v>0</v>
      </c>
      <c r="CM115" s="17">
        <v>0</v>
      </c>
      <c r="CN115" s="1">
        <v>0</v>
      </c>
      <c r="CO115" s="1">
        <f t="shared" si="2"/>
        <v>9</v>
      </c>
    </row>
    <row r="116" spans="1:93" s="6" customFormat="1" x14ac:dyDescent="0.25">
      <c r="A116" s="7" t="s">
        <v>211</v>
      </c>
      <c r="B116" s="14">
        <v>40353</v>
      </c>
      <c r="C116" s="15">
        <v>8</v>
      </c>
      <c r="D116" s="15" t="s">
        <v>86</v>
      </c>
      <c r="E116" s="15" t="s">
        <v>87</v>
      </c>
      <c r="F116" s="15" t="s">
        <v>173</v>
      </c>
      <c r="G116" s="9" t="s">
        <v>89</v>
      </c>
      <c r="H116" s="10">
        <v>0</v>
      </c>
      <c r="I116" s="10">
        <v>0</v>
      </c>
      <c r="J116" s="10">
        <v>0</v>
      </c>
      <c r="K116" s="10">
        <v>-74</v>
      </c>
      <c r="L116" s="10">
        <v>283.81299999999999</v>
      </c>
      <c r="M116" s="10">
        <v>22.319800000000001</v>
      </c>
      <c r="N116" s="10">
        <v>78.642600000000002</v>
      </c>
      <c r="O116" s="10">
        <v>202.38499999999999</v>
      </c>
      <c r="P116" s="10">
        <v>199.02799999999999</v>
      </c>
      <c r="Q116" s="10">
        <v>98.3416</v>
      </c>
      <c r="R116" s="11">
        <v>50</v>
      </c>
      <c r="S116" s="11">
        <v>309.24</v>
      </c>
      <c r="T116" s="11">
        <v>-7.0393100000000004</v>
      </c>
      <c r="U116" s="11">
        <v>6.1538700000000004</v>
      </c>
      <c r="V116" s="12">
        <v>0</v>
      </c>
      <c r="W116" s="12">
        <v>73.447800000000001</v>
      </c>
      <c r="X116" s="12">
        <v>15.2044</v>
      </c>
      <c r="Y116" s="12">
        <v>41.5916</v>
      </c>
      <c r="Z116" s="12">
        <v>-38.383600000000001</v>
      </c>
      <c r="AA116" s="12">
        <v>0</v>
      </c>
      <c r="AB116" s="12">
        <v>0</v>
      </c>
      <c r="AC116" s="13">
        <v>97.961399999999998</v>
      </c>
      <c r="AD116" s="13">
        <v>0.78515500000000005</v>
      </c>
      <c r="AE116" s="13">
        <v>-13.9465</v>
      </c>
      <c r="AF116" s="13">
        <v>9.06372</v>
      </c>
      <c r="AG116" s="13">
        <v>-7.1715999999999998</v>
      </c>
      <c r="AH116" s="13">
        <v>-13.9465</v>
      </c>
      <c r="AI116" s="13">
        <v>2.79</v>
      </c>
      <c r="AJ116" s="13">
        <v>8.2999900000000011</v>
      </c>
      <c r="AK116" s="13">
        <v>53.539990000000003</v>
      </c>
      <c r="AL116" s="13">
        <v>2.79</v>
      </c>
      <c r="AM116" s="13">
        <v>94.726600000000005</v>
      </c>
      <c r="AN116" s="13">
        <v>0.80527099999999996</v>
      </c>
      <c r="AO116" s="13">
        <v>-12.97</v>
      </c>
      <c r="AP116" s="13">
        <v>7.7514599999999998</v>
      </c>
      <c r="AQ116" s="13">
        <v>-8.3008200000000016</v>
      </c>
      <c r="AR116" s="13">
        <v>-12.97</v>
      </c>
      <c r="AS116" s="13">
        <v>2.9</v>
      </c>
      <c r="AT116" s="13">
        <v>7.0549999999999997</v>
      </c>
      <c r="AU116" s="5">
        <v>54.74</v>
      </c>
      <c r="AV116" s="5">
        <v>2.9</v>
      </c>
      <c r="AW116" s="5">
        <v>3.302116956270524E-2</v>
      </c>
      <c r="AX116" s="13">
        <v>2.5620418898179228E-2</v>
      </c>
      <c r="AY116" s="17">
        <v>1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1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">
        <v>0</v>
      </c>
      <c r="CO116" s="1">
        <f t="shared" si="2"/>
        <v>2</v>
      </c>
    </row>
    <row r="117" spans="1:93" s="6" customFormat="1" x14ac:dyDescent="0.25">
      <c r="A117" s="7" t="s">
        <v>212</v>
      </c>
      <c r="B117" s="14">
        <v>40353</v>
      </c>
      <c r="C117" s="15">
        <v>8</v>
      </c>
      <c r="D117" s="15" t="s">
        <v>86</v>
      </c>
      <c r="E117" s="15" t="s">
        <v>87</v>
      </c>
      <c r="F117" s="15" t="s">
        <v>88</v>
      </c>
      <c r="G117" s="9" t="s">
        <v>89</v>
      </c>
      <c r="H117" s="10">
        <v>0</v>
      </c>
      <c r="I117" s="10">
        <v>0</v>
      </c>
      <c r="J117" s="10">
        <v>0</v>
      </c>
      <c r="K117" s="10">
        <v>-60</v>
      </c>
      <c r="L117" s="10">
        <v>366.21100000000001</v>
      </c>
      <c r="M117" s="10">
        <v>66.767899999999997</v>
      </c>
      <c r="N117" s="10">
        <v>182.321</v>
      </c>
      <c r="O117" s="10">
        <v>291.06400000000002</v>
      </c>
      <c r="P117" s="10">
        <v>207.92699999999999</v>
      </c>
      <c r="Q117" s="10">
        <v>71.436899999999994</v>
      </c>
      <c r="R117" s="11">
        <v>70</v>
      </c>
      <c r="S117" s="11">
        <v>627.14</v>
      </c>
      <c r="T117" s="11">
        <v>-15.0962</v>
      </c>
      <c r="U117" s="11">
        <v>9.3934200000000008</v>
      </c>
      <c r="V117" s="12">
        <v>0</v>
      </c>
      <c r="W117" s="12">
        <v>48.469099999999997</v>
      </c>
      <c r="X117" s="12">
        <v>175.77799999999999</v>
      </c>
      <c r="Y117" s="12">
        <v>33.931600000000003</v>
      </c>
      <c r="Z117" s="12">
        <v>-1.86415</v>
      </c>
      <c r="AA117" s="12">
        <v>0</v>
      </c>
      <c r="AB117" s="12">
        <v>0</v>
      </c>
      <c r="AC117" s="13">
        <v>87.127700000000004</v>
      </c>
      <c r="AD117" s="13">
        <v>0.90826899999999999</v>
      </c>
      <c r="AE117" s="13">
        <v>-7.3242200000000004</v>
      </c>
      <c r="AF117" s="13">
        <v>0</v>
      </c>
      <c r="AG117" s="13">
        <v>0</v>
      </c>
      <c r="AH117" s="13">
        <v>-7.3242200000000004</v>
      </c>
      <c r="AI117" s="13">
        <v>4.28</v>
      </c>
      <c r="AJ117" s="13">
        <v>0</v>
      </c>
      <c r="AK117" s="13">
        <v>0</v>
      </c>
      <c r="AL117" s="13">
        <v>4.28</v>
      </c>
      <c r="AM117" s="13">
        <v>84.197999999999993</v>
      </c>
      <c r="AN117" s="13">
        <v>0.93506100000000003</v>
      </c>
      <c r="AO117" s="13">
        <v>-7.5683600000000002</v>
      </c>
      <c r="AP117" s="13">
        <v>0</v>
      </c>
      <c r="AQ117" s="13">
        <v>0</v>
      </c>
      <c r="AR117" s="13">
        <v>-7.5683600000000002</v>
      </c>
      <c r="AS117" s="13">
        <v>3.04</v>
      </c>
      <c r="AT117" s="13">
        <v>0</v>
      </c>
      <c r="AU117" s="5">
        <v>0</v>
      </c>
      <c r="AV117" s="5">
        <v>3.04</v>
      </c>
      <c r="AW117" s="5">
        <v>3.362535680386388E-2</v>
      </c>
      <c r="AX117" s="13">
        <v>2.9497869023384082E-2</v>
      </c>
      <c r="AY117" s="17">
        <v>1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1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">
        <v>0</v>
      </c>
      <c r="CO117" s="1">
        <f t="shared" si="2"/>
        <v>2</v>
      </c>
    </row>
    <row r="118" spans="1:93" s="6" customFormat="1" x14ac:dyDescent="0.25">
      <c r="A118" s="16" t="s">
        <v>213</v>
      </c>
      <c r="B118" s="14">
        <v>40367</v>
      </c>
      <c r="C118" s="15">
        <v>8</v>
      </c>
      <c r="D118" s="15" t="s">
        <v>86</v>
      </c>
      <c r="E118" s="15" t="s">
        <v>87</v>
      </c>
      <c r="F118" s="15" t="s">
        <v>88</v>
      </c>
      <c r="G118" s="9" t="s">
        <v>93</v>
      </c>
      <c r="H118" s="10">
        <v>0</v>
      </c>
      <c r="I118" s="10">
        <v>0</v>
      </c>
      <c r="J118" s="10">
        <v>0</v>
      </c>
      <c r="K118" s="10">
        <v>-55</v>
      </c>
      <c r="L118" s="10">
        <v>1132.2</v>
      </c>
      <c r="M118" s="10">
        <v>103.996</v>
      </c>
      <c r="N118" s="10">
        <v>91.852500000000006</v>
      </c>
      <c r="O118" s="10">
        <v>568.06299999999999</v>
      </c>
      <c r="P118" s="10">
        <v>395.50599999999997</v>
      </c>
      <c r="Q118" s="10">
        <v>69.623500000000007</v>
      </c>
      <c r="R118" s="11">
        <v>0</v>
      </c>
      <c r="S118" s="11">
        <v>44.2</v>
      </c>
      <c r="T118" s="11">
        <v>-0.184557</v>
      </c>
      <c r="U118" s="11">
        <v>2.7183299999999999</v>
      </c>
      <c r="V118" s="12">
        <v>0</v>
      </c>
      <c r="W118" s="12">
        <v>18.9649</v>
      </c>
      <c r="X118" s="12">
        <v>70.602099999999993</v>
      </c>
      <c r="Y118" s="12">
        <v>32.559199999999997</v>
      </c>
      <c r="Z118" s="12">
        <v>-6.0155000000000003</v>
      </c>
      <c r="AA118" s="12">
        <v>0</v>
      </c>
      <c r="AB118" s="12">
        <v>0</v>
      </c>
      <c r="AC118" s="13">
        <v>84.655799999999999</v>
      </c>
      <c r="AD118" s="13">
        <v>0.85880999999999996</v>
      </c>
      <c r="AE118" s="13">
        <v>-12.6343</v>
      </c>
      <c r="AF118" s="13">
        <v>0.33569300000000002</v>
      </c>
      <c r="AG118" s="13">
        <v>-15.960717000000001</v>
      </c>
      <c r="AH118" s="13">
        <v>-15.960717000000001</v>
      </c>
      <c r="AI118" s="13">
        <v>3.6</v>
      </c>
      <c r="AJ118" s="13">
        <v>5.5800099999999997</v>
      </c>
      <c r="AK118" s="13">
        <v>46.880009999999999</v>
      </c>
      <c r="AL118" s="13">
        <v>46.880009999999999</v>
      </c>
      <c r="AM118" s="13">
        <v>86.0291</v>
      </c>
      <c r="AN118" s="13">
        <v>0.84935099999999997</v>
      </c>
      <c r="AO118" s="13">
        <v>-12.176500000000001</v>
      </c>
      <c r="AP118" s="13">
        <v>0</v>
      </c>
      <c r="AQ118" s="13">
        <v>-15.86913</v>
      </c>
      <c r="AR118" s="13">
        <v>-15.86913</v>
      </c>
      <c r="AS118" s="13">
        <v>3.2</v>
      </c>
      <c r="AT118" s="13">
        <v>3.2</v>
      </c>
      <c r="AU118" s="5">
        <v>39.080000000000005</v>
      </c>
      <c r="AV118" s="5">
        <v>39.080000000000005</v>
      </c>
      <c r="AW118" s="5">
        <v>-1.6222160797015685E-2</v>
      </c>
      <c r="AX118" s="13">
        <v>-1.101407761903098E-2</v>
      </c>
      <c r="AY118" s="17">
        <v>0</v>
      </c>
      <c r="AZ118" s="17">
        <v>1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1</v>
      </c>
      <c r="BG118" s="17">
        <v>0</v>
      </c>
      <c r="BH118" s="17">
        <v>1</v>
      </c>
      <c r="BI118" s="17">
        <v>0</v>
      </c>
      <c r="BJ118" s="17">
        <v>0</v>
      </c>
      <c r="BK118" s="17">
        <v>0</v>
      </c>
      <c r="BL118" s="17">
        <v>0</v>
      </c>
      <c r="BM118" s="17">
        <v>1</v>
      </c>
      <c r="BN118" s="17">
        <v>0</v>
      </c>
      <c r="BO118" s="17">
        <v>0</v>
      </c>
      <c r="BP118" s="17">
        <v>1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1</v>
      </c>
      <c r="CF118" s="17">
        <v>0</v>
      </c>
      <c r="CG118" s="17">
        <v>0</v>
      </c>
      <c r="CH118" s="17">
        <v>0</v>
      </c>
      <c r="CI118" s="17">
        <v>0</v>
      </c>
      <c r="CJ118" s="17">
        <v>1</v>
      </c>
      <c r="CK118" s="17">
        <v>0</v>
      </c>
      <c r="CL118" s="17">
        <v>0</v>
      </c>
      <c r="CM118" s="17">
        <v>0</v>
      </c>
      <c r="CN118" s="1">
        <v>0</v>
      </c>
      <c r="CO118" s="1">
        <f t="shared" si="2"/>
        <v>7</v>
      </c>
    </row>
    <row r="119" spans="1:93" s="6" customFormat="1" x14ac:dyDescent="0.25">
      <c r="A119" s="19" t="s">
        <v>214</v>
      </c>
      <c r="B119" s="14">
        <v>40568</v>
      </c>
      <c r="C119" s="15">
        <v>9</v>
      </c>
      <c r="D119" s="15" t="s">
        <v>86</v>
      </c>
      <c r="E119" s="15" t="s">
        <v>215</v>
      </c>
      <c r="F119" s="15" t="s">
        <v>88</v>
      </c>
      <c r="G119" s="9" t="s">
        <v>89</v>
      </c>
      <c r="H119" s="10">
        <v>0</v>
      </c>
      <c r="I119" s="10">
        <v>0</v>
      </c>
      <c r="J119" s="10">
        <v>0</v>
      </c>
      <c r="K119" s="10">
        <v>-54</v>
      </c>
      <c r="L119" s="10">
        <v>502.01400000000001</v>
      </c>
      <c r="M119" s="10">
        <v>90.7196</v>
      </c>
      <c r="N119" s="10">
        <v>180.71100000000001</v>
      </c>
      <c r="O119" s="10">
        <v>346.29899999999998</v>
      </c>
      <c r="P119" s="10">
        <v>227.023</v>
      </c>
      <c r="Q119" s="10">
        <v>65.556799999999996</v>
      </c>
      <c r="R119" s="11">
        <v>30</v>
      </c>
      <c r="S119" s="11">
        <v>332.96</v>
      </c>
      <c r="T119" s="11">
        <v>0.14870900000000001</v>
      </c>
      <c r="U119" s="11">
        <v>9.3483099999999997</v>
      </c>
      <c r="V119" s="12">
        <v>0</v>
      </c>
      <c r="W119" s="12">
        <v>44.865600000000001</v>
      </c>
      <c r="X119" s="12">
        <v>38.235100000000003</v>
      </c>
      <c r="Y119" s="12">
        <v>47.7562</v>
      </c>
      <c r="Z119" s="12">
        <v>-32.389800000000001</v>
      </c>
      <c r="AA119" s="12">
        <v>0</v>
      </c>
      <c r="AB119" s="12">
        <v>0</v>
      </c>
      <c r="AC119" s="13">
        <v>93.872100000000003</v>
      </c>
      <c r="AD119" s="13">
        <v>1.30583</v>
      </c>
      <c r="AE119" s="13">
        <v>-9.3383800000000008</v>
      </c>
      <c r="AF119" s="13">
        <v>0</v>
      </c>
      <c r="AG119" s="13">
        <v>0</v>
      </c>
      <c r="AH119" s="13">
        <v>-9.3383800000000008</v>
      </c>
      <c r="AI119" s="13">
        <v>4.42</v>
      </c>
      <c r="AJ119" s="13">
        <v>0</v>
      </c>
      <c r="AK119" s="13">
        <v>0</v>
      </c>
      <c r="AL119" s="13">
        <v>4.42</v>
      </c>
      <c r="AM119" s="13">
        <v>91.216999999999999</v>
      </c>
      <c r="AN119" s="13">
        <v>1.34151</v>
      </c>
      <c r="AO119" s="13">
        <v>-8.2397500000000008</v>
      </c>
      <c r="AP119" s="13">
        <v>0</v>
      </c>
      <c r="AQ119" s="13">
        <v>0</v>
      </c>
      <c r="AR119" s="13">
        <v>-8.2397500000000008</v>
      </c>
      <c r="AS119" s="13">
        <v>4.46</v>
      </c>
      <c r="AT119" s="13">
        <v>0</v>
      </c>
      <c r="AU119" s="5">
        <v>0</v>
      </c>
      <c r="AV119" s="5">
        <v>4.46</v>
      </c>
      <c r="AW119" s="5">
        <v>2.828422928644405E-2</v>
      </c>
      <c r="AX119" s="13">
        <v>2.7323617928826826E-2</v>
      </c>
      <c r="AY119" s="20">
        <v>1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1</v>
      </c>
      <c r="BF119" s="20">
        <v>0</v>
      </c>
      <c r="BG119" s="20">
        <v>0</v>
      </c>
      <c r="BH119" s="20">
        <v>0</v>
      </c>
      <c r="BI119" s="20">
        <v>1</v>
      </c>
      <c r="BJ119" s="20">
        <v>0</v>
      </c>
      <c r="BK119" s="20">
        <v>0</v>
      </c>
      <c r="BL119" s="20">
        <v>0</v>
      </c>
      <c r="BM119" s="20">
        <v>1</v>
      </c>
      <c r="BN119" s="20">
        <v>1</v>
      </c>
      <c r="BO119" s="20">
        <v>0</v>
      </c>
      <c r="BP119" s="20">
        <v>0</v>
      </c>
      <c r="BQ119" s="20">
        <v>0</v>
      </c>
      <c r="BR119" s="20">
        <v>0</v>
      </c>
      <c r="BS119" s="20">
        <v>1</v>
      </c>
      <c r="BT119" s="20">
        <v>0</v>
      </c>
      <c r="BU119" s="20">
        <v>0</v>
      </c>
      <c r="BV119" s="20">
        <v>1</v>
      </c>
      <c r="BW119" s="20">
        <v>0</v>
      </c>
      <c r="BX119" s="20">
        <v>0</v>
      </c>
      <c r="BY119" s="20">
        <v>0</v>
      </c>
      <c r="BZ119" s="20">
        <v>0</v>
      </c>
      <c r="CA119" s="20">
        <v>1</v>
      </c>
      <c r="CB119" s="20">
        <v>0</v>
      </c>
      <c r="CC119" s="20">
        <v>0</v>
      </c>
      <c r="CD119" s="20">
        <v>1</v>
      </c>
      <c r="CE119" s="20">
        <v>1</v>
      </c>
      <c r="CF119" s="20">
        <v>0</v>
      </c>
      <c r="CG119" s="20">
        <v>1</v>
      </c>
      <c r="CH119" s="20">
        <v>0</v>
      </c>
      <c r="CI119" s="20">
        <v>0</v>
      </c>
      <c r="CJ119" s="20">
        <v>1</v>
      </c>
      <c r="CK119" s="20">
        <v>0</v>
      </c>
      <c r="CL119" s="20">
        <v>0</v>
      </c>
      <c r="CM119" s="20">
        <v>0</v>
      </c>
      <c r="CN119" s="1">
        <v>0</v>
      </c>
      <c r="CO119" s="1">
        <f t="shared" si="2"/>
        <v>12</v>
      </c>
    </row>
    <row r="120" spans="1:93" s="6" customFormat="1" x14ac:dyDescent="0.25">
      <c r="A120" s="21" t="s">
        <v>216</v>
      </c>
      <c r="B120" s="14">
        <v>40568</v>
      </c>
      <c r="C120" s="15">
        <v>9</v>
      </c>
      <c r="D120" s="15" t="s">
        <v>86</v>
      </c>
      <c r="E120" s="15" t="s">
        <v>215</v>
      </c>
      <c r="F120" s="15" t="s">
        <v>88</v>
      </c>
      <c r="G120" s="9" t="s">
        <v>93</v>
      </c>
      <c r="H120" s="10">
        <v>0</v>
      </c>
      <c r="I120" s="10">
        <v>0</v>
      </c>
      <c r="J120" s="10">
        <v>0</v>
      </c>
      <c r="K120" s="10">
        <v>-54</v>
      </c>
      <c r="L120" s="10">
        <v>508.11799999999999</v>
      </c>
      <c r="M120" s="10">
        <v>25.221499999999999</v>
      </c>
      <c r="N120" s="10">
        <v>49.637099999999997</v>
      </c>
      <c r="O120" s="10">
        <v>412.62200000000001</v>
      </c>
      <c r="P120" s="10">
        <v>377.13200000000001</v>
      </c>
      <c r="Q120" s="10">
        <v>91.398899999999998</v>
      </c>
      <c r="R120" s="11">
        <v>90</v>
      </c>
      <c r="S120" s="11">
        <v>365.92</v>
      </c>
      <c r="T120" s="11">
        <v>11.2599</v>
      </c>
      <c r="U120" s="11">
        <v>13.5183</v>
      </c>
      <c r="V120" s="12">
        <v>0</v>
      </c>
      <c r="W120" s="12">
        <v>65.128600000000006</v>
      </c>
      <c r="X120" s="12">
        <v>86.595200000000006</v>
      </c>
      <c r="Y120" s="12">
        <v>22.475999999999999</v>
      </c>
      <c r="Z120" s="12">
        <v>23.941199999999998</v>
      </c>
      <c r="AA120" s="12">
        <v>0</v>
      </c>
      <c r="AB120" s="12">
        <v>0</v>
      </c>
      <c r="AC120" s="13">
        <v>50.231900000000003</v>
      </c>
      <c r="AD120" s="13">
        <v>1.5316799999999999</v>
      </c>
      <c r="AE120" s="13">
        <v>-19.958500000000001</v>
      </c>
      <c r="AF120" s="13">
        <v>0</v>
      </c>
      <c r="AG120" s="13">
        <v>0</v>
      </c>
      <c r="AH120" s="13">
        <v>-19.958500000000001</v>
      </c>
      <c r="AI120" s="13">
        <v>7.18</v>
      </c>
      <c r="AJ120" s="13">
        <v>0</v>
      </c>
      <c r="AK120" s="13">
        <v>0</v>
      </c>
      <c r="AL120" s="13">
        <v>7.18</v>
      </c>
      <c r="AM120" s="13">
        <v>51.483199999999997</v>
      </c>
      <c r="AN120" s="13">
        <v>1.5198700000000001</v>
      </c>
      <c r="AO120" s="13">
        <v>-19.195599999999999</v>
      </c>
      <c r="AP120" s="13">
        <v>0</v>
      </c>
      <c r="AQ120" s="13">
        <v>0</v>
      </c>
      <c r="AR120" s="13">
        <v>-19.195599999999999</v>
      </c>
      <c r="AS120" s="13">
        <v>7.56</v>
      </c>
      <c r="AT120" s="13">
        <v>0</v>
      </c>
      <c r="AU120" s="5">
        <v>0</v>
      </c>
      <c r="AV120" s="5">
        <v>7.56</v>
      </c>
      <c r="AW120" s="5">
        <v>-2.4910465262114181E-2</v>
      </c>
      <c r="AX120" s="13">
        <v>-7.7104878303561296E-3</v>
      </c>
      <c r="AY120" s="20">
        <v>1</v>
      </c>
      <c r="AZ120" s="20">
        <v>0</v>
      </c>
      <c r="BA120" s="20">
        <v>1</v>
      </c>
      <c r="BB120" s="20">
        <v>0</v>
      </c>
      <c r="BC120" s="20">
        <v>0</v>
      </c>
      <c r="BD120" s="20">
        <v>1</v>
      </c>
      <c r="BE120" s="20">
        <v>0</v>
      </c>
      <c r="BF120" s="20">
        <v>0</v>
      </c>
      <c r="BG120" s="20">
        <v>0</v>
      </c>
      <c r="BH120" s="20">
        <v>0</v>
      </c>
      <c r="BI120" s="20">
        <v>1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1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1</v>
      </c>
      <c r="CB120" s="20">
        <v>0</v>
      </c>
      <c r="CC120" s="20">
        <v>0</v>
      </c>
      <c r="CD120" s="20">
        <v>1</v>
      </c>
      <c r="CE120" s="20">
        <v>1</v>
      </c>
      <c r="CF120" s="20">
        <v>0</v>
      </c>
      <c r="CG120" s="20">
        <v>1</v>
      </c>
      <c r="CH120" s="20">
        <v>0</v>
      </c>
      <c r="CI120" s="20">
        <v>0</v>
      </c>
      <c r="CJ120" s="20">
        <v>0</v>
      </c>
      <c r="CK120" s="20">
        <v>0</v>
      </c>
      <c r="CL120" s="20">
        <v>0</v>
      </c>
      <c r="CM120" s="20">
        <v>0</v>
      </c>
      <c r="CN120" s="1">
        <v>0</v>
      </c>
      <c r="CO120" s="1">
        <f t="shared" si="2"/>
        <v>9</v>
      </c>
    </row>
    <row r="121" spans="1:93" s="6" customFormat="1" x14ac:dyDescent="0.25">
      <c r="A121" s="16" t="s">
        <v>217</v>
      </c>
      <c r="B121" s="14">
        <v>40205</v>
      </c>
      <c r="C121" s="15">
        <v>9</v>
      </c>
      <c r="D121" s="15" t="s">
        <v>86</v>
      </c>
      <c r="E121" s="15" t="s">
        <v>215</v>
      </c>
      <c r="F121" s="15" t="s">
        <v>88</v>
      </c>
      <c r="G121" s="9" t="s">
        <v>93</v>
      </c>
      <c r="H121" s="10">
        <v>0</v>
      </c>
      <c r="I121" s="10">
        <v>0</v>
      </c>
      <c r="J121" s="10">
        <v>0</v>
      </c>
      <c r="K121" s="10">
        <v>-50</v>
      </c>
      <c r="L121" s="10">
        <v>328.57299999999998</v>
      </c>
      <c r="M121" s="10">
        <v>26.810400000000001</v>
      </c>
      <c r="N121" s="10">
        <v>81.596500000000006</v>
      </c>
      <c r="O121" s="10">
        <v>323.79700000000003</v>
      </c>
      <c r="P121" s="10">
        <v>327.911</v>
      </c>
      <c r="Q121" s="10">
        <v>101.271</v>
      </c>
      <c r="R121" s="11">
        <v>50</v>
      </c>
      <c r="S121" s="11">
        <v>294.3</v>
      </c>
      <c r="T121" s="11">
        <v>-58.857700000000001</v>
      </c>
      <c r="U121" s="11">
        <v>15.904</v>
      </c>
      <c r="V121" s="12">
        <v>0</v>
      </c>
      <c r="W121" s="12">
        <v>27.867599999999999</v>
      </c>
      <c r="X121" s="12">
        <v>61.007899999999999</v>
      </c>
      <c r="Y121" s="12">
        <v>34.696399999999997</v>
      </c>
      <c r="Z121" s="12">
        <v>-5.8328899999999999</v>
      </c>
      <c r="AA121" s="12">
        <v>0</v>
      </c>
      <c r="AB121" s="12">
        <v>0</v>
      </c>
      <c r="AC121" s="13">
        <v>69.091800000000006</v>
      </c>
      <c r="AD121" s="13">
        <v>1.18974</v>
      </c>
      <c r="AE121" s="13">
        <v>-18.9209</v>
      </c>
      <c r="AF121" s="13">
        <v>0</v>
      </c>
      <c r="AG121" s="13">
        <v>0</v>
      </c>
      <c r="AH121" s="13">
        <v>-18.9209</v>
      </c>
      <c r="AI121" s="13">
        <v>4.3</v>
      </c>
      <c r="AJ121" s="13">
        <v>0</v>
      </c>
      <c r="AK121" s="13">
        <v>0</v>
      </c>
      <c r="AL121" s="13">
        <v>4.3</v>
      </c>
      <c r="AM121" s="13">
        <v>72.204599999999999</v>
      </c>
      <c r="AN121" s="13">
        <v>1.14768</v>
      </c>
      <c r="AO121" s="13">
        <v>-17.669699999999999</v>
      </c>
      <c r="AP121" s="13">
        <v>0</v>
      </c>
      <c r="AQ121" s="13">
        <v>0</v>
      </c>
      <c r="AR121" s="13">
        <v>-17.669699999999999</v>
      </c>
      <c r="AS121" s="13">
        <v>4.76</v>
      </c>
      <c r="AT121" s="13">
        <v>0</v>
      </c>
      <c r="AU121" s="5">
        <v>0</v>
      </c>
      <c r="AV121" s="5">
        <v>4.76</v>
      </c>
      <c r="AW121" s="5">
        <v>-4.5053103262615718E-2</v>
      </c>
      <c r="AX121" s="13">
        <v>-3.5352261838721054E-2</v>
      </c>
      <c r="AY121" s="20">
        <v>0</v>
      </c>
      <c r="AZ121" s="20">
        <v>1</v>
      </c>
      <c r="BA121" s="20">
        <v>1</v>
      </c>
      <c r="BB121" s="20">
        <v>0</v>
      </c>
      <c r="BC121" s="20">
        <v>0</v>
      </c>
      <c r="BD121" s="20">
        <v>0</v>
      </c>
      <c r="BE121" s="20">
        <v>0</v>
      </c>
      <c r="BF121" s="20">
        <v>1</v>
      </c>
      <c r="BG121" s="20">
        <v>0</v>
      </c>
      <c r="BH121" s="20">
        <v>0</v>
      </c>
      <c r="BI121" s="20">
        <v>1</v>
      </c>
      <c r="BJ121" s="20">
        <v>0</v>
      </c>
      <c r="BK121" s="20">
        <v>0</v>
      </c>
      <c r="BL121" s="20">
        <v>0</v>
      </c>
      <c r="BM121" s="20">
        <v>1</v>
      </c>
      <c r="BN121" s="20">
        <v>1</v>
      </c>
      <c r="BO121" s="20">
        <v>0</v>
      </c>
      <c r="BP121" s="20">
        <v>1</v>
      </c>
      <c r="BQ121" s="20">
        <v>0</v>
      </c>
      <c r="BR121" s="20">
        <v>0</v>
      </c>
      <c r="BS121" s="20">
        <v>0</v>
      </c>
      <c r="BT121" s="20">
        <v>0</v>
      </c>
      <c r="BU121" s="20">
        <v>0</v>
      </c>
      <c r="BV121" s="20">
        <v>0</v>
      </c>
      <c r="BW121" s="20">
        <v>0</v>
      </c>
      <c r="BX121" s="20">
        <v>0</v>
      </c>
      <c r="BY121" s="20">
        <v>0</v>
      </c>
      <c r="BZ121" s="20">
        <v>0</v>
      </c>
      <c r="CA121" s="20">
        <v>0</v>
      </c>
      <c r="CB121" s="20">
        <v>0</v>
      </c>
      <c r="CC121" s="20">
        <v>0</v>
      </c>
      <c r="CD121" s="20">
        <v>1</v>
      </c>
      <c r="CE121" s="20">
        <v>0</v>
      </c>
      <c r="CF121" s="20">
        <v>0</v>
      </c>
      <c r="CG121" s="20">
        <v>1</v>
      </c>
      <c r="CH121" s="20">
        <v>0</v>
      </c>
      <c r="CI121" s="20">
        <v>0</v>
      </c>
      <c r="CJ121" s="20">
        <v>0</v>
      </c>
      <c r="CK121" s="20">
        <v>0</v>
      </c>
      <c r="CL121" s="20">
        <v>0</v>
      </c>
      <c r="CM121" s="20">
        <v>0</v>
      </c>
      <c r="CN121" s="1">
        <v>0</v>
      </c>
      <c r="CO121" s="1">
        <f t="shared" si="2"/>
        <v>9</v>
      </c>
    </row>
    <row r="122" spans="1:93" s="6" customFormat="1" x14ac:dyDescent="0.25">
      <c r="A122" s="7" t="s">
        <v>218</v>
      </c>
      <c r="B122" s="14">
        <v>40205</v>
      </c>
      <c r="C122" s="15">
        <v>9</v>
      </c>
      <c r="D122" s="15" t="s">
        <v>86</v>
      </c>
      <c r="E122" s="15" t="s">
        <v>215</v>
      </c>
      <c r="F122" s="15" t="s">
        <v>88</v>
      </c>
      <c r="G122" s="9" t="s">
        <v>89</v>
      </c>
      <c r="H122" s="10">
        <v>0</v>
      </c>
      <c r="I122" s="10">
        <v>0</v>
      </c>
      <c r="J122" s="10">
        <v>0</v>
      </c>
      <c r="K122" s="10">
        <v>-52</v>
      </c>
      <c r="L122" s="10">
        <v>284.57600000000002</v>
      </c>
      <c r="M122" s="10">
        <v>16.679600000000001</v>
      </c>
      <c r="N122" s="10">
        <v>58.611899999999999</v>
      </c>
      <c r="O122" s="10">
        <v>188.92500000000001</v>
      </c>
      <c r="P122" s="10">
        <v>137.99799999999999</v>
      </c>
      <c r="Q122" s="10">
        <v>73.043499999999995</v>
      </c>
      <c r="R122" s="11">
        <v>50</v>
      </c>
      <c r="S122" s="11">
        <v>274.5</v>
      </c>
      <c r="T122" s="11">
        <v>-18.835100000000001</v>
      </c>
      <c r="U122" s="11">
        <v>23.710100000000001</v>
      </c>
      <c r="V122" s="12">
        <v>0</v>
      </c>
      <c r="W122" s="12">
        <v>170.16</v>
      </c>
      <c r="X122" s="12">
        <v>165.68100000000001</v>
      </c>
      <c r="Y122" s="12">
        <v>-101.884</v>
      </c>
      <c r="Z122" s="12">
        <v>311.44099999999997</v>
      </c>
      <c r="AA122" s="12">
        <v>0</v>
      </c>
      <c r="AB122" s="12">
        <v>0</v>
      </c>
      <c r="AC122" s="13">
        <v>69.091800000000006</v>
      </c>
      <c r="AD122" s="13">
        <v>0.97661799999999999</v>
      </c>
      <c r="AE122" s="13">
        <v>-19.866900000000001</v>
      </c>
      <c r="AF122" s="13">
        <v>0</v>
      </c>
      <c r="AG122" s="13">
        <v>0</v>
      </c>
      <c r="AH122" s="13">
        <v>-19.866900000000001</v>
      </c>
      <c r="AI122" s="13">
        <v>5.46</v>
      </c>
      <c r="AJ122" s="13">
        <v>0</v>
      </c>
      <c r="AK122" s="13">
        <v>0</v>
      </c>
      <c r="AL122" s="13">
        <v>5.46</v>
      </c>
      <c r="AM122" s="13">
        <v>60.638399999999997</v>
      </c>
      <c r="AN122" s="13">
        <v>1.05233</v>
      </c>
      <c r="AO122" s="13">
        <v>-22.979700000000001</v>
      </c>
      <c r="AP122" s="13">
        <v>0</v>
      </c>
      <c r="AQ122" s="13">
        <v>0</v>
      </c>
      <c r="AR122" s="13">
        <v>-22.979700000000001</v>
      </c>
      <c r="AS122" s="13">
        <v>6.48</v>
      </c>
      <c r="AT122" s="13">
        <v>0</v>
      </c>
      <c r="AU122" s="5">
        <v>0</v>
      </c>
      <c r="AV122" s="5">
        <v>6.48</v>
      </c>
      <c r="AW122" s="5">
        <v>0.12235026443080088</v>
      </c>
      <c r="AX122" s="13">
        <v>7.7524682117265917E-2</v>
      </c>
      <c r="AY122" s="20">
        <v>1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1</v>
      </c>
      <c r="BF122" s="20">
        <v>1</v>
      </c>
      <c r="BG122" s="20">
        <v>0</v>
      </c>
      <c r="BH122" s="20">
        <v>1</v>
      </c>
      <c r="BI122" s="20">
        <v>0</v>
      </c>
      <c r="BJ122" s="20">
        <v>0</v>
      </c>
      <c r="BK122" s="20">
        <v>0</v>
      </c>
      <c r="BL122" s="20">
        <v>0</v>
      </c>
      <c r="BM122" s="20">
        <v>0</v>
      </c>
      <c r="BN122" s="20">
        <v>0</v>
      </c>
      <c r="BO122" s="20">
        <v>0</v>
      </c>
      <c r="BP122" s="20">
        <v>0</v>
      </c>
      <c r="BQ122" s="20">
        <v>0</v>
      </c>
      <c r="BR122" s="20">
        <v>0</v>
      </c>
      <c r="BS122" s="20">
        <v>0</v>
      </c>
      <c r="BT122" s="20">
        <v>0</v>
      </c>
      <c r="BU122" s="20">
        <v>0</v>
      </c>
      <c r="BV122" s="20">
        <v>0</v>
      </c>
      <c r="BW122" s="20">
        <v>0</v>
      </c>
      <c r="BX122" s="20">
        <v>0</v>
      </c>
      <c r="BY122" s="20">
        <v>0</v>
      </c>
      <c r="BZ122" s="20">
        <v>1</v>
      </c>
      <c r="CA122" s="20">
        <v>0</v>
      </c>
      <c r="CB122" s="20">
        <v>0</v>
      </c>
      <c r="CC122" s="20">
        <v>0</v>
      </c>
      <c r="CD122" s="20">
        <v>0</v>
      </c>
      <c r="CE122" s="20">
        <v>1</v>
      </c>
      <c r="CF122" s="20">
        <v>0</v>
      </c>
      <c r="CG122" s="20">
        <v>0</v>
      </c>
      <c r="CH122" s="20">
        <v>0</v>
      </c>
      <c r="CI122" s="20">
        <v>0</v>
      </c>
      <c r="CJ122" s="20">
        <v>0</v>
      </c>
      <c r="CK122" s="20">
        <v>0</v>
      </c>
      <c r="CL122" s="20">
        <v>0</v>
      </c>
      <c r="CM122" s="20">
        <v>0</v>
      </c>
      <c r="CN122" s="1">
        <v>0</v>
      </c>
      <c r="CO122" s="1">
        <f t="shared" si="2"/>
        <v>6</v>
      </c>
    </row>
    <row r="123" spans="1:93" s="6" customFormat="1" x14ac:dyDescent="0.25">
      <c r="A123" s="7" t="s">
        <v>219</v>
      </c>
      <c r="B123" s="8">
        <v>40626</v>
      </c>
      <c r="C123" s="9">
        <v>8</v>
      </c>
      <c r="D123" s="9" t="s">
        <v>86</v>
      </c>
      <c r="E123" s="15" t="s">
        <v>215</v>
      </c>
      <c r="F123" s="9" t="s">
        <v>173</v>
      </c>
      <c r="G123" s="9" t="s">
        <v>89</v>
      </c>
      <c r="H123" s="10">
        <v>0</v>
      </c>
      <c r="I123" s="10">
        <v>0</v>
      </c>
      <c r="J123" s="10">
        <v>0</v>
      </c>
      <c r="K123" s="10">
        <v>-51</v>
      </c>
      <c r="L123" s="10">
        <v>1455.69</v>
      </c>
      <c r="M123" s="10">
        <v>55.985100000000003</v>
      </c>
      <c r="N123" s="10">
        <v>38.459499999999998</v>
      </c>
      <c r="O123" s="10">
        <v>961.279</v>
      </c>
      <c r="P123" s="10">
        <v>733.471</v>
      </c>
      <c r="Q123" s="10">
        <v>76.301599999999993</v>
      </c>
      <c r="R123" s="11">
        <v>10</v>
      </c>
      <c r="S123" s="11">
        <v>59.46</v>
      </c>
      <c r="T123" s="11">
        <v>-9.6913400000000003</v>
      </c>
      <c r="U123" s="11">
        <v>6.2920100000000003</v>
      </c>
      <c r="V123" s="12">
        <v>0</v>
      </c>
      <c r="W123" s="12">
        <v>12.6686</v>
      </c>
      <c r="X123" s="12">
        <v>38.525799999999997</v>
      </c>
      <c r="Y123" s="12">
        <v>38.671500000000002</v>
      </c>
      <c r="Z123" s="12">
        <v>-15.288600000000001</v>
      </c>
      <c r="AA123" s="12">
        <v>1</v>
      </c>
      <c r="AB123" s="12">
        <v>0</v>
      </c>
      <c r="AC123" s="13">
        <v>62.225299999999997</v>
      </c>
      <c r="AD123" s="13">
        <v>1.2286900000000001</v>
      </c>
      <c r="AE123" s="13">
        <v>-16.204799999999999</v>
      </c>
      <c r="AF123" s="13">
        <v>0</v>
      </c>
      <c r="AG123" s="13">
        <v>0</v>
      </c>
      <c r="AH123" s="13">
        <v>-16.204799999999999</v>
      </c>
      <c r="AI123" s="13">
        <v>5.18</v>
      </c>
      <c r="AJ123" s="13">
        <v>0</v>
      </c>
      <c r="AK123" s="13">
        <v>0</v>
      </c>
      <c r="AL123" s="13">
        <v>5.18</v>
      </c>
      <c r="AM123" s="13">
        <v>57.220500000000001</v>
      </c>
      <c r="AN123" s="13">
        <v>1.32315</v>
      </c>
      <c r="AO123" s="13">
        <v>-18.5242</v>
      </c>
      <c r="AP123" s="13">
        <v>0</v>
      </c>
      <c r="AQ123" s="13">
        <v>0</v>
      </c>
      <c r="AR123" s="13">
        <v>-18.5242</v>
      </c>
      <c r="AS123" s="13">
        <v>5.8</v>
      </c>
      <c r="AT123" s="13">
        <v>0</v>
      </c>
      <c r="AU123" s="5">
        <v>0</v>
      </c>
      <c r="AV123" s="5">
        <v>5.8</v>
      </c>
      <c r="AW123" s="5">
        <v>8.0430307286585942E-2</v>
      </c>
      <c r="AX123" s="13">
        <v>7.687862683020126E-2</v>
      </c>
      <c r="AY123" s="20">
        <v>1</v>
      </c>
      <c r="AZ123" s="20">
        <v>0</v>
      </c>
      <c r="BA123" s="20">
        <v>0</v>
      </c>
      <c r="BB123" s="20">
        <v>0</v>
      </c>
      <c r="BC123" s="20">
        <v>0</v>
      </c>
      <c r="BD123" s="20">
        <v>1</v>
      </c>
      <c r="BE123" s="20">
        <v>1</v>
      </c>
      <c r="BF123" s="20">
        <v>0</v>
      </c>
      <c r="BG123" s="20">
        <v>0</v>
      </c>
      <c r="BH123" s="20">
        <v>0</v>
      </c>
      <c r="BI123" s="20">
        <v>1</v>
      </c>
      <c r="BJ123" s="20">
        <v>0</v>
      </c>
      <c r="BK123" s="20">
        <v>0</v>
      </c>
      <c r="BL123" s="20">
        <v>0</v>
      </c>
      <c r="BM123" s="20">
        <v>0</v>
      </c>
      <c r="BN123" s="20">
        <v>1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1</v>
      </c>
      <c r="CD123" s="20">
        <v>0</v>
      </c>
      <c r="CE123" s="20">
        <v>1</v>
      </c>
      <c r="CF123" s="20">
        <v>1</v>
      </c>
      <c r="CG123" s="20">
        <v>1</v>
      </c>
      <c r="CH123" s="20">
        <v>0</v>
      </c>
      <c r="CI123" s="20">
        <v>0</v>
      </c>
      <c r="CJ123" s="20">
        <v>1</v>
      </c>
      <c r="CK123" s="20">
        <v>0</v>
      </c>
      <c r="CL123" s="20">
        <v>0</v>
      </c>
      <c r="CM123" s="20">
        <v>0</v>
      </c>
      <c r="CN123" s="1">
        <v>0</v>
      </c>
      <c r="CO123" s="1">
        <f t="shared" si="2"/>
        <v>10</v>
      </c>
    </row>
    <row r="124" spans="1:93" s="6" customFormat="1" x14ac:dyDescent="0.25">
      <c r="A124" s="1" t="s">
        <v>220</v>
      </c>
      <c r="B124" s="8">
        <v>40626</v>
      </c>
      <c r="C124" s="9">
        <v>8</v>
      </c>
      <c r="D124" s="9" t="s">
        <v>86</v>
      </c>
      <c r="E124" s="15" t="s">
        <v>215</v>
      </c>
      <c r="F124" s="9" t="s">
        <v>88</v>
      </c>
      <c r="G124" s="9" t="s">
        <v>93</v>
      </c>
      <c r="H124" s="10">
        <v>0</v>
      </c>
      <c r="I124" s="10">
        <v>0</v>
      </c>
      <c r="J124" s="10">
        <v>0</v>
      </c>
      <c r="K124" s="10">
        <v>-52</v>
      </c>
      <c r="L124" s="10">
        <v>1321.41</v>
      </c>
      <c r="M124" s="10">
        <v>47.890700000000002</v>
      </c>
      <c r="N124" s="10">
        <v>36.242100000000001</v>
      </c>
      <c r="O124" s="10">
        <v>1112.43</v>
      </c>
      <c r="P124" s="10">
        <v>946.298</v>
      </c>
      <c r="Q124" s="10">
        <v>85.065899999999999</v>
      </c>
      <c r="R124" s="11">
        <v>20</v>
      </c>
      <c r="S124" s="11">
        <v>24.26</v>
      </c>
      <c r="T124" s="11">
        <v>112.613</v>
      </c>
      <c r="U124" s="11">
        <v>1.98797</v>
      </c>
      <c r="V124" s="12">
        <v>0</v>
      </c>
      <c r="W124" s="12">
        <v>29.8154</v>
      </c>
      <c r="X124" s="12">
        <v>52.606400000000001</v>
      </c>
      <c r="Y124" s="12">
        <v>79.044300000000007</v>
      </c>
      <c r="Z124" s="12">
        <v>-30.4023</v>
      </c>
      <c r="AA124" s="12">
        <v>0</v>
      </c>
      <c r="AB124" s="12">
        <v>0</v>
      </c>
      <c r="AC124" s="13">
        <v>59.844999999999999</v>
      </c>
      <c r="AD124" s="13">
        <v>0.98909400000000003</v>
      </c>
      <c r="AE124" s="13">
        <v>-23.101800000000001</v>
      </c>
      <c r="AF124" s="13">
        <v>0</v>
      </c>
      <c r="AG124" s="13">
        <v>0</v>
      </c>
      <c r="AH124" s="13">
        <v>-23.101800000000001</v>
      </c>
      <c r="AI124" s="13">
        <v>4.38</v>
      </c>
      <c r="AJ124" s="13">
        <v>0</v>
      </c>
      <c r="AK124" s="13">
        <v>0</v>
      </c>
      <c r="AL124" s="13">
        <v>4.38</v>
      </c>
      <c r="AM124" s="13">
        <v>52.490200000000002</v>
      </c>
      <c r="AN124" s="13">
        <v>1.1149</v>
      </c>
      <c r="AO124" s="13">
        <v>-26.3672</v>
      </c>
      <c r="AP124" s="13">
        <v>0</v>
      </c>
      <c r="AQ124" s="13">
        <v>0</v>
      </c>
      <c r="AR124" s="13">
        <v>-26.3672</v>
      </c>
      <c r="AS124" s="13">
        <v>5.14</v>
      </c>
      <c r="AT124" s="13">
        <v>0</v>
      </c>
      <c r="AU124" s="5">
        <v>0</v>
      </c>
      <c r="AV124" s="5">
        <v>5.14</v>
      </c>
      <c r="AW124" s="5">
        <v>0.12289748517002251</v>
      </c>
      <c r="AX124" s="13">
        <v>0.12719316869781838</v>
      </c>
      <c r="AY124" s="20">
        <v>0</v>
      </c>
      <c r="AZ124" s="20">
        <v>1</v>
      </c>
      <c r="BA124" s="20">
        <v>0</v>
      </c>
      <c r="BB124" s="20">
        <v>0</v>
      </c>
      <c r="BC124" s="20">
        <v>1</v>
      </c>
      <c r="BD124" s="20">
        <v>1</v>
      </c>
      <c r="BE124" s="20">
        <v>0</v>
      </c>
      <c r="BF124" s="20">
        <v>0</v>
      </c>
      <c r="BG124" s="20">
        <v>0</v>
      </c>
      <c r="BH124" s="20">
        <v>0</v>
      </c>
      <c r="BI124" s="20">
        <v>1</v>
      </c>
      <c r="BJ124" s="20">
        <v>1</v>
      </c>
      <c r="BK124" s="20">
        <v>0</v>
      </c>
      <c r="BL124" s="20">
        <v>0</v>
      </c>
      <c r="BM124" s="20">
        <v>1</v>
      </c>
      <c r="BN124" s="20">
        <v>1</v>
      </c>
      <c r="BO124" s="20">
        <v>0</v>
      </c>
      <c r="BP124" s="20">
        <v>1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1</v>
      </c>
      <c r="CB124" s="20">
        <v>0</v>
      </c>
      <c r="CC124" s="20">
        <v>0</v>
      </c>
      <c r="CD124" s="20">
        <v>1</v>
      </c>
      <c r="CE124" s="20">
        <v>1</v>
      </c>
      <c r="CF124" s="20">
        <v>0</v>
      </c>
      <c r="CG124" s="20">
        <v>1</v>
      </c>
      <c r="CH124" s="20">
        <v>0</v>
      </c>
      <c r="CI124" s="20">
        <v>0</v>
      </c>
      <c r="CJ124" s="20">
        <v>1</v>
      </c>
      <c r="CK124" s="20">
        <v>1</v>
      </c>
      <c r="CL124" s="20">
        <v>0</v>
      </c>
      <c r="CM124" s="20">
        <v>0</v>
      </c>
      <c r="CN124" s="1">
        <v>0</v>
      </c>
      <c r="CO124" s="1">
        <f t="shared" si="2"/>
        <v>14</v>
      </c>
    </row>
    <row r="125" spans="1:93" s="6" customFormat="1" x14ac:dyDescent="0.25">
      <c r="A125" s="1" t="s">
        <v>221</v>
      </c>
      <c r="B125" s="8">
        <v>40626</v>
      </c>
      <c r="C125" s="9">
        <v>8</v>
      </c>
      <c r="D125" s="9" t="s">
        <v>86</v>
      </c>
      <c r="E125" s="15" t="s">
        <v>215</v>
      </c>
      <c r="F125" s="9" t="s">
        <v>88</v>
      </c>
      <c r="G125" s="9" t="s">
        <v>93</v>
      </c>
      <c r="H125" s="10">
        <v>0</v>
      </c>
      <c r="I125" s="10">
        <v>0</v>
      </c>
      <c r="J125" s="10">
        <v>0</v>
      </c>
      <c r="K125" s="10">
        <v>-60</v>
      </c>
      <c r="L125" s="10">
        <v>494.38499999999999</v>
      </c>
      <c r="M125" s="10">
        <v>20.198699999999999</v>
      </c>
      <c r="N125" s="10">
        <v>40.856200000000001</v>
      </c>
      <c r="O125" s="10">
        <v>415.15</v>
      </c>
      <c r="P125" s="10">
        <v>381.553</v>
      </c>
      <c r="Q125" s="10">
        <v>91.907300000000006</v>
      </c>
      <c r="R125" s="11">
        <v>30</v>
      </c>
      <c r="S125" s="11">
        <v>61.58</v>
      </c>
      <c r="T125" s="11">
        <v>-3.7466400000000002</v>
      </c>
      <c r="U125" s="11">
        <v>8.5273599999999998</v>
      </c>
      <c r="V125" s="12">
        <v>0</v>
      </c>
      <c r="W125" s="12">
        <v>66.850800000000007</v>
      </c>
      <c r="X125" s="12">
        <v>31.915099999999999</v>
      </c>
      <c r="Y125" s="12">
        <v>80.185299999999998</v>
      </c>
      <c r="Z125" s="12">
        <v>-12.3932</v>
      </c>
      <c r="AA125" s="12">
        <v>0</v>
      </c>
      <c r="AB125" s="12">
        <v>1</v>
      </c>
      <c r="AC125" s="13">
        <v>45.684800000000003</v>
      </c>
      <c r="AD125" s="13">
        <v>1.5978699999999999</v>
      </c>
      <c r="AE125" s="13">
        <v>-18.249500000000001</v>
      </c>
      <c r="AF125" s="13">
        <v>0</v>
      </c>
      <c r="AG125" s="13">
        <v>0</v>
      </c>
      <c r="AH125" s="13">
        <v>-18.249500000000001</v>
      </c>
      <c r="AI125" s="13">
        <v>10</v>
      </c>
      <c r="AJ125" s="13">
        <v>0</v>
      </c>
      <c r="AK125" s="13">
        <v>0</v>
      </c>
      <c r="AL125" s="13">
        <v>10</v>
      </c>
      <c r="AM125" s="13">
        <v>46.081499999999998</v>
      </c>
      <c r="AN125" s="13">
        <v>1.6556200000000001</v>
      </c>
      <c r="AO125" s="13">
        <v>-17.761199999999999</v>
      </c>
      <c r="AP125" s="13">
        <v>0</v>
      </c>
      <c r="AQ125" s="13">
        <v>0</v>
      </c>
      <c r="AR125" s="13">
        <v>-17.761199999999999</v>
      </c>
      <c r="AS125" s="13">
        <v>12.36</v>
      </c>
      <c r="AT125" s="13">
        <v>0</v>
      </c>
      <c r="AU125" s="5">
        <v>0</v>
      </c>
      <c r="AV125" s="5">
        <v>12.36</v>
      </c>
      <c r="AW125" s="5">
        <v>-8.6834133015794221E-3</v>
      </c>
      <c r="AX125" s="13">
        <v>3.6141863856258769E-2</v>
      </c>
      <c r="AY125" s="20">
        <v>0</v>
      </c>
      <c r="AZ125" s="20">
        <v>1</v>
      </c>
      <c r="BA125" s="20">
        <v>1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20">
        <v>0</v>
      </c>
      <c r="BK125" s="20">
        <v>0</v>
      </c>
      <c r="BL125" s="20">
        <v>0</v>
      </c>
      <c r="BM125" s="20">
        <v>1</v>
      </c>
      <c r="BN125" s="20">
        <v>0</v>
      </c>
      <c r="BO125" s="20">
        <v>0</v>
      </c>
      <c r="BP125" s="20">
        <v>0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0</v>
      </c>
      <c r="BW125" s="20">
        <v>0</v>
      </c>
      <c r="BX125" s="20">
        <v>0</v>
      </c>
      <c r="BY125" s="20">
        <v>0</v>
      </c>
      <c r="BZ125" s="20">
        <v>0</v>
      </c>
      <c r="CA125" s="20">
        <v>1</v>
      </c>
      <c r="CB125" s="20">
        <v>0</v>
      </c>
      <c r="CC125" s="20">
        <v>0</v>
      </c>
      <c r="CD125" s="20">
        <v>1</v>
      </c>
      <c r="CE125" s="20">
        <v>0</v>
      </c>
      <c r="CF125" s="20">
        <v>0</v>
      </c>
      <c r="CG125" s="20">
        <v>1</v>
      </c>
      <c r="CH125" s="20">
        <v>0</v>
      </c>
      <c r="CI125" s="20">
        <v>0</v>
      </c>
      <c r="CJ125" s="20">
        <v>0</v>
      </c>
      <c r="CK125" s="20">
        <v>0</v>
      </c>
      <c r="CL125" s="20">
        <v>0</v>
      </c>
      <c r="CM125" s="20">
        <v>0</v>
      </c>
      <c r="CN125" s="1">
        <v>0</v>
      </c>
      <c r="CO125" s="1">
        <f t="shared" si="2"/>
        <v>6</v>
      </c>
    </row>
    <row r="126" spans="1:93" s="6" customFormat="1" x14ac:dyDescent="0.25">
      <c r="A126" s="1" t="s">
        <v>222</v>
      </c>
      <c r="B126" s="8">
        <v>40631</v>
      </c>
      <c r="C126" s="9">
        <v>8</v>
      </c>
      <c r="D126" s="9" t="s">
        <v>86</v>
      </c>
      <c r="E126" s="15" t="s">
        <v>215</v>
      </c>
      <c r="F126" s="9" t="s">
        <v>88</v>
      </c>
      <c r="G126" s="9" t="s">
        <v>93</v>
      </c>
      <c r="H126" s="10">
        <v>0</v>
      </c>
      <c r="I126" s="10">
        <v>0</v>
      </c>
      <c r="J126" s="10">
        <v>0</v>
      </c>
      <c r="K126" s="10">
        <v>-63</v>
      </c>
      <c r="L126" s="10">
        <v>453.18599999999998</v>
      </c>
      <c r="M126" s="10">
        <v>20.854600000000001</v>
      </c>
      <c r="N126" s="10">
        <v>46.017699999999998</v>
      </c>
      <c r="O126" s="10">
        <v>334.31700000000001</v>
      </c>
      <c r="P126" s="10">
        <v>313.221</v>
      </c>
      <c r="Q126" s="10">
        <v>93.689700000000002</v>
      </c>
      <c r="R126" s="11">
        <v>50</v>
      </c>
      <c r="S126" s="11">
        <v>362.06</v>
      </c>
      <c r="T126" s="11">
        <v>-2.7050399999999999</v>
      </c>
      <c r="U126" s="11">
        <v>9.2405600000000003</v>
      </c>
      <c r="V126" s="12">
        <v>0</v>
      </c>
      <c r="W126" s="12">
        <v>49.727200000000003</v>
      </c>
      <c r="X126" s="12">
        <v>45.055300000000003</v>
      </c>
      <c r="Y126" s="12">
        <v>50.752800000000001</v>
      </c>
      <c r="Z126" s="12">
        <v>-7.4557599999999997</v>
      </c>
      <c r="AA126" s="12">
        <v>0</v>
      </c>
      <c r="AB126" s="12">
        <v>0</v>
      </c>
      <c r="AC126" s="13">
        <v>61.798099999999998</v>
      </c>
      <c r="AD126" s="13">
        <v>1.2835799999999999</v>
      </c>
      <c r="AE126" s="13">
        <v>-21.331800000000001</v>
      </c>
      <c r="AF126" s="13">
        <v>0</v>
      </c>
      <c r="AG126" s="13">
        <v>0</v>
      </c>
      <c r="AH126" s="13">
        <v>-21.331800000000001</v>
      </c>
      <c r="AI126" s="13">
        <v>11.24</v>
      </c>
      <c r="AJ126" s="13">
        <v>0</v>
      </c>
      <c r="AK126" s="13">
        <v>0</v>
      </c>
      <c r="AL126" s="13">
        <v>11.24</v>
      </c>
      <c r="AM126" s="13">
        <v>59.265099999999997</v>
      </c>
      <c r="AN126" s="13">
        <v>1.32874</v>
      </c>
      <c r="AO126" s="13">
        <v>-21.8811</v>
      </c>
      <c r="AP126" s="13">
        <v>0</v>
      </c>
      <c r="AQ126" s="13">
        <v>0</v>
      </c>
      <c r="AR126" s="13">
        <v>-21.8811</v>
      </c>
      <c r="AS126" s="13">
        <v>10.42</v>
      </c>
      <c r="AT126" s="13">
        <v>0</v>
      </c>
      <c r="AU126" s="5">
        <v>0</v>
      </c>
      <c r="AV126" s="5">
        <v>10.42</v>
      </c>
      <c r="AW126" s="5">
        <v>4.0988315174738402E-2</v>
      </c>
      <c r="AX126" s="13">
        <v>3.5182847972078164E-2</v>
      </c>
      <c r="AY126" s="20">
        <v>1</v>
      </c>
      <c r="AZ126" s="20">
        <v>1</v>
      </c>
      <c r="BA126" s="20">
        <v>0</v>
      </c>
      <c r="BB126" s="20">
        <v>0</v>
      </c>
      <c r="BC126" s="20">
        <v>1</v>
      </c>
      <c r="BD126" s="20">
        <v>1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20">
        <v>0</v>
      </c>
      <c r="BK126" s="20">
        <v>0</v>
      </c>
      <c r="BL126" s="20">
        <v>0</v>
      </c>
      <c r="BM126" s="20">
        <v>0</v>
      </c>
      <c r="BN126" s="20">
        <v>0</v>
      </c>
      <c r="BO126" s="20">
        <v>0</v>
      </c>
      <c r="BP126" s="20">
        <v>0</v>
      </c>
      <c r="BQ126" s="20">
        <v>0</v>
      </c>
      <c r="BR126" s="20">
        <v>0</v>
      </c>
      <c r="BS126" s="20">
        <v>0</v>
      </c>
      <c r="BT126" s="20">
        <v>0</v>
      </c>
      <c r="BU126" s="20">
        <v>0</v>
      </c>
      <c r="BV126" s="20">
        <v>0</v>
      </c>
      <c r="BW126" s="20">
        <v>0</v>
      </c>
      <c r="BX126" s="20">
        <v>0</v>
      </c>
      <c r="BY126" s="20">
        <v>0</v>
      </c>
      <c r="BZ126" s="20">
        <v>0</v>
      </c>
      <c r="CA126" s="20">
        <v>1</v>
      </c>
      <c r="CB126" s="20">
        <v>0</v>
      </c>
      <c r="CC126" s="20">
        <v>0</v>
      </c>
      <c r="CD126" s="20">
        <v>0</v>
      </c>
      <c r="CE126" s="20">
        <v>0</v>
      </c>
      <c r="CF126" s="20">
        <v>0</v>
      </c>
      <c r="CG126" s="20">
        <v>0</v>
      </c>
      <c r="CH126" s="20">
        <v>0</v>
      </c>
      <c r="CI126" s="20">
        <v>0</v>
      </c>
      <c r="CJ126" s="20">
        <v>0</v>
      </c>
      <c r="CK126" s="20">
        <v>0</v>
      </c>
      <c r="CL126" s="20">
        <v>0</v>
      </c>
      <c r="CM126" s="20">
        <v>0</v>
      </c>
      <c r="CN126" s="1">
        <v>0</v>
      </c>
      <c r="CO126" s="1">
        <f t="shared" si="2"/>
        <v>5</v>
      </c>
    </row>
    <row r="127" spans="1:93" s="6" customFormat="1" x14ac:dyDescent="0.25">
      <c r="A127" s="7" t="s">
        <v>223</v>
      </c>
      <c r="B127" s="8">
        <v>40631</v>
      </c>
      <c r="C127" s="9">
        <v>8</v>
      </c>
      <c r="D127" s="9" t="s">
        <v>86</v>
      </c>
      <c r="E127" s="15" t="s">
        <v>215</v>
      </c>
      <c r="F127" s="9" t="s">
        <v>88</v>
      </c>
      <c r="G127" s="9" t="s">
        <v>89</v>
      </c>
      <c r="H127" s="10">
        <v>0</v>
      </c>
      <c r="I127" s="10">
        <v>0</v>
      </c>
      <c r="J127" s="10">
        <v>0</v>
      </c>
      <c r="K127" s="10">
        <v>-53</v>
      </c>
      <c r="L127" s="10">
        <v>370.28</v>
      </c>
      <c r="M127" s="10">
        <v>22.476800000000001</v>
      </c>
      <c r="N127" s="10">
        <v>60.702199999999998</v>
      </c>
      <c r="O127" s="10">
        <v>336.80500000000001</v>
      </c>
      <c r="P127" s="10">
        <v>311.53699999999998</v>
      </c>
      <c r="Q127" s="10">
        <v>92.497799999999998</v>
      </c>
      <c r="R127" s="11">
        <v>30</v>
      </c>
      <c r="S127" s="11">
        <v>573.70000000000005</v>
      </c>
      <c r="T127" s="11">
        <v>-14.879200000000001</v>
      </c>
      <c r="U127" s="11">
        <v>13.274100000000001</v>
      </c>
      <c r="V127" s="12">
        <v>0</v>
      </c>
      <c r="W127" s="12">
        <v>38.811199999999999</v>
      </c>
      <c r="X127" s="12">
        <v>21.031199999999998</v>
      </c>
      <c r="Y127" s="12">
        <v>48.479100000000003</v>
      </c>
      <c r="Z127" s="12">
        <v>-11.254799999999999</v>
      </c>
      <c r="AA127" s="12">
        <v>0</v>
      </c>
      <c r="AB127" s="12">
        <v>0</v>
      </c>
      <c r="AC127" s="13">
        <v>69.488500000000002</v>
      </c>
      <c r="AD127" s="13">
        <v>1.15374</v>
      </c>
      <c r="AE127" s="13">
        <v>-17.456099999999999</v>
      </c>
      <c r="AF127" s="13">
        <v>0</v>
      </c>
      <c r="AG127" s="13">
        <v>0</v>
      </c>
      <c r="AH127" s="13">
        <v>-17.456099999999999</v>
      </c>
      <c r="AI127" s="13">
        <v>8.2200000000000006</v>
      </c>
      <c r="AJ127" s="13">
        <v>0</v>
      </c>
      <c r="AK127" s="13">
        <v>0</v>
      </c>
      <c r="AL127" s="13">
        <v>8.2200000000000006</v>
      </c>
      <c r="AM127" s="13">
        <v>66.040000000000006</v>
      </c>
      <c r="AN127" s="13">
        <v>1.2655400000000001</v>
      </c>
      <c r="AO127" s="13">
        <v>-17.578099999999999</v>
      </c>
      <c r="AP127" s="13">
        <v>0</v>
      </c>
      <c r="AQ127" s="13">
        <v>0</v>
      </c>
      <c r="AR127" s="13">
        <v>-17.578099999999999</v>
      </c>
      <c r="AS127" s="13">
        <v>8.98</v>
      </c>
      <c r="AT127" s="13">
        <v>0</v>
      </c>
      <c r="AU127" s="5">
        <v>0</v>
      </c>
      <c r="AV127" s="5">
        <v>8.98</v>
      </c>
      <c r="AW127" s="5">
        <v>4.9626916684055569E-2</v>
      </c>
      <c r="AX127" s="13">
        <v>9.6902248340180741E-2</v>
      </c>
      <c r="AY127" s="20">
        <v>1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20">
        <v>0</v>
      </c>
      <c r="BK127" s="20">
        <v>0</v>
      </c>
      <c r="BL127" s="20">
        <v>1</v>
      </c>
      <c r="BM127" s="20">
        <v>0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0</v>
      </c>
      <c r="BT127" s="20">
        <v>0</v>
      </c>
      <c r="BU127" s="20">
        <v>0</v>
      </c>
      <c r="BV127" s="20">
        <v>0</v>
      </c>
      <c r="BW127" s="20">
        <v>0</v>
      </c>
      <c r="BX127" s="20">
        <v>0</v>
      </c>
      <c r="BY127" s="20">
        <v>0</v>
      </c>
      <c r="BZ127" s="20">
        <v>0</v>
      </c>
      <c r="CA127" s="20">
        <v>0</v>
      </c>
      <c r="CB127" s="20">
        <v>0</v>
      </c>
      <c r="CC127" s="20">
        <v>0</v>
      </c>
      <c r="CD127" s="20">
        <v>0</v>
      </c>
      <c r="CE127" s="20">
        <v>0</v>
      </c>
      <c r="CF127" s="20">
        <v>0</v>
      </c>
      <c r="CG127" s="20">
        <v>0</v>
      </c>
      <c r="CH127" s="20">
        <v>0</v>
      </c>
      <c r="CI127" s="20">
        <v>0</v>
      </c>
      <c r="CJ127" s="20">
        <v>0</v>
      </c>
      <c r="CK127" s="20">
        <v>0</v>
      </c>
      <c r="CL127" s="20">
        <v>0</v>
      </c>
      <c r="CM127" s="20">
        <v>0</v>
      </c>
      <c r="CN127" s="1">
        <v>0</v>
      </c>
      <c r="CO127" s="1">
        <f t="shared" si="2"/>
        <v>2</v>
      </c>
    </row>
    <row r="128" spans="1:93" s="6" customFormat="1" x14ac:dyDescent="0.25">
      <c r="A128" s="7" t="s">
        <v>224</v>
      </c>
      <c r="B128" s="8">
        <v>40632</v>
      </c>
      <c r="C128" s="9">
        <v>8</v>
      </c>
      <c r="D128" s="9" t="s">
        <v>86</v>
      </c>
      <c r="E128" s="9" t="s">
        <v>215</v>
      </c>
      <c r="F128" s="9" t="s">
        <v>88</v>
      </c>
      <c r="G128" s="9" t="s">
        <v>89</v>
      </c>
      <c r="H128" s="10">
        <v>0</v>
      </c>
      <c r="I128" s="10">
        <v>0</v>
      </c>
      <c r="J128" s="10">
        <v>0</v>
      </c>
      <c r="K128" s="10">
        <v>-53</v>
      </c>
      <c r="L128" s="10">
        <v>553.89400000000001</v>
      </c>
      <c r="M128" s="10">
        <v>80.760800000000003</v>
      </c>
      <c r="N128" s="10">
        <v>145.80500000000001</v>
      </c>
      <c r="O128" s="10">
        <v>412.38200000000001</v>
      </c>
      <c r="P128" s="10">
        <v>268.505</v>
      </c>
      <c r="Q128" s="10">
        <v>65.110699999999994</v>
      </c>
      <c r="R128" s="11">
        <v>10</v>
      </c>
      <c r="S128" s="11">
        <v>720.94</v>
      </c>
      <c r="T128" s="11">
        <v>5.9621500000000003</v>
      </c>
      <c r="U128" s="11">
        <v>8.3098799999999997</v>
      </c>
      <c r="V128" s="12">
        <v>0</v>
      </c>
      <c r="W128" s="12">
        <v>19.192900000000002</v>
      </c>
      <c r="X128" s="12">
        <v>15.108000000000001</v>
      </c>
      <c r="Y128" s="12">
        <v>46.2194</v>
      </c>
      <c r="Z128" s="12">
        <v>-29.16</v>
      </c>
      <c r="AA128" s="12">
        <v>0</v>
      </c>
      <c r="AB128" s="12">
        <v>0</v>
      </c>
      <c r="AC128" s="13">
        <v>83.770799999999994</v>
      </c>
      <c r="AD128" s="13">
        <v>1.1753400000000001</v>
      </c>
      <c r="AE128" s="13">
        <v>-14.1907</v>
      </c>
      <c r="AF128" s="13">
        <v>0</v>
      </c>
      <c r="AG128" s="13">
        <v>0</v>
      </c>
      <c r="AH128" s="13">
        <v>-14.1907</v>
      </c>
      <c r="AI128" s="13">
        <v>3.86</v>
      </c>
      <c r="AJ128" s="13">
        <v>0</v>
      </c>
      <c r="AK128" s="13">
        <v>0</v>
      </c>
      <c r="AL128" s="13">
        <v>3.86</v>
      </c>
      <c r="AM128" s="13">
        <v>81.909199999999998</v>
      </c>
      <c r="AN128" s="13">
        <v>1.2431700000000001</v>
      </c>
      <c r="AO128" s="13">
        <v>-12.176500000000001</v>
      </c>
      <c r="AP128" s="13">
        <v>0</v>
      </c>
      <c r="AQ128" s="13">
        <v>0</v>
      </c>
      <c r="AR128" s="13">
        <v>-12.176500000000001</v>
      </c>
      <c r="AS128" s="13">
        <v>4.26</v>
      </c>
      <c r="AT128" s="13">
        <v>0</v>
      </c>
      <c r="AU128" s="5">
        <v>0</v>
      </c>
      <c r="AV128" s="5">
        <v>4.26</v>
      </c>
      <c r="AW128" s="5">
        <v>2.2222540551122775E-2</v>
      </c>
      <c r="AX128" s="13">
        <v>5.7710960232783749E-2</v>
      </c>
      <c r="AY128" s="20">
        <v>1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20">
        <v>0</v>
      </c>
      <c r="BK128" s="20">
        <v>0</v>
      </c>
      <c r="BL128" s="20">
        <v>0</v>
      </c>
      <c r="BM128" s="20">
        <v>0</v>
      </c>
      <c r="BN128" s="20">
        <v>0</v>
      </c>
      <c r="BO128" s="20">
        <v>0</v>
      </c>
      <c r="BP128" s="20">
        <v>0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0</v>
      </c>
      <c r="BY128" s="20">
        <v>0</v>
      </c>
      <c r="BZ128" s="20">
        <v>1</v>
      </c>
      <c r="CA128" s="20">
        <v>0</v>
      </c>
      <c r="CB128" s="20">
        <v>0</v>
      </c>
      <c r="CC128" s="20">
        <v>0</v>
      </c>
      <c r="CD128" s="20">
        <v>0</v>
      </c>
      <c r="CE128" s="20">
        <v>0</v>
      </c>
      <c r="CF128" s="20">
        <v>0</v>
      </c>
      <c r="CG128" s="20">
        <v>0</v>
      </c>
      <c r="CH128" s="20">
        <v>0</v>
      </c>
      <c r="CI128" s="20">
        <v>0</v>
      </c>
      <c r="CJ128" s="20">
        <v>0</v>
      </c>
      <c r="CK128" s="20">
        <v>0</v>
      </c>
      <c r="CL128" s="20">
        <v>0</v>
      </c>
      <c r="CM128" s="20">
        <v>0</v>
      </c>
      <c r="CN128" s="1">
        <v>0</v>
      </c>
      <c r="CO128" s="1">
        <f t="shared" si="2"/>
        <v>2</v>
      </c>
    </row>
    <row r="129" spans="1:93" s="6" customFormat="1" x14ac:dyDescent="0.25">
      <c r="A129" s="7" t="s">
        <v>225</v>
      </c>
      <c r="B129" s="8">
        <v>40633</v>
      </c>
      <c r="C129" s="9">
        <v>8</v>
      </c>
      <c r="D129" s="9" t="s">
        <v>86</v>
      </c>
      <c r="E129" s="9" t="s">
        <v>215</v>
      </c>
      <c r="F129" s="9" t="s">
        <v>88</v>
      </c>
      <c r="G129" s="9" t="s">
        <v>89</v>
      </c>
      <c r="H129" s="10">
        <v>0</v>
      </c>
      <c r="I129" s="10">
        <v>0</v>
      </c>
      <c r="J129" s="10">
        <v>0</v>
      </c>
      <c r="K129" s="10">
        <v>-50</v>
      </c>
      <c r="L129" s="10">
        <v>938.41600000000005</v>
      </c>
      <c r="M129" s="10">
        <v>162.97999999999999</v>
      </c>
      <c r="N129" s="10">
        <v>173.67599999999999</v>
      </c>
      <c r="O129" s="10">
        <v>477.93400000000003</v>
      </c>
      <c r="P129" s="10">
        <v>349.78</v>
      </c>
      <c r="Q129" s="10">
        <v>73.185900000000004</v>
      </c>
      <c r="R129" s="11">
        <v>0</v>
      </c>
      <c r="S129" s="11">
        <v>542.20000000000005</v>
      </c>
      <c r="T129" s="11">
        <v>-2.9372099999999999</v>
      </c>
      <c r="U129" s="11">
        <v>11.3332</v>
      </c>
      <c r="V129" s="12">
        <v>0</v>
      </c>
      <c r="W129" s="12">
        <v>23.648299999999999</v>
      </c>
      <c r="X129" s="12">
        <v>167.46</v>
      </c>
      <c r="Y129" s="12">
        <v>29.678999999999998</v>
      </c>
      <c r="Z129" s="12">
        <v>-5.3177399999999997</v>
      </c>
      <c r="AA129" s="12">
        <v>0</v>
      </c>
      <c r="AB129" s="12">
        <v>0</v>
      </c>
      <c r="AC129" s="13">
        <v>80.108599999999996</v>
      </c>
      <c r="AD129" s="13">
        <v>1.4448799999999999</v>
      </c>
      <c r="AE129" s="13">
        <v>-8.0566399999999998</v>
      </c>
      <c r="AF129" s="13">
        <v>0</v>
      </c>
      <c r="AG129" s="13">
        <v>0</v>
      </c>
      <c r="AH129" s="13">
        <v>-8.0566399999999998</v>
      </c>
      <c r="AI129" s="13">
        <v>4.6399999999999997</v>
      </c>
      <c r="AJ129" s="13">
        <v>0</v>
      </c>
      <c r="AK129" s="13">
        <v>0</v>
      </c>
      <c r="AL129" s="13">
        <v>4.6399999999999997</v>
      </c>
      <c r="AM129" s="13">
        <v>78.735399999999998</v>
      </c>
      <c r="AN129" s="13">
        <v>1.5122199999999999</v>
      </c>
      <c r="AO129" s="13">
        <v>-6.6223099999999997</v>
      </c>
      <c r="AP129" s="13">
        <v>0</v>
      </c>
      <c r="AQ129" s="13">
        <v>0</v>
      </c>
      <c r="AR129" s="13">
        <v>-6.6223099999999997</v>
      </c>
      <c r="AS129" s="13">
        <v>5</v>
      </c>
      <c r="AT129" s="13">
        <v>0</v>
      </c>
      <c r="AU129" s="5">
        <v>0</v>
      </c>
      <c r="AV129" s="5">
        <v>5</v>
      </c>
      <c r="AW129" s="5">
        <v>1.714173010138733E-2</v>
      </c>
      <c r="AX129" s="13">
        <v>4.6605946514589415E-2</v>
      </c>
      <c r="AY129" s="20">
        <v>1</v>
      </c>
      <c r="AZ129" s="20">
        <v>0</v>
      </c>
      <c r="BA129" s="20">
        <v>0</v>
      </c>
      <c r="BB129" s="20">
        <v>0</v>
      </c>
      <c r="BC129" s="20">
        <v>1</v>
      </c>
      <c r="BD129" s="20">
        <v>0</v>
      </c>
      <c r="BE129" s="20">
        <v>1</v>
      </c>
      <c r="BF129" s="20">
        <v>0</v>
      </c>
      <c r="BG129" s="20">
        <v>0</v>
      </c>
      <c r="BH129" s="20">
        <v>0</v>
      </c>
      <c r="BI129" s="20">
        <v>1</v>
      </c>
      <c r="BJ129" s="20">
        <v>0</v>
      </c>
      <c r="BK129" s="20">
        <v>0</v>
      </c>
      <c r="BL129" s="20">
        <v>0</v>
      </c>
      <c r="BM129" s="20">
        <v>0</v>
      </c>
      <c r="BN129" s="20">
        <v>0</v>
      </c>
      <c r="BO129" s="20">
        <v>1</v>
      </c>
      <c r="BP129" s="20">
        <v>0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0</v>
      </c>
      <c r="BY129" s="20">
        <v>0</v>
      </c>
      <c r="BZ129" s="20">
        <v>0</v>
      </c>
      <c r="CA129" s="20">
        <v>0</v>
      </c>
      <c r="CB129" s="20">
        <v>0</v>
      </c>
      <c r="CC129" s="20">
        <v>0</v>
      </c>
      <c r="CD129" s="20">
        <v>0</v>
      </c>
      <c r="CE129" s="20">
        <v>1</v>
      </c>
      <c r="CF129" s="20">
        <v>0</v>
      </c>
      <c r="CG129" s="20">
        <v>1</v>
      </c>
      <c r="CH129" s="20">
        <v>0</v>
      </c>
      <c r="CI129" s="20">
        <v>0</v>
      </c>
      <c r="CJ129" s="20">
        <v>0</v>
      </c>
      <c r="CK129" s="20">
        <v>0</v>
      </c>
      <c r="CL129" s="20">
        <v>0</v>
      </c>
      <c r="CM129" s="20">
        <v>0</v>
      </c>
      <c r="CN129" s="1">
        <v>0</v>
      </c>
      <c r="CO129" s="1">
        <f t="shared" si="2"/>
        <v>7</v>
      </c>
    </row>
    <row r="130" spans="1:93" s="6" customFormat="1" x14ac:dyDescent="0.25">
      <c r="A130" s="7" t="s">
        <v>226</v>
      </c>
      <c r="B130" s="8">
        <v>40633</v>
      </c>
      <c r="C130" s="9">
        <v>8</v>
      </c>
      <c r="D130" s="9" t="s">
        <v>86</v>
      </c>
      <c r="E130" s="9" t="s">
        <v>215</v>
      </c>
      <c r="F130" s="9" t="s">
        <v>173</v>
      </c>
      <c r="G130" s="9" t="s">
        <v>89</v>
      </c>
      <c r="H130" s="10">
        <v>0</v>
      </c>
      <c r="I130" s="10">
        <v>0</v>
      </c>
      <c r="J130" s="10">
        <v>0</v>
      </c>
      <c r="K130" s="10">
        <v>-55</v>
      </c>
      <c r="L130" s="10">
        <v>397.74599999999998</v>
      </c>
      <c r="M130" s="10">
        <v>46.213500000000003</v>
      </c>
      <c r="N130" s="10">
        <v>116.188</v>
      </c>
      <c r="O130" s="10">
        <v>371.089</v>
      </c>
      <c r="P130" s="10">
        <v>355.27199999999999</v>
      </c>
      <c r="Q130" s="10">
        <v>95.737499999999997</v>
      </c>
      <c r="R130" s="11">
        <v>30</v>
      </c>
      <c r="S130" s="11">
        <v>325.68</v>
      </c>
      <c r="T130" s="11">
        <v>-3.5585900000000001</v>
      </c>
      <c r="U130" s="11">
        <v>5.7294099999999997</v>
      </c>
      <c r="V130" s="12">
        <v>0</v>
      </c>
      <c r="W130" s="12">
        <v>84.110399999999998</v>
      </c>
      <c r="X130" s="12">
        <v>105.28100000000001</v>
      </c>
      <c r="Y130" s="12">
        <v>43.846800000000002</v>
      </c>
      <c r="Z130" s="12">
        <v>-7.6691900000000004</v>
      </c>
      <c r="AA130" s="12">
        <v>0</v>
      </c>
      <c r="AB130" s="12">
        <v>0</v>
      </c>
      <c r="AC130" s="13">
        <v>82.336399999999998</v>
      </c>
      <c r="AD130" s="13">
        <v>0.85477300000000001</v>
      </c>
      <c r="AE130" s="13">
        <v>-17.1814</v>
      </c>
      <c r="AF130" s="13">
        <v>0</v>
      </c>
      <c r="AG130" s="13">
        <v>0</v>
      </c>
      <c r="AH130" s="13">
        <v>-17.1814</v>
      </c>
      <c r="AI130" s="13">
        <v>3.14</v>
      </c>
      <c r="AJ130" s="13">
        <v>0</v>
      </c>
      <c r="AK130" s="13">
        <v>0</v>
      </c>
      <c r="AL130" s="13">
        <v>3.14</v>
      </c>
      <c r="AM130" s="13">
        <v>82.55</v>
      </c>
      <c r="AN130" s="13">
        <v>0.88031400000000004</v>
      </c>
      <c r="AO130" s="13">
        <v>-16.113299999999999</v>
      </c>
      <c r="AP130" s="13">
        <v>0</v>
      </c>
      <c r="AQ130" s="13">
        <v>0</v>
      </c>
      <c r="AR130" s="13">
        <v>-16.113299999999999</v>
      </c>
      <c r="AS130" s="13">
        <v>3.36</v>
      </c>
      <c r="AT130" s="13">
        <v>0</v>
      </c>
      <c r="AU130" s="5">
        <v>0</v>
      </c>
      <c r="AV130" s="5">
        <v>3.36</v>
      </c>
      <c r="AW130" s="5">
        <v>-2.5942353564158693E-3</v>
      </c>
      <c r="AX130" s="13">
        <v>2.9880447791401969E-2</v>
      </c>
      <c r="AY130" s="20">
        <v>1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20">
        <v>0</v>
      </c>
      <c r="BK130" s="20">
        <v>0</v>
      </c>
      <c r="BL130" s="20">
        <v>0</v>
      </c>
      <c r="BM130" s="20">
        <v>0</v>
      </c>
      <c r="BN130" s="20">
        <v>0</v>
      </c>
      <c r="BO130" s="20">
        <v>0</v>
      </c>
      <c r="BP130" s="20">
        <v>0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0</v>
      </c>
      <c r="BW130" s="20">
        <v>0</v>
      </c>
      <c r="BX130" s="20">
        <v>0</v>
      </c>
      <c r="BY130" s="20">
        <v>0</v>
      </c>
      <c r="BZ130" s="20">
        <v>0</v>
      </c>
      <c r="CA130" s="20">
        <v>0</v>
      </c>
      <c r="CB130" s="20">
        <v>0</v>
      </c>
      <c r="CC130" s="20">
        <v>0</v>
      </c>
      <c r="CD130" s="20">
        <v>0</v>
      </c>
      <c r="CE130" s="20">
        <v>0</v>
      </c>
      <c r="CF130" s="20">
        <v>0</v>
      </c>
      <c r="CG130" s="20">
        <v>0</v>
      </c>
      <c r="CH130" s="20">
        <v>0</v>
      </c>
      <c r="CI130" s="20">
        <v>0</v>
      </c>
      <c r="CJ130" s="20">
        <v>0</v>
      </c>
      <c r="CK130" s="20">
        <v>0</v>
      </c>
      <c r="CL130" s="20">
        <v>0</v>
      </c>
      <c r="CM130" s="20">
        <v>0</v>
      </c>
      <c r="CN130" s="1">
        <v>0</v>
      </c>
      <c r="CO130" s="1">
        <f t="shared" si="2"/>
        <v>1</v>
      </c>
    </row>
    <row r="131" spans="1:93" s="6" customFormat="1" x14ac:dyDescent="0.25">
      <c r="A131" s="1" t="s">
        <v>227</v>
      </c>
      <c r="B131" s="8">
        <v>40644</v>
      </c>
      <c r="C131" s="9">
        <v>9</v>
      </c>
      <c r="D131" s="9" t="s">
        <v>86</v>
      </c>
      <c r="E131" s="9" t="s">
        <v>215</v>
      </c>
      <c r="F131" s="9" t="s">
        <v>88</v>
      </c>
      <c r="G131" s="9" t="s">
        <v>93</v>
      </c>
      <c r="H131" s="10">
        <v>0</v>
      </c>
      <c r="I131" s="10">
        <v>0</v>
      </c>
      <c r="J131" s="10">
        <v>0</v>
      </c>
      <c r="K131" s="10">
        <v>-54</v>
      </c>
      <c r="L131" s="10">
        <v>617.98099999999999</v>
      </c>
      <c r="M131" s="10">
        <v>82.435199999999995</v>
      </c>
      <c r="N131" s="10">
        <v>133.39400000000001</v>
      </c>
      <c r="O131" s="10">
        <v>367.94099999999997</v>
      </c>
      <c r="P131" s="10">
        <v>256.29000000000002</v>
      </c>
      <c r="Q131" s="10">
        <v>69.655199999999994</v>
      </c>
      <c r="R131" s="11">
        <v>10</v>
      </c>
      <c r="S131" s="11">
        <v>655.26</v>
      </c>
      <c r="T131" s="11">
        <v>-8.4435099999999998</v>
      </c>
      <c r="U131" s="11">
        <v>10.969799999999999</v>
      </c>
      <c r="V131" s="12">
        <v>0</v>
      </c>
      <c r="W131" s="12">
        <v>-4.1685100000000004</v>
      </c>
      <c r="X131" s="12">
        <v>3.3270900000000001</v>
      </c>
      <c r="Y131" s="12">
        <v>30.442599999999999</v>
      </c>
      <c r="Z131" s="12">
        <v>-8.6301600000000001</v>
      </c>
      <c r="AA131" s="12">
        <v>0</v>
      </c>
      <c r="AB131" s="12">
        <v>0</v>
      </c>
      <c r="AC131" s="13">
        <v>90.942400000000006</v>
      </c>
      <c r="AD131" s="13">
        <v>1.33216</v>
      </c>
      <c r="AE131" s="13">
        <v>-8.3313000000000006</v>
      </c>
      <c r="AF131" s="13">
        <v>0</v>
      </c>
      <c r="AG131" s="13">
        <v>0</v>
      </c>
      <c r="AH131" s="13">
        <v>-8.3313000000000006</v>
      </c>
      <c r="AI131" s="13">
        <v>4.4400000000000004</v>
      </c>
      <c r="AJ131" s="13">
        <v>0</v>
      </c>
      <c r="AK131" s="13">
        <v>0</v>
      </c>
      <c r="AL131" s="13">
        <v>4.4400000000000004</v>
      </c>
      <c r="AM131" s="13">
        <v>85.662800000000004</v>
      </c>
      <c r="AN131" s="13">
        <v>1.4100299999999999</v>
      </c>
      <c r="AO131" s="13">
        <v>-8.5144000000000002</v>
      </c>
      <c r="AP131" s="13">
        <v>0</v>
      </c>
      <c r="AQ131" s="13">
        <v>0</v>
      </c>
      <c r="AR131" s="13">
        <v>-8.5144000000000002</v>
      </c>
      <c r="AS131" s="13">
        <v>4.6399999999999997</v>
      </c>
      <c r="AT131" s="13">
        <v>0</v>
      </c>
      <c r="AU131" s="5">
        <v>0</v>
      </c>
      <c r="AV131" s="5">
        <v>4.6399999999999997</v>
      </c>
      <c r="AW131" s="5">
        <v>5.8054328893893295E-2</v>
      </c>
      <c r="AX131" s="13">
        <v>5.8453939466730637E-2</v>
      </c>
      <c r="AY131" s="20">
        <v>1</v>
      </c>
      <c r="AZ131" s="20">
        <v>1</v>
      </c>
      <c r="BA131" s="20">
        <v>1</v>
      </c>
      <c r="BB131" s="20">
        <v>0</v>
      </c>
      <c r="BC131" s="20">
        <v>0</v>
      </c>
      <c r="BD131" s="20">
        <v>0</v>
      </c>
      <c r="BE131" s="20">
        <v>1</v>
      </c>
      <c r="BF131" s="20">
        <v>0</v>
      </c>
      <c r="BG131" s="20">
        <v>0</v>
      </c>
      <c r="BH131" s="20">
        <v>0</v>
      </c>
      <c r="BI131" s="20">
        <v>0</v>
      </c>
      <c r="BJ131" s="20">
        <v>0</v>
      </c>
      <c r="BK131" s="20">
        <v>0</v>
      </c>
      <c r="BL131" s="20">
        <v>1</v>
      </c>
      <c r="BM131" s="20">
        <v>1</v>
      </c>
      <c r="BN131" s="20">
        <v>1</v>
      </c>
      <c r="BO131" s="20">
        <v>0</v>
      </c>
      <c r="BP131" s="20">
        <v>0</v>
      </c>
      <c r="BQ131" s="20">
        <v>0</v>
      </c>
      <c r="BR131" s="20">
        <v>0</v>
      </c>
      <c r="BS131" s="20">
        <v>0</v>
      </c>
      <c r="BT131" s="20">
        <v>1</v>
      </c>
      <c r="BU131" s="20">
        <v>0</v>
      </c>
      <c r="BV131" s="20">
        <v>1</v>
      </c>
      <c r="BW131" s="20">
        <v>0</v>
      </c>
      <c r="BX131" s="20">
        <v>0</v>
      </c>
      <c r="BY131" s="20">
        <v>0</v>
      </c>
      <c r="BZ131" s="20">
        <v>1</v>
      </c>
      <c r="CA131" s="20">
        <v>0</v>
      </c>
      <c r="CB131" s="20">
        <v>0</v>
      </c>
      <c r="CC131" s="20">
        <v>0</v>
      </c>
      <c r="CD131" s="20">
        <v>1</v>
      </c>
      <c r="CE131" s="20">
        <v>1</v>
      </c>
      <c r="CF131" s="20">
        <v>0</v>
      </c>
      <c r="CG131" s="20">
        <v>1</v>
      </c>
      <c r="CH131" s="20">
        <v>0</v>
      </c>
      <c r="CI131" s="20">
        <v>0</v>
      </c>
      <c r="CJ131" s="20">
        <v>1</v>
      </c>
      <c r="CK131" s="20">
        <v>0</v>
      </c>
      <c r="CL131" s="20">
        <v>1</v>
      </c>
      <c r="CM131" s="20">
        <v>0</v>
      </c>
      <c r="CN131" s="1">
        <v>0</v>
      </c>
      <c r="CO131" s="1">
        <f t="shared" si="2"/>
        <v>15</v>
      </c>
    </row>
    <row r="132" spans="1:93" s="6" customFormat="1" x14ac:dyDescent="0.25">
      <c r="A132" s="1" t="s">
        <v>228</v>
      </c>
      <c r="B132" s="8">
        <v>40644</v>
      </c>
      <c r="C132" s="9">
        <v>9</v>
      </c>
      <c r="D132" s="9" t="s">
        <v>86</v>
      </c>
      <c r="E132" s="9" t="s">
        <v>215</v>
      </c>
      <c r="F132" s="9" t="s">
        <v>88</v>
      </c>
      <c r="G132" s="9" t="s">
        <v>93</v>
      </c>
      <c r="H132" s="10">
        <v>0</v>
      </c>
      <c r="I132" s="10">
        <v>0</v>
      </c>
      <c r="J132" s="10">
        <v>0</v>
      </c>
      <c r="K132" s="10">
        <v>-57</v>
      </c>
      <c r="L132" s="10">
        <v>354.00400000000002</v>
      </c>
      <c r="M132" s="10">
        <v>18.289899999999999</v>
      </c>
      <c r="N132" s="10">
        <v>51.665700000000001</v>
      </c>
      <c r="O132" s="10">
        <v>311.12700000000001</v>
      </c>
      <c r="P132" s="10">
        <v>222.316</v>
      </c>
      <c r="Q132" s="10">
        <v>71.455100000000002</v>
      </c>
      <c r="R132" s="11">
        <v>60</v>
      </c>
      <c r="S132" s="11">
        <v>609.04</v>
      </c>
      <c r="T132" s="11">
        <v>9.4298599999999996E-2</v>
      </c>
      <c r="U132" s="11">
        <v>6.1527000000000003</v>
      </c>
      <c r="V132" s="12">
        <v>0</v>
      </c>
      <c r="W132" s="12">
        <v>133.96899999999999</v>
      </c>
      <c r="X132" s="12">
        <v>24.027899999999999</v>
      </c>
      <c r="Y132" s="12">
        <v>51.839300000000001</v>
      </c>
      <c r="Z132" s="12">
        <v>-33.129300000000001</v>
      </c>
      <c r="AA132" s="12">
        <v>1</v>
      </c>
      <c r="AB132" s="12">
        <v>0</v>
      </c>
      <c r="AC132" s="13">
        <v>54.168700000000001</v>
      </c>
      <c r="AD132" s="13">
        <v>1.2425999999999999</v>
      </c>
      <c r="AE132" s="13">
        <v>-15.4114</v>
      </c>
      <c r="AF132" s="13">
        <v>0</v>
      </c>
      <c r="AG132" s="13">
        <v>0</v>
      </c>
      <c r="AH132" s="13">
        <v>-15.4114</v>
      </c>
      <c r="AI132" s="13">
        <v>10.54</v>
      </c>
      <c r="AJ132" s="13">
        <v>0</v>
      </c>
      <c r="AK132" s="13">
        <v>0</v>
      </c>
      <c r="AL132" s="13">
        <v>10.54</v>
      </c>
      <c r="AM132" s="13">
        <v>53.558300000000003</v>
      </c>
      <c r="AN132" s="13">
        <v>1.3664799999999999</v>
      </c>
      <c r="AO132" s="13">
        <v>-15.991199999999999</v>
      </c>
      <c r="AP132" s="13">
        <v>0</v>
      </c>
      <c r="AQ132" s="13">
        <v>0</v>
      </c>
      <c r="AR132" s="13">
        <v>-15.991199999999999</v>
      </c>
      <c r="AS132" s="13">
        <v>16.68</v>
      </c>
      <c r="AT132" s="13">
        <v>0</v>
      </c>
      <c r="AU132" s="5">
        <v>0</v>
      </c>
      <c r="AV132" s="5">
        <v>16.68</v>
      </c>
      <c r="AW132" s="5">
        <v>1.1268500074766397E-2</v>
      </c>
      <c r="AX132" s="13">
        <v>9.9694189602446484E-2</v>
      </c>
      <c r="AY132" s="20">
        <v>0</v>
      </c>
      <c r="AZ132" s="20">
        <v>0</v>
      </c>
      <c r="BA132" s="20">
        <v>1</v>
      </c>
      <c r="BB132" s="20">
        <v>0</v>
      </c>
      <c r="BC132" s="20">
        <v>0</v>
      </c>
      <c r="BD132" s="20">
        <v>1</v>
      </c>
      <c r="BE132" s="20">
        <v>0</v>
      </c>
      <c r="BF132" s="20">
        <v>0</v>
      </c>
      <c r="BG132" s="20">
        <v>0</v>
      </c>
      <c r="BH132" s="20">
        <v>0</v>
      </c>
      <c r="BI132" s="20">
        <v>1</v>
      </c>
      <c r="BJ132" s="20">
        <v>0</v>
      </c>
      <c r="BK132" s="20">
        <v>0</v>
      </c>
      <c r="BL132" s="20">
        <v>0</v>
      </c>
      <c r="BM132" s="20">
        <v>0</v>
      </c>
      <c r="BN132" s="20">
        <v>0</v>
      </c>
      <c r="BO132" s="20">
        <v>0</v>
      </c>
      <c r="BP132" s="20">
        <v>0</v>
      </c>
      <c r="BQ132" s="20">
        <v>0</v>
      </c>
      <c r="BR132" s="20">
        <v>0</v>
      </c>
      <c r="BS132" s="20">
        <v>0</v>
      </c>
      <c r="BT132" s="20">
        <v>0</v>
      </c>
      <c r="BU132" s="20">
        <v>0</v>
      </c>
      <c r="BV132" s="20">
        <v>0</v>
      </c>
      <c r="BW132" s="20">
        <v>0</v>
      </c>
      <c r="BX132" s="20">
        <v>0</v>
      </c>
      <c r="BY132" s="20">
        <v>0</v>
      </c>
      <c r="BZ132" s="20">
        <v>0</v>
      </c>
      <c r="CA132" s="20">
        <v>1</v>
      </c>
      <c r="CB132" s="20">
        <v>0</v>
      </c>
      <c r="CC132" s="20">
        <v>0</v>
      </c>
      <c r="CD132" s="20">
        <v>0</v>
      </c>
      <c r="CE132" s="20">
        <v>0</v>
      </c>
      <c r="CF132" s="20">
        <v>0</v>
      </c>
      <c r="CG132" s="20">
        <v>0</v>
      </c>
      <c r="CH132" s="20">
        <v>0</v>
      </c>
      <c r="CI132" s="20">
        <v>0</v>
      </c>
      <c r="CJ132" s="20">
        <v>0</v>
      </c>
      <c r="CK132" s="20">
        <v>0</v>
      </c>
      <c r="CL132" s="20">
        <v>0</v>
      </c>
      <c r="CM132" s="20">
        <v>0</v>
      </c>
      <c r="CN132" s="1">
        <v>0</v>
      </c>
      <c r="CO132" s="1">
        <f t="shared" si="2"/>
        <v>4</v>
      </c>
    </row>
    <row r="133" spans="1:93" s="6" customFormat="1" x14ac:dyDescent="0.25">
      <c r="A133" s="1" t="s">
        <v>229</v>
      </c>
      <c r="B133" s="8">
        <v>40645</v>
      </c>
      <c r="C133" s="9">
        <v>9</v>
      </c>
      <c r="D133" s="9" t="s">
        <v>86</v>
      </c>
      <c r="E133" s="9" t="s">
        <v>215</v>
      </c>
      <c r="F133" s="9" t="s">
        <v>88</v>
      </c>
      <c r="G133" s="9" t="s">
        <v>93</v>
      </c>
      <c r="H133" s="10">
        <v>0</v>
      </c>
      <c r="I133" s="10">
        <v>0</v>
      </c>
      <c r="J133" s="10">
        <v>0</v>
      </c>
      <c r="K133" s="10">
        <v>-51</v>
      </c>
      <c r="L133" s="10">
        <v>556.94600000000003</v>
      </c>
      <c r="M133" s="10">
        <v>35.089199999999998</v>
      </c>
      <c r="N133" s="10">
        <v>63.002899999999997</v>
      </c>
      <c r="O133" s="10">
        <v>391.31799999999998</v>
      </c>
      <c r="P133" s="10">
        <v>338.33199999999999</v>
      </c>
      <c r="Q133" s="10">
        <v>86.459699999999998</v>
      </c>
      <c r="R133" s="11">
        <v>30</v>
      </c>
      <c r="S133" s="11">
        <v>28.1</v>
      </c>
      <c r="T133" s="11">
        <v>-23.203299999999999</v>
      </c>
      <c r="U133" s="11">
        <v>20.842400000000001</v>
      </c>
      <c r="V133" s="12">
        <v>0</v>
      </c>
      <c r="W133" s="12">
        <v>18.1816</v>
      </c>
      <c r="X133" s="12">
        <v>48.808300000000003</v>
      </c>
      <c r="Y133" s="12">
        <v>27.923500000000001</v>
      </c>
      <c r="Z133" s="12">
        <v>-3.2181299999999999</v>
      </c>
      <c r="AA133" s="12">
        <v>0</v>
      </c>
      <c r="AB133" s="12">
        <v>0</v>
      </c>
      <c r="AC133" s="13">
        <v>71.105999999999995</v>
      </c>
      <c r="AD133" s="13">
        <v>1.0529999999999999</v>
      </c>
      <c r="AE133" s="13">
        <v>-11.535600000000001</v>
      </c>
      <c r="AF133" s="13">
        <v>0</v>
      </c>
      <c r="AG133" s="13">
        <v>0</v>
      </c>
      <c r="AH133" s="13">
        <v>-11.535600000000001</v>
      </c>
      <c r="AI133" s="13">
        <v>4.74</v>
      </c>
      <c r="AJ133" s="13">
        <v>0</v>
      </c>
      <c r="AK133" s="13">
        <v>0</v>
      </c>
      <c r="AL133" s="13">
        <v>4.74</v>
      </c>
      <c r="AM133" s="13">
        <v>61.584499999999998</v>
      </c>
      <c r="AN133" s="13">
        <v>1.19417</v>
      </c>
      <c r="AO133" s="13">
        <v>-12.6953</v>
      </c>
      <c r="AP133" s="13">
        <v>0</v>
      </c>
      <c r="AQ133" s="13">
        <v>0</v>
      </c>
      <c r="AR133" s="13">
        <v>-12.6953</v>
      </c>
      <c r="AS133" s="13">
        <v>5.9</v>
      </c>
      <c r="AT133" s="13">
        <v>0</v>
      </c>
      <c r="AU133" s="5">
        <v>0</v>
      </c>
      <c r="AV133" s="5">
        <v>5.9</v>
      </c>
      <c r="AW133" s="5">
        <v>0.13390571822349726</v>
      </c>
      <c r="AX133" s="13">
        <v>0.13406457739791075</v>
      </c>
      <c r="AY133" s="20">
        <v>1</v>
      </c>
      <c r="AZ133" s="20">
        <v>0</v>
      </c>
      <c r="BA133" s="20">
        <v>1</v>
      </c>
      <c r="BB133" s="20">
        <v>0</v>
      </c>
      <c r="BC133" s="20">
        <v>1</v>
      </c>
      <c r="BD133" s="20">
        <v>1</v>
      </c>
      <c r="BE133" s="20">
        <v>1</v>
      </c>
      <c r="BF133" s="20">
        <v>0</v>
      </c>
      <c r="BG133" s="20">
        <v>0</v>
      </c>
      <c r="BH133" s="20">
        <v>0</v>
      </c>
      <c r="BI133" s="20">
        <v>1</v>
      </c>
      <c r="BJ133" s="20">
        <v>0</v>
      </c>
      <c r="BK133" s="20">
        <v>0</v>
      </c>
      <c r="BL133" s="20">
        <v>1</v>
      </c>
      <c r="BM133" s="20">
        <v>0</v>
      </c>
      <c r="BN133" s="20">
        <v>1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1</v>
      </c>
      <c r="BU133" s="20">
        <v>0</v>
      </c>
      <c r="BV133" s="20">
        <v>1</v>
      </c>
      <c r="BW133" s="20">
        <v>0</v>
      </c>
      <c r="BX133" s="20">
        <v>0</v>
      </c>
      <c r="BY133" s="20">
        <v>0</v>
      </c>
      <c r="BZ133" s="20">
        <v>1</v>
      </c>
      <c r="CA133" s="20">
        <v>1</v>
      </c>
      <c r="CB133" s="20">
        <v>0</v>
      </c>
      <c r="CC133" s="20">
        <v>0</v>
      </c>
      <c r="CD133" s="20">
        <v>1</v>
      </c>
      <c r="CE133" s="20">
        <v>1</v>
      </c>
      <c r="CF133" s="20">
        <v>0</v>
      </c>
      <c r="CG133" s="20">
        <v>1</v>
      </c>
      <c r="CH133" s="20">
        <v>0</v>
      </c>
      <c r="CI133" s="20">
        <v>0</v>
      </c>
      <c r="CJ133" s="20">
        <v>1</v>
      </c>
      <c r="CK133" s="20">
        <v>0</v>
      </c>
      <c r="CL133" s="20">
        <v>1</v>
      </c>
      <c r="CM133" s="20">
        <v>0</v>
      </c>
      <c r="CN133" s="20">
        <v>1</v>
      </c>
      <c r="CO133" s="1">
        <f>SUM(AY133:CN133)</f>
        <v>18</v>
      </c>
    </row>
    <row r="134" spans="1:93" s="6" customFormat="1" x14ac:dyDescent="0.25">
      <c r="A134" s="7" t="s">
        <v>230</v>
      </c>
      <c r="B134" s="8">
        <v>40765</v>
      </c>
      <c r="C134" s="9">
        <v>8</v>
      </c>
      <c r="D134" s="9" t="s">
        <v>86</v>
      </c>
      <c r="E134" s="9" t="s">
        <v>215</v>
      </c>
      <c r="F134" s="9" t="s">
        <v>88</v>
      </c>
      <c r="G134" s="9" t="s">
        <v>89</v>
      </c>
      <c r="H134" s="10">
        <v>0</v>
      </c>
      <c r="I134" s="10">
        <v>0</v>
      </c>
      <c r="J134" s="10">
        <v>0</v>
      </c>
      <c r="K134" s="10">
        <v>-55</v>
      </c>
      <c r="L134" s="10">
        <v>700.37800000000004</v>
      </c>
      <c r="M134" s="10">
        <v>64.575000000000003</v>
      </c>
      <c r="N134" s="10">
        <v>92.200199999999995</v>
      </c>
      <c r="O134" s="10">
        <v>421.74</v>
      </c>
      <c r="P134" s="10">
        <v>399.18200000000002</v>
      </c>
      <c r="Q134" s="10">
        <v>94.651200000000003</v>
      </c>
      <c r="R134" s="11">
        <v>30</v>
      </c>
      <c r="S134" s="11">
        <v>246.72</v>
      </c>
      <c r="T134" s="11">
        <v>-7.8820699999999997</v>
      </c>
      <c r="U134" s="11">
        <v>8.0239399999999996</v>
      </c>
      <c r="V134" s="12">
        <v>0</v>
      </c>
      <c r="W134" s="12">
        <v>24.85</v>
      </c>
      <c r="X134" s="12">
        <v>43.0351</v>
      </c>
      <c r="Y134" s="12">
        <v>24.759599999999999</v>
      </c>
      <c r="Z134" s="12">
        <v>-10.983700000000001</v>
      </c>
      <c r="AA134" s="12">
        <v>0</v>
      </c>
      <c r="AB134" s="12">
        <v>0</v>
      </c>
      <c r="AC134" s="13">
        <v>92.285200000000003</v>
      </c>
      <c r="AD134" s="13">
        <v>1.61175</v>
      </c>
      <c r="AE134" s="13">
        <v>-16.174299999999999</v>
      </c>
      <c r="AF134" s="13">
        <v>0</v>
      </c>
      <c r="AG134" s="13">
        <v>0</v>
      </c>
      <c r="AH134" s="13">
        <v>-16.174299999999999</v>
      </c>
      <c r="AI134" s="13">
        <v>4.9800000000000004</v>
      </c>
      <c r="AJ134" s="13">
        <v>0</v>
      </c>
      <c r="AK134" s="13">
        <v>0</v>
      </c>
      <c r="AL134" s="13">
        <v>4.9800000000000004</v>
      </c>
      <c r="AM134" s="13">
        <v>88.501000000000005</v>
      </c>
      <c r="AN134" s="13">
        <v>1.64123</v>
      </c>
      <c r="AO134" s="13">
        <v>-15.289300000000001</v>
      </c>
      <c r="AP134" s="13">
        <v>0</v>
      </c>
      <c r="AQ134" s="13">
        <v>0</v>
      </c>
      <c r="AR134" s="13">
        <v>-15.289300000000001</v>
      </c>
      <c r="AS134" s="13">
        <v>5.54</v>
      </c>
      <c r="AT134" s="13">
        <v>0</v>
      </c>
      <c r="AU134" s="5">
        <v>0</v>
      </c>
      <c r="AV134" s="5">
        <v>5.54</v>
      </c>
      <c r="AW134" s="5">
        <v>4.1005491671470599E-2</v>
      </c>
      <c r="AX134" s="13">
        <v>1.8290677834651745E-2</v>
      </c>
      <c r="AY134" s="17">
        <v>1</v>
      </c>
      <c r="AZ134" s="17">
        <v>0</v>
      </c>
      <c r="BA134" s="17">
        <v>0</v>
      </c>
      <c r="BB134" s="17">
        <v>0</v>
      </c>
      <c r="BC134" s="17">
        <v>0</v>
      </c>
      <c r="BD134" s="17">
        <v>0</v>
      </c>
      <c r="BE134" s="17">
        <v>0</v>
      </c>
      <c r="BF134" s="17">
        <v>0</v>
      </c>
      <c r="BG134" s="17">
        <v>0</v>
      </c>
      <c r="BH134" s="17">
        <v>0</v>
      </c>
      <c r="BI134" s="17">
        <v>0</v>
      </c>
      <c r="BJ134" s="22"/>
      <c r="BK134" s="22"/>
      <c r="BL134" s="17">
        <v>0</v>
      </c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17">
        <v>0</v>
      </c>
      <c r="CL134" s="17">
        <v>0</v>
      </c>
      <c r="CM134" s="17">
        <v>0</v>
      </c>
      <c r="CN134" s="17">
        <v>0</v>
      </c>
      <c r="CO134" s="1">
        <f t="shared" ref="CO134:CO148" si="3">SUM(AY134:CN134)</f>
        <v>1</v>
      </c>
    </row>
    <row r="135" spans="1:93" s="6" customFormat="1" x14ac:dyDescent="0.25">
      <c r="A135" s="1" t="s">
        <v>231</v>
      </c>
      <c r="B135" s="8">
        <v>40764</v>
      </c>
      <c r="C135" s="9">
        <v>8</v>
      </c>
      <c r="D135" s="9" t="s">
        <v>86</v>
      </c>
      <c r="E135" s="9" t="s">
        <v>215</v>
      </c>
      <c r="F135" s="9" t="s">
        <v>88</v>
      </c>
      <c r="G135" s="9" t="s">
        <v>93</v>
      </c>
      <c r="H135" s="10">
        <v>0</v>
      </c>
      <c r="I135" s="10">
        <v>0</v>
      </c>
      <c r="J135" s="10">
        <v>0</v>
      </c>
      <c r="K135" s="10">
        <v>-58</v>
      </c>
      <c r="L135" s="10">
        <v>518.79899999999998</v>
      </c>
      <c r="M135" s="10">
        <v>39.434800000000003</v>
      </c>
      <c r="N135" s="10">
        <v>76.011799999999994</v>
      </c>
      <c r="O135" s="10">
        <v>453.678</v>
      </c>
      <c r="P135" s="10">
        <v>372.10399999999998</v>
      </c>
      <c r="Q135" s="10">
        <v>82.019499999999994</v>
      </c>
      <c r="R135" s="11">
        <v>30</v>
      </c>
      <c r="S135" s="11">
        <v>56.74</v>
      </c>
      <c r="T135" s="11">
        <v>-40.475200000000001</v>
      </c>
      <c r="U135" s="11">
        <v>22.6706</v>
      </c>
      <c r="V135" s="12">
        <v>0</v>
      </c>
      <c r="W135" s="12">
        <v>30.817299999999999</v>
      </c>
      <c r="X135" s="12">
        <v>23.787400000000002</v>
      </c>
      <c r="Y135" s="12">
        <v>39.747399999999999</v>
      </c>
      <c r="Z135" s="12">
        <v>-32.8932</v>
      </c>
      <c r="AA135" s="12">
        <v>0</v>
      </c>
      <c r="AB135" s="12">
        <v>0</v>
      </c>
      <c r="AC135" s="13">
        <v>88.806200000000004</v>
      </c>
      <c r="AD135" s="13">
        <v>1.23169</v>
      </c>
      <c r="AE135" s="13">
        <v>-5.7678200000000004</v>
      </c>
      <c r="AF135" s="13">
        <v>0</v>
      </c>
      <c r="AG135" s="13">
        <v>0</v>
      </c>
      <c r="AH135" s="13">
        <v>-5.7678200000000004</v>
      </c>
      <c r="AI135" s="13">
        <v>5.04</v>
      </c>
      <c r="AJ135" s="13">
        <v>0</v>
      </c>
      <c r="AK135" s="13">
        <v>0</v>
      </c>
      <c r="AL135" s="13">
        <v>5.04</v>
      </c>
      <c r="AM135" s="13">
        <v>75.927700000000002</v>
      </c>
      <c r="AN135" s="13">
        <v>1.3792500000000001</v>
      </c>
      <c r="AO135" s="13">
        <v>-10.345499999999999</v>
      </c>
      <c r="AP135" s="13">
        <v>0</v>
      </c>
      <c r="AQ135" s="13">
        <v>0</v>
      </c>
      <c r="AR135" s="13">
        <v>-10.345499999999999</v>
      </c>
      <c r="AS135" s="13">
        <v>6.48</v>
      </c>
      <c r="AT135" s="13">
        <v>0</v>
      </c>
      <c r="AU135" s="5">
        <v>0</v>
      </c>
      <c r="AV135" s="5">
        <v>6.48</v>
      </c>
      <c r="AW135" s="5">
        <v>0.14501802802056615</v>
      </c>
      <c r="AX135" s="13">
        <v>0.11980287247602898</v>
      </c>
      <c r="AY135" s="17">
        <v>0</v>
      </c>
      <c r="AZ135" s="17">
        <v>1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22"/>
      <c r="BK135" s="22"/>
      <c r="BL135" s="17">
        <v>0</v>
      </c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17">
        <v>0</v>
      </c>
      <c r="CL135" s="17">
        <v>0</v>
      </c>
      <c r="CM135" s="17">
        <v>0</v>
      </c>
      <c r="CN135" s="17">
        <v>0</v>
      </c>
      <c r="CO135" s="1">
        <f t="shared" si="3"/>
        <v>1</v>
      </c>
    </row>
    <row r="136" spans="1:93" s="6" customFormat="1" x14ac:dyDescent="0.25">
      <c r="A136" s="7" t="s">
        <v>232</v>
      </c>
      <c r="B136" s="8">
        <v>40765</v>
      </c>
      <c r="C136" s="9">
        <v>8</v>
      </c>
      <c r="D136" s="9" t="s">
        <v>86</v>
      </c>
      <c r="E136" s="9" t="s">
        <v>215</v>
      </c>
      <c r="F136" s="9" t="s">
        <v>88</v>
      </c>
      <c r="G136" s="9" t="s">
        <v>89</v>
      </c>
      <c r="H136" s="10">
        <v>0</v>
      </c>
      <c r="I136" s="10">
        <v>0</v>
      </c>
      <c r="J136" s="10">
        <v>0</v>
      </c>
      <c r="K136" s="10">
        <v>-53</v>
      </c>
      <c r="L136" s="10">
        <v>447.59100000000001</v>
      </c>
      <c r="M136" s="10">
        <v>92.648600000000002</v>
      </c>
      <c r="N136" s="10">
        <v>206.994</v>
      </c>
      <c r="O136" s="10">
        <v>387.31299999999999</v>
      </c>
      <c r="P136" s="10">
        <v>303.78800000000001</v>
      </c>
      <c r="Q136" s="10">
        <v>78.434700000000007</v>
      </c>
      <c r="R136" s="11">
        <v>0</v>
      </c>
      <c r="S136" s="11">
        <v>79.180000000000007</v>
      </c>
      <c r="T136" s="11">
        <v>0.49615399999999998</v>
      </c>
      <c r="U136" s="11">
        <v>5.0901399999999999</v>
      </c>
      <c r="V136" s="12">
        <v>0</v>
      </c>
      <c r="W136" s="12">
        <v>45.0169</v>
      </c>
      <c r="X136" s="12">
        <v>68.1935</v>
      </c>
      <c r="Y136" s="12">
        <v>37.924399999999999</v>
      </c>
      <c r="Z136" s="12">
        <v>-12.4872</v>
      </c>
      <c r="AA136" s="12">
        <v>0</v>
      </c>
      <c r="AB136" s="12">
        <v>0</v>
      </c>
      <c r="AC136" s="13">
        <v>88.043199999999999</v>
      </c>
      <c r="AD136" s="13">
        <v>1.5568500000000001</v>
      </c>
      <c r="AE136" s="13">
        <v>-8.6669900000000002</v>
      </c>
      <c r="AF136" s="13">
        <v>0</v>
      </c>
      <c r="AG136" s="13">
        <v>0</v>
      </c>
      <c r="AH136" s="13">
        <v>-8.6669900000000002</v>
      </c>
      <c r="AI136" s="13">
        <v>12</v>
      </c>
      <c r="AJ136" s="13">
        <v>0</v>
      </c>
      <c r="AK136" s="13">
        <v>0</v>
      </c>
      <c r="AL136" s="13">
        <v>12</v>
      </c>
      <c r="AM136" s="13">
        <v>86.792000000000002</v>
      </c>
      <c r="AN136" s="13">
        <v>1.6232200000000001</v>
      </c>
      <c r="AO136" s="13">
        <v>-7.7819799999999999</v>
      </c>
      <c r="AP136" s="13">
        <v>0</v>
      </c>
      <c r="AQ136" s="13">
        <v>0</v>
      </c>
      <c r="AR136" s="13">
        <v>-7.7819799999999999</v>
      </c>
      <c r="AS136" s="13">
        <v>10.06</v>
      </c>
      <c r="AT136" s="13">
        <v>0</v>
      </c>
      <c r="AU136" s="5">
        <v>0</v>
      </c>
      <c r="AV136" s="5">
        <v>10.06</v>
      </c>
      <c r="AW136" s="5">
        <v>1.4211205408254098E-2</v>
      </c>
      <c r="AX136" s="13">
        <v>4.2630953527957115E-2</v>
      </c>
      <c r="AY136" s="17">
        <v>1</v>
      </c>
      <c r="AZ136" s="17">
        <v>0</v>
      </c>
      <c r="BA136" s="17">
        <v>0</v>
      </c>
      <c r="BB136" s="17">
        <v>1</v>
      </c>
      <c r="BC136" s="17">
        <v>0</v>
      </c>
      <c r="BD136" s="17">
        <v>0</v>
      </c>
      <c r="BE136" s="17">
        <v>0</v>
      </c>
      <c r="BF136" s="17">
        <v>1</v>
      </c>
      <c r="BG136" s="17">
        <v>0</v>
      </c>
      <c r="BH136" s="17">
        <v>0</v>
      </c>
      <c r="BI136" s="17">
        <v>0</v>
      </c>
      <c r="BJ136" s="22"/>
      <c r="BK136" s="22"/>
      <c r="BL136" s="17">
        <v>0</v>
      </c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17">
        <v>0</v>
      </c>
      <c r="CL136" s="17">
        <v>0</v>
      </c>
      <c r="CM136" s="17">
        <v>0</v>
      </c>
      <c r="CN136" s="17">
        <v>0</v>
      </c>
      <c r="CO136" s="1">
        <f t="shared" si="3"/>
        <v>3</v>
      </c>
    </row>
    <row r="137" spans="1:93" s="6" customFormat="1" x14ac:dyDescent="0.25">
      <c r="A137" s="1" t="s">
        <v>233</v>
      </c>
      <c r="B137" s="8">
        <v>40765</v>
      </c>
      <c r="C137" s="9">
        <v>8</v>
      </c>
      <c r="D137" s="9" t="s">
        <v>86</v>
      </c>
      <c r="E137" s="9" t="s">
        <v>215</v>
      </c>
      <c r="F137" s="9" t="s">
        <v>161</v>
      </c>
      <c r="G137" s="9" t="s">
        <v>93</v>
      </c>
      <c r="H137" s="10">
        <v>0</v>
      </c>
      <c r="I137" s="10">
        <v>0</v>
      </c>
      <c r="J137" s="10">
        <v>0</v>
      </c>
      <c r="K137" s="10">
        <v>-52</v>
      </c>
      <c r="L137" s="10">
        <v>802.61199999999997</v>
      </c>
      <c r="M137" s="10">
        <v>52.898400000000002</v>
      </c>
      <c r="N137" s="10">
        <v>65.907799999999995</v>
      </c>
      <c r="O137" s="10">
        <v>1615.13</v>
      </c>
      <c r="P137" s="10">
        <v>1060.92</v>
      </c>
      <c r="Q137" s="10">
        <v>65.686400000000006</v>
      </c>
      <c r="R137" s="11">
        <v>0</v>
      </c>
      <c r="S137" s="11">
        <v>535.1</v>
      </c>
      <c r="T137" s="11">
        <v>1.4858800000000001</v>
      </c>
      <c r="U137" s="11">
        <v>15.6349</v>
      </c>
      <c r="V137" s="12">
        <v>0</v>
      </c>
      <c r="W137" s="12">
        <v>8.7386800000000004</v>
      </c>
      <c r="X137" s="12">
        <v>18.083200000000001</v>
      </c>
      <c r="Y137" s="12">
        <v>50.623699999999999</v>
      </c>
      <c r="Z137" s="12">
        <v>-2.5322100000000001</v>
      </c>
      <c r="AA137" s="12">
        <v>0</v>
      </c>
      <c r="AB137" s="12">
        <v>0</v>
      </c>
      <c r="AC137" s="13">
        <v>55.9998</v>
      </c>
      <c r="AD137" s="13">
        <v>1.2687200000000001</v>
      </c>
      <c r="AE137" s="13">
        <v>-22.705100000000002</v>
      </c>
      <c r="AF137" s="13">
        <v>0</v>
      </c>
      <c r="AG137" s="13">
        <v>0</v>
      </c>
      <c r="AH137" s="13">
        <v>-22.705100000000002</v>
      </c>
      <c r="AI137" s="13">
        <v>6.16</v>
      </c>
      <c r="AJ137" s="13">
        <v>0</v>
      </c>
      <c r="AK137" s="13">
        <v>0</v>
      </c>
      <c r="AL137" s="13">
        <v>6.16</v>
      </c>
      <c r="AM137" s="13">
        <v>58.929400000000001</v>
      </c>
      <c r="AN137" s="13">
        <v>1.2410300000000001</v>
      </c>
      <c r="AO137" s="13">
        <v>-21.087599999999998</v>
      </c>
      <c r="AP137" s="13">
        <v>0</v>
      </c>
      <c r="AQ137" s="13">
        <v>0</v>
      </c>
      <c r="AR137" s="13">
        <v>-21.087599999999998</v>
      </c>
      <c r="AS137" s="13">
        <v>6.6</v>
      </c>
      <c r="AT137" s="13">
        <v>0</v>
      </c>
      <c r="AU137" s="5">
        <v>0</v>
      </c>
      <c r="AV137" s="5">
        <v>6.6</v>
      </c>
      <c r="AW137" s="5">
        <v>-5.2314472551687696E-2</v>
      </c>
      <c r="AX137" s="13">
        <v>-2.1825146604451725E-2</v>
      </c>
      <c r="AY137" s="17">
        <v>1</v>
      </c>
      <c r="AZ137" s="17">
        <v>1</v>
      </c>
      <c r="BA137" s="17">
        <v>1</v>
      </c>
      <c r="BB137" s="17">
        <v>0</v>
      </c>
      <c r="BC137" s="17">
        <v>0</v>
      </c>
      <c r="BD137" s="17">
        <v>0</v>
      </c>
      <c r="BE137" s="17">
        <v>1</v>
      </c>
      <c r="BF137" s="17">
        <v>1</v>
      </c>
      <c r="BG137" s="17">
        <v>0</v>
      </c>
      <c r="BH137" s="17">
        <v>1</v>
      </c>
      <c r="BI137" s="17">
        <v>1</v>
      </c>
      <c r="BJ137" s="22"/>
      <c r="BK137" s="22"/>
      <c r="BL137" s="17">
        <v>0</v>
      </c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17">
        <v>0</v>
      </c>
      <c r="CL137" s="17">
        <v>0</v>
      </c>
      <c r="CM137" s="17">
        <v>0</v>
      </c>
      <c r="CN137" s="17">
        <v>0</v>
      </c>
      <c r="CO137" s="1">
        <f t="shared" si="3"/>
        <v>7</v>
      </c>
    </row>
    <row r="138" spans="1:93" s="6" customFormat="1" x14ac:dyDescent="0.25">
      <c r="A138" s="1" t="s">
        <v>234</v>
      </c>
      <c r="B138" s="8">
        <v>40766</v>
      </c>
      <c r="C138" s="9">
        <v>8</v>
      </c>
      <c r="D138" s="9" t="s">
        <v>86</v>
      </c>
      <c r="E138" s="9" t="s">
        <v>215</v>
      </c>
      <c r="F138" s="9" t="s">
        <v>175</v>
      </c>
      <c r="G138" s="9" t="s">
        <v>93</v>
      </c>
      <c r="H138" s="10">
        <v>0</v>
      </c>
      <c r="I138" s="10">
        <v>0</v>
      </c>
      <c r="J138" s="10">
        <v>0</v>
      </c>
      <c r="K138" s="10">
        <v>-53</v>
      </c>
      <c r="L138" s="10">
        <v>1196.29</v>
      </c>
      <c r="M138" s="10">
        <v>58.633200000000002</v>
      </c>
      <c r="N138" s="10">
        <v>49.012500000000003</v>
      </c>
      <c r="O138" s="10">
        <v>577.66899999999998</v>
      </c>
      <c r="P138" s="10">
        <v>476.01600000000002</v>
      </c>
      <c r="Q138" s="10">
        <v>82.403000000000006</v>
      </c>
      <c r="R138" s="11">
        <v>10</v>
      </c>
      <c r="S138" s="11">
        <v>38.82</v>
      </c>
      <c r="T138" s="11">
        <v>-5.2394100000000003</v>
      </c>
      <c r="U138" s="11">
        <v>8.7212499999999995</v>
      </c>
      <c r="V138" s="12">
        <v>0</v>
      </c>
      <c r="W138" s="12">
        <v>23.793099999999999</v>
      </c>
      <c r="X138" s="12">
        <v>25.392399999999999</v>
      </c>
      <c r="Y138" s="12">
        <v>46.695599999999999</v>
      </c>
      <c r="Z138" s="12">
        <v>-19.4267</v>
      </c>
      <c r="AA138" s="12">
        <v>0</v>
      </c>
      <c r="AB138" s="12">
        <v>0</v>
      </c>
      <c r="AC138" s="13">
        <v>84.777799999999999</v>
      </c>
      <c r="AD138" s="13">
        <v>1.1230899999999999</v>
      </c>
      <c r="AE138" s="13">
        <v>-21.087599999999998</v>
      </c>
      <c r="AF138" s="13">
        <v>0</v>
      </c>
      <c r="AG138" s="13">
        <v>0</v>
      </c>
      <c r="AH138" s="13">
        <v>-21.087599999999998</v>
      </c>
      <c r="AI138" s="13">
        <v>4.22</v>
      </c>
      <c r="AJ138" s="13">
        <v>0</v>
      </c>
      <c r="AK138" s="13">
        <v>0</v>
      </c>
      <c r="AL138" s="13">
        <v>4.22</v>
      </c>
      <c r="AM138" s="13">
        <v>82.519499999999994</v>
      </c>
      <c r="AN138" s="13">
        <v>1.17418</v>
      </c>
      <c r="AO138" s="13">
        <v>-20.2026</v>
      </c>
      <c r="AP138" s="13">
        <v>0</v>
      </c>
      <c r="AQ138" s="13">
        <v>0</v>
      </c>
      <c r="AR138" s="13">
        <v>-20.2026</v>
      </c>
      <c r="AS138" s="13">
        <v>4.26</v>
      </c>
      <c r="AT138" s="13">
        <v>0</v>
      </c>
      <c r="AU138" s="5">
        <v>0</v>
      </c>
      <c r="AV138" s="5">
        <v>4.26</v>
      </c>
      <c r="AW138" s="5">
        <v>2.6637869819693429E-2</v>
      </c>
      <c r="AX138" s="13">
        <v>4.5490566205736035E-2</v>
      </c>
      <c r="AY138" s="17">
        <v>0</v>
      </c>
      <c r="AZ138" s="17">
        <v>1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1</v>
      </c>
      <c r="BJ138" s="22"/>
      <c r="BK138" s="22"/>
      <c r="BL138" s="17">
        <v>1</v>
      </c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17">
        <v>0</v>
      </c>
      <c r="CL138" s="17">
        <v>1</v>
      </c>
      <c r="CM138" s="17">
        <v>0</v>
      </c>
      <c r="CN138" s="17">
        <v>0</v>
      </c>
      <c r="CO138" s="1">
        <f t="shared" si="3"/>
        <v>4</v>
      </c>
    </row>
    <row r="139" spans="1:93" s="6" customFormat="1" x14ac:dyDescent="0.25">
      <c r="A139" s="7" t="s">
        <v>235</v>
      </c>
      <c r="B139" s="8">
        <v>40767</v>
      </c>
      <c r="C139" s="9">
        <v>8</v>
      </c>
      <c r="D139" s="9" t="s">
        <v>86</v>
      </c>
      <c r="E139" s="9" t="s">
        <v>215</v>
      </c>
      <c r="F139" s="9" t="s">
        <v>88</v>
      </c>
      <c r="G139" s="9" t="s">
        <v>89</v>
      </c>
      <c r="H139" s="10">
        <v>0</v>
      </c>
      <c r="I139" s="10">
        <v>0</v>
      </c>
      <c r="J139" s="10">
        <v>0</v>
      </c>
      <c r="K139" s="10">
        <v>-61</v>
      </c>
      <c r="L139" s="10">
        <v>345.86599999999999</v>
      </c>
      <c r="M139" s="10">
        <v>25.3445</v>
      </c>
      <c r="N139" s="10">
        <v>73.278400000000005</v>
      </c>
      <c r="O139" s="10">
        <v>318.08999999999997</v>
      </c>
      <c r="P139" s="10">
        <v>300.17099999999999</v>
      </c>
      <c r="Q139" s="10">
        <v>94.366600000000005</v>
      </c>
      <c r="R139" s="11">
        <v>50</v>
      </c>
      <c r="S139" s="11">
        <v>377.38</v>
      </c>
      <c r="T139" s="11">
        <v>-11.450200000000001</v>
      </c>
      <c r="U139" s="11">
        <v>9.0236499999999999</v>
      </c>
      <c r="V139" s="12">
        <v>0</v>
      </c>
      <c r="W139" s="12">
        <v>66.0501</v>
      </c>
      <c r="X139" s="12">
        <v>53.5381</v>
      </c>
      <c r="Y139" s="12">
        <v>61.2119</v>
      </c>
      <c r="Z139" s="12">
        <v>-14.1571</v>
      </c>
      <c r="AA139" s="12">
        <v>0</v>
      </c>
      <c r="AB139" s="12">
        <v>0</v>
      </c>
      <c r="AC139" s="13">
        <v>63.140900000000002</v>
      </c>
      <c r="AD139" s="13">
        <v>1.0508500000000001</v>
      </c>
      <c r="AE139" s="13">
        <v>-13.031000000000001</v>
      </c>
      <c r="AF139" s="13">
        <v>0</v>
      </c>
      <c r="AG139" s="13">
        <v>0</v>
      </c>
      <c r="AH139" s="13">
        <v>-13.031000000000001</v>
      </c>
      <c r="AI139" s="13">
        <v>4.84</v>
      </c>
      <c r="AJ139" s="13">
        <v>0</v>
      </c>
      <c r="AK139" s="13">
        <v>0</v>
      </c>
      <c r="AL139" s="13">
        <v>4.84</v>
      </c>
      <c r="AM139" s="13">
        <v>62.072800000000001</v>
      </c>
      <c r="AN139" s="13">
        <v>1.1255200000000001</v>
      </c>
      <c r="AO139" s="13">
        <v>-12.6343</v>
      </c>
      <c r="AP139" s="13">
        <v>0</v>
      </c>
      <c r="AQ139" s="13">
        <v>0</v>
      </c>
      <c r="AR139" s="13">
        <v>-12.6343</v>
      </c>
      <c r="AS139" s="13">
        <v>11.76</v>
      </c>
      <c r="AT139" s="13">
        <v>0</v>
      </c>
      <c r="AU139" s="5">
        <v>0</v>
      </c>
      <c r="AV139" s="5">
        <v>11.76</v>
      </c>
      <c r="AW139" s="5">
        <v>1.6916135183375612E-2</v>
      </c>
      <c r="AX139" s="13">
        <v>7.1056763572346207E-2</v>
      </c>
      <c r="AY139" s="17">
        <v>1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22"/>
      <c r="BK139" s="22"/>
      <c r="BL139" s="17">
        <v>0</v>
      </c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17">
        <v>0</v>
      </c>
      <c r="CL139" s="17">
        <v>0</v>
      </c>
      <c r="CM139" s="17">
        <v>0</v>
      </c>
      <c r="CN139" s="17">
        <v>0</v>
      </c>
      <c r="CO139" s="1">
        <f t="shared" si="3"/>
        <v>1</v>
      </c>
    </row>
    <row r="140" spans="1:93" s="6" customFormat="1" x14ac:dyDescent="0.25">
      <c r="A140" s="7" t="s">
        <v>236</v>
      </c>
      <c r="B140" s="8">
        <v>40767</v>
      </c>
      <c r="C140" s="9">
        <v>8</v>
      </c>
      <c r="D140" s="9" t="s">
        <v>86</v>
      </c>
      <c r="E140" s="9" t="s">
        <v>215</v>
      </c>
      <c r="F140" s="9" t="s">
        <v>88</v>
      </c>
      <c r="G140" s="9" t="s">
        <v>89</v>
      </c>
      <c r="H140" s="10">
        <v>0</v>
      </c>
      <c r="I140" s="10">
        <v>0</v>
      </c>
      <c r="J140" s="10">
        <v>0</v>
      </c>
      <c r="K140" s="10">
        <v>-51</v>
      </c>
      <c r="L140" s="10">
        <v>400.798</v>
      </c>
      <c r="M140" s="10">
        <v>30.0762</v>
      </c>
      <c r="N140" s="10">
        <v>75.040800000000004</v>
      </c>
      <c r="O140" s="10">
        <v>339.44799999999998</v>
      </c>
      <c r="P140" s="10">
        <v>296.49599999999998</v>
      </c>
      <c r="Q140" s="10">
        <v>87.346599999999995</v>
      </c>
      <c r="R140" s="11">
        <v>40</v>
      </c>
      <c r="S140" s="11">
        <v>511.24</v>
      </c>
      <c r="T140" s="11">
        <v>-58.1845</v>
      </c>
      <c r="U140" s="11">
        <v>15.650399999999999</v>
      </c>
      <c r="V140" s="12">
        <v>0</v>
      </c>
      <c r="W140" s="12">
        <v>68.722800000000007</v>
      </c>
      <c r="X140" s="12">
        <v>20.509</v>
      </c>
      <c r="Y140" s="12">
        <v>123.73099999999999</v>
      </c>
      <c r="Z140" s="12">
        <v>-47.452300000000001</v>
      </c>
      <c r="AA140" s="12">
        <v>0</v>
      </c>
      <c r="AB140" s="12">
        <v>0</v>
      </c>
      <c r="AC140" s="13">
        <v>58.258099999999999</v>
      </c>
      <c r="AD140" s="13">
        <v>0.64216700000000004</v>
      </c>
      <c r="AE140" s="13">
        <v>-16.784700000000001</v>
      </c>
      <c r="AF140" s="13">
        <v>0</v>
      </c>
      <c r="AG140" s="13">
        <v>0</v>
      </c>
      <c r="AH140" s="13">
        <v>-16.784700000000001</v>
      </c>
      <c r="AI140" s="13">
        <v>3.06</v>
      </c>
      <c r="AJ140" s="13">
        <v>0</v>
      </c>
      <c r="AK140" s="13">
        <v>0</v>
      </c>
      <c r="AL140" s="13">
        <v>3.06</v>
      </c>
      <c r="AM140" s="13">
        <v>59.4788</v>
      </c>
      <c r="AN140" s="13">
        <v>0.62063299999999999</v>
      </c>
      <c r="AO140" s="13">
        <v>-16.9373</v>
      </c>
      <c r="AP140" s="13">
        <v>0</v>
      </c>
      <c r="AQ140" s="13">
        <v>0</v>
      </c>
      <c r="AR140" s="13">
        <v>-16.9373</v>
      </c>
      <c r="AS140" s="13">
        <v>3.06</v>
      </c>
      <c r="AT140" s="13">
        <v>0</v>
      </c>
      <c r="AU140" s="5">
        <v>0</v>
      </c>
      <c r="AV140" s="5">
        <v>3.06</v>
      </c>
      <c r="AW140" s="5">
        <v>-2.0953309496876842E-2</v>
      </c>
      <c r="AX140" s="13">
        <v>-3.3533333229518257E-2</v>
      </c>
      <c r="AY140" s="17">
        <v>1</v>
      </c>
      <c r="AZ140" s="17">
        <v>0</v>
      </c>
      <c r="BA140" s="17">
        <v>0</v>
      </c>
      <c r="BB140" s="17">
        <v>1</v>
      </c>
      <c r="BC140" s="17">
        <v>0</v>
      </c>
      <c r="BD140" s="17">
        <v>0</v>
      </c>
      <c r="BE140" s="17">
        <v>1</v>
      </c>
      <c r="BF140" s="17">
        <v>0</v>
      </c>
      <c r="BG140" s="17">
        <v>0</v>
      </c>
      <c r="BH140" s="17">
        <v>1</v>
      </c>
      <c r="BI140" s="17">
        <v>1</v>
      </c>
      <c r="BJ140" s="22"/>
      <c r="BK140" s="22"/>
      <c r="BL140" s="17">
        <v>0</v>
      </c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17">
        <v>0</v>
      </c>
      <c r="CL140" s="17">
        <v>0</v>
      </c>
      <c r="CM140" s="17">
        <v>0</v>
      </c>
      <c r="CN140" s="17">
        <v>0</v>
      </c>
      <c r="CO140" s="1">
        <f t="shared" si="3"/>
        <v>5</v>
      </c>
    </row>
    <row r="141" spans="1:93" s="6" customFormat="1" x14ac:dyDescent="0.25">
      <c r="A141" s="7" t="s">
        <v>237</v>
      </c>
      <c r="B141" s="8">
        <v>40773</v>
      </c>
      <c r="C141" s="9">
        <v>8</v>
      </c>
      <c r="D141" s="9" t="s">
        <v>86</v>
      </c>
      <c r="E141" s="9" t="s">
        <v>215</v>
      </c>
      <c r="F141" s="9" t="s">
        <v>88</v>
      </c>
      <c r="G141" s="9" t="s">
        <v>89</v>
      </c>
      <c r="H141" s="10">
        <v>0</v>
      </c>
      <c r="I141" s="10">
        <v>0</v>
      </c>
      <c r="J141" s="10">
        <v>0</v>
      </c>
      <c r="K141" s="10">
        <v>-61</v>
      </c>
      <c r="L141" s="10">
        <v>459.798</v>
      </c>
      <c r="M141" s="10">
        <v>23.631399999999999</v>
      </c>
      <c r="N141" s="10">
        <v>51.395099999999999</v>
      </c>
      <c r="O141" s="10">
        <v>411.005</v>
      </c>
      <c r="P141" s="10">
        <v>366.95499999999998</v>
      </c>
      <c r="Q141" s="10">
        <v>89.282300000000006</v>
      </c>
      <c r="R141" s="11">
        <v>50</v>
      </c>
      <c r="S141" s="11">
        <v>172.62</v>
      </c>
      <c r="T141" s="11">
        <v>-3.1776399999999998</v>
      </c>
      <c r="U141" s="11">
        <v>15.398</v>
      </c>
      <c r="V141" s="12">
        <v>0</v>
      </c>
      <c r="W141" s="12">
        <v>57.6</v>
      </c>
      <c r="X141" s="12">
        <v>43.509300000000003</v>
      </c>
      <c r="Y141" s="12">
        <v>45.223500000000001</v>
      </c>
      <c r="Z141" s="12">
        <v>-5.7920400000000001</v>
      </c>
      <c r="AA141" s="12">
        <v>0</v>
      </c>
      <c r="AB141" s="12">
        <v>0</v>
      </c>
      <c r="AC141" s="13">
        <v>65.093999999999994</v>
      </c>
      <c r="AD141" s="13">
        <v>1.4061699999999999</v>
      </c>
      <c r="AE141" s="13">
        <v>-19.378699999999998</v>
      </c>
      <c r="AF141" s="13">
        <v>0</v>
      </c>
      <c r="AG141" s="13">
        <v>0</v>
      </c>
      <c r="AH141" s="13">
        <v>-19.378699999999998</v>
      </c>
      <c r="AI141" s="13">
        <v>6.56</v>
      </c>
      <c r="AJ141" s="13">
        <v>0</v>
      </c>
      <c r="AK141" s="13">
        <v>0</v>
      </c>
      <c r="AL141" s="13">
        <v>6.56</v>
      </c>
      <c r="AM141" s="13">
        <v>64.636200000000002</v>
      </c>
      <c r="AN141" s="13">
        <v>1.51979</v>
      </c>
      <c r="AO141" s="13">
        <v>-18.371600000000001</v>
      </c>
      <c r="AP141" s="13">
        <v>0</v>
      </c>
      <c r="AQ141" s="13">
        <v>0</v>
      </c>
      <c r="AR141" s="13">
        <v>-18.371600000000001</v>
      </c>
      <c r="AS141" s="13">
        <v>8.34</v>
      </c>
      <c r="AT141" s="13">
        <v>0</v>
      </c>
      <c r="AU141" s="5">
        <v>0</v>
      </c>
      <c r="AV141" s="5">
        <v>8.34</v>
      </c>
      <c r="AW141" s="5">
        <v>7.0329062586412232E-3</v>
      </c>
      <c r="AX141" s="13">
        <v>8.0801041125895201E-2</v>
      </c>
      <c r="AY141" s="17">
        <v>1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1</v>
      </c>
      <c r="BJ141" s="22"/>
      <c r="BK141" s="22"/>
      <c r="BL141" s="17">
        <v>0</v>
      </c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17">
        <v>0</v>
      </c>
      <c r="CL141" s="17">
        <v>0</v>
      </c>
      <c r="CM141" s="17">
        <v>0</v>
      </c>
      <c r="CN141" s="17">
        <v>0</v>
      </c>
      <c r="CO141" s="1">
        <f t="shared" si="3"/>
        <v>2</v>
      </c>
    </row>
    <row r="142" spans="1:93" s="6" customFormat="1" x14ac:dyDescent="0.25">
      <c r="A142" s="7" t="s">
        <v>238</v>
      </c>
      <c r="B142" s="8">
        <v>40777</v>
      </c>
      <c r="C142" s="9">
        <v>8</v>
      </c>
      <c r="D142" s="9" t="s">
        <v>86</v>
      </c>
      <c r="E142" s="9" t="s">
        <v>215</v>
      </c>
      <c r="F142" s="9" t="s">
        <v>88</v>
      </c>
      <c r="G142" s="9" t="s">
        <v>89</v>
      </c>
      <c r="H142" s="10">
        <v>0</v>
      </c>
      <c r="I142" s="10">
        <v>0</v>
      </c>
      <c r="J142" s="10">
        <v>0</v>
      </c>
      <c r="K142" s="10">
        <v>-57</v>
      </c>
      <c r="L142" s="10">
        <v>532.53200000000004</v>
      </c>
      <c r="M142" s="10">
        <v>31.579499999999999</v>
      </c>
      <c r="N142" s="10">
        <v>59.300699999999999</v>
      </c>
      <c r="O142" s="10">
        <v>434.72899999999998</v>
      </c>
      <c r="P142" s="10">
        <v>381.78500000000003</v>
      </c>
      <c r="Q142" s="10">
        <v>87.821399999999997</v>
      </c>
      <c r="R142" s="11">
        <v>40</v>
      </c>
      <c r="S142" s="11">
        <v>182.08</v>
      </c>
      <c r="T142" s="11">
        <v>0.55945900000000004</v>
      </c>
      <c r="U142" s="11">
        <v>4.9478</v>
      </c>
      <c r="V142" s="12">
        <v>0</v>
      </c>
      <c r="W142" s="12">
        <v>102.148</v>
      </c>
      <c r="X142" s="12">
        <v>31.5472</v>
      </c>
      <c r="Y142" s="12">
        <v>53.7898</v>
      </c>
      <c r="Z142" s="12">
        <v>-29.202200000000001</v>
      </c>
      <c r="AA142" s="12">
        <v>0</v>
      </c>
      <c r="AB142" s="12">
        <v>0</v>
      </c>
      <c r="AC142" s="13">
        <v>67.718500000000006</v>
      </c>
      <c r="AD142" s="13">
        <v>1.4719599999999999</v>
      </c>
      <c r="AE142" s="13">
        <v>-26.123000000000001</v>
      </c>
      <c r="AF142" s="13">
        <v>0</v>
      </c>
      <c r="AG142" s="13">
        <v>0</v>
      </c>
      <c r="AH142" s="13">
        <v>-26.123000000000001</v>
      </c>
      <c r="AI142" s="13">
        <v>16.16</v>
      </c>
      <c r="AJ142" s="13">
        <v>0</v>
      </c>
      <c r="AK142" s="13">
        <v>0</v>
      </c>
      <c r="AL142" s="13">
        <v>16.16</v>
      </c>
      <c r="AM142" s="13">
        <v>69.793700000000001</v>
      </c>
      <c r="AN142" s="13">
        <v>1.49173</v>
      </c>
      <c r="AO142" s="13">
        <v>-24.9939</v>
      </c>
      <c r="AP142" s="13">
        <v>0</v>
      </c>
      <c r="AQ142" s="13">
        <v>0</v>
      </c>
      <c r="AR142" s="13">
        <v>-24.9939</v>
      </c>
      <c r="AS142" s="13">
        <v>16.559999999999999</v>
      </c>
      <c r="AT142" s="13">
        <v>0</v>
      </c>
      <c r="AU142" s="5">
        <v>0</v>
      </c>
      <c r="AV142" s="5">
        <v>16.559999999999999</v>
      </c>
      <c r="AW142" s="5">
        <v>-3.0644506301822916E-2</v>
      </c>
      <c r="AX142" s="13">
        <v>1.3431071496508103E-2</v>
      </c>
      <c r="AY142" s="17">
        <v>1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0</v>
      </c>
      <c r="BJ142" s="22"/>
      <c r="BK142" s="22"/>
      <c r="BL142" s="17">
        <v>0</v>
      </c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17">
        <v>0</v>
      </c>
      <c r="CL142" s="17">
        <v>0</v>
      </c>
      <c r="CM142" s="17">
        <v>0</v>
      </c>
      <c r="CN142" s="17">
        <v>0</v>
      </c>
      <c r="CO142" s="1">
        <f t="shared" si="3"/>
        <v>1</v>
      </c>
    </row>
    <row r="143" spans="1:93" s="6" customFormat="1" x14ac:dyDescent="0.25">
      <c r="A143" s="7" t="s">
        <v>239</v>
      </c>
      <c r="B143" s="8">
        <v>40777</v>
      </c>
      <c r="C143" s="9">
        <v>8</v>
      </c>
      <c r="D143" s="9" t="s">
        <v>86</v>
      </c>
      <c r="E143" s="9" t="s">
        <v>215</v>
      </c>
      <c r="F143" s="9" t="s">
        <v>88</v>
      </c>
      <c r="G143" s="9" t="s">
        <v>89</v>
      </c>
      <c r="H143" s="10">
        <v>0</v>
      </c>
      <c r="I143" s="10">
        <v>0</v>
      </c>
      <c r="J143" s="10">
        <v>0</v>
      </c>
      <c r="K143" s="10">
        <v>-48</v>
      </c>
      <c r="L143" s="10">
        <v>503.54</v>
      </c>
      <c r="M143" s="10">
        <v>51.405299999999997</v>
      </c>
      <c r="N143" s="10">
        <v>102.08799999999999</v>
      </c>
      <c r="O143" s="10">
        <v>381.33</v>
      </c>
      <c r="P143" s="10">
        <v>290.42899999999997</v>
      </c>
      <c r="Q143" s="10">
        <v>76.162000000000006</v>
      </c>
      <c r="R143" s="11">
        <v>20</v>
      </c>
      <c r="S143" s="11">
        <v>29.14</v>
      </c>
      <c r="T143" s="11">
        <v>-3.2208899999999998</v>
      </c>
      <c r="U143" s="11">
        <v>24.7699</v>
      </c>
      <c r="V143" s="12">
        <v>0</v>
      </c>
      <c r="W143" s="12">
        <v>14.420199999999999</v>
      </c>
      <c r="X143" s="12">
        <v>180.54300000000001</v>
      </c>
      <c r="Y143" s="12">
        <v>30.764700000000001</v>
      </c>
      <c r="Z143" s="12">
        <v>1.4558599999999999</v>
      </c>
      <c r="AA143" s="12">
        <v>0</v>
      </c>
      <c r="AB143" s="12">
        <v>0</v>
      </c>
      <c r="AC143" s="13">
        <v>54.6265</v>
      </c>
      <c r="AD143" s="13">
        <v>1.17506</v>
      </c>
      <c r="AE143" s="13">
        <v>-21.240200000000002</v>
      </c>
      <c r="AF143" s="13">
        <v>0</v>
      </c>
      <c r="AG143" s="13">
        <v>0</v>
      </c>
      <c r="AH143" s="13">
        <v>-21.240200000000002</v>
      </c>
      <c r="AI143" s="13">
        <v>5.96</v>
      </c>
      <c r="AJ143" s="13">
        <v>0</v>
      </c>
      <c r="AK143" s="13">
        <v>0</v>
      </c>
      <c r="AL143" s="13">
        <v>5.96</v>
      </c>
      <c r="AM143" s="13">
        <v>63.720700000000001</v>
      </c>
      <c r="AN143" s="13">
        <v>1.08771</v>
      </c>
      <c r="AO143" s="13">
        <v>-14.9231</v>
      </c>
      <c r="AP143" s="13">
        <v>0</v>
      </c>
      <c r="AQ143" s="13">
        <v>0</v>
      </c>
      <c r="AR143" s="13">
        <v>-14.9231</v>
      </c>
      <c r="AS143" s="13">
        <v>6.1</v>
      </c>
      <c r="AT143" s="13">
        <v>0</v>
      </c>
      <c r="AU143" s="5">
        <v>0</v>
      </c>
      <c r="AV143" s="5">
        <v>6.1</v>
      </c>
      <c r="AW143" s="5">
        <v>-0.16647963900304799</v>
      </c>
      <c r="AX143" s="13">
        <v>-7.4336629618913116E-2</v>
      </c>
      <c r="AY143" s="17">
        <v>1</v>
      </c>
      <c r="AZ143" s="17">
        <v>0</v>
      </c>
      <c r="BA143" s="17">
        <v>0</v>
      </c>
      <c r="BB143" s="17">
        <v>1</v>
      </c>
      <c r="BC143" s="17">
        <v>0</v>
      </c>
      <c r="BD143" s="17">
        <v>0</v>
      </c>
      <c r="BE143" s="17">
        <v>0</v>
      </c>
      <c r="BF143" s="17">
        <v>1</v>
      </c>
      <c r="BG143" s="17">
        <v>0</v>
      </c>
      <c r="BH143" s="17">
        <v>1</v>
      </c>
      <c r="BI143" s="17">
        <v>1</v>
      </c>
      <c r="BJ143" s="22"/>
      <c r="BK143" s="22"/>
      <c r="BL143" s="17">
        <v>0</v>
      </c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17">
        <v>0</v>
      </c>
      <c r="CL143" s="17">
        <v>1</v>
      </c>
      <c r="CM143" s="17">
        <v>0</v>
      </c>
      <c r="CN143" s="17">
        <v>0</v>
      </c>
      <c r="CO143" s="1">
        <f t="shared" si="3"/>
        <v>6</v>
      </c>
    </row>
    <row r="144" spans="1:93" s="6" customFormat="1" x14ac:dyDescent="0.25">
      <c r="A144" s="7" t="s">
        <v>240</v>
      </c>
      <c r="B144" s="8">
        <v>40778</v>
      </c>
      <c r="C144" s="9">
        <v>8</v>
      </c>
      <c r="D144" s="9" t="s">
        <v>86</v>
      </c>
      <c r="E144" s="9" t="s">
        <v>215</v>
      </c>
      <c r="F144" s="9" t="s">
        <v>88</v>
      </c>
      <c r="G144" s="9" t="s">
        <v>89</v>
      </c>
      <c r="H144" s="10">
        <v>0</v>
      </c>
      <c r="I144" s="10">
        <v>0</v>
      </c>
      <c r="J144" s="10">
        <v>0</v>
      </c>
      <c r="K144" s="10">
        <v>-52</v>
      </c>
      <c r="L144" s="10">
        <v>301.36099999999999</v>
      </c>
      <c r="M144" s="10">
        <v>37.836599999999997</v>
      </c>
      <c r="N144" s="10">
        <v>125.55200000000001</v>
      </c>
      <c r="O144" s="10">
        <v>250.72200000000001</v>
      </c>
      <c r="P144" s="10">
        <v>223.53899999999999</v>
      </c>
      <c r="Q144" s="10">
        <v>89.158100000000005</v>
      </c>
      <c r="R144" s="11">
        <v>70</v>
      </c>
      <c r="S144" s="11">
        <v>419.2</v>
      </c>
      <c r="T144" s="11">
        <v>10.632</v>
      </c>
      <c r="U144" s="11">
        <v>23.91</v>
      </c>
      <c r="V144" s="12">
        <v>0</v>
      </c>
      <c r="W144" s="12">
        <v>2.8616799999999998</v>
      </c>
      <c r="X144" s="12">
        <v>1.0631699999999999</v>
      </c>
      <c r="Y144" s="12">
        <v>120.146</v>
      </c>
      <c r="Z144" s="12">
        <v>-31.8886</v>
      </c>
      <c r="AA144" s="12">
        <v>0</v>
      </c>
      <c r="AB144" s="12">
        <v>0</v>
      </c>
      <c r="AC144" s="13">
        <v>77.179000000000002</v>
      </c>
      <c r="AD144" s="13">
        <v>0.57786499999999996</v>
      </c>
      <c r="AE144" s="13">
        <v>-21.270800000000001</v>
      </c>
      <c r="AF144" s="13">
        <v>0</v>
      </c>
      <c r="AG144" s="13">
        <v>0</v>
      </c>
      <c r="AH144" s="13">
        <v>-21.270800000000001</v>
      </c>
      <c r="AI144" s="13">
        <v>2.68</v>
      </c>
      <c r="AJ144" s="13">
        <v>0</v>
      </c>
      <c r="AK144" s="13">
        <v>0</v>
      </c>
      <c r="AL144" s="13">
        <v>2.68</v>
      </c>
      <c r="AM144" s="13">
        <v>66.802999999999997</v>
      </c>
      <c r="AN144" s="13">
        <v>0.59377599999999997</v>
      </c>
      <c r="AO144" s="13">
        <v>-26.977499999999999</v>
      </c>
      <c r="AP144" s="13">
        <v>0</v>
      </c>
      <c r="AQ144" s="13">
        <v>0</v>
      </c>
      <c r="AR144" s="13">
        <v>-26.977499999999999</v>
      </c>
      <c r="AS144" s="13">
        <v>3.08</v>
      </c>
      <c r="AT144" s="13">
        <v>0</v>
      </c>
      <c r="AU144" s="5">
        <v>0</v>
      </c>
      <c r="AV144" s="5">
        <v>3.08</v>
      </c>
      <c r="AW144" s="5">
        <v>0.13444071573873728</v>
      </c>
      <c r="AX144" s="13">
        <v>2.7534112638765127E-2</v>
      </c>
      <c r="AY144" s="17">
        <v>1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22"/>
      <c r="BK144" s="22"/>
      <c r="BL144" s="17">
        <v>0</v>
      </c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17">
        <v>0</v>
      </c>
      <c r="CL144" s="17">
        <v>0</v>
      </c>
      <c r="CM144" s="17">
        <v>0</v>
      </c>
      <c r="CN144" s="17">
        <v>0</v>
      </c>
      <c r="CO144" s="1">
        <f t="shared" si="3"/>
        <v>1</v>
      </c>
    </row>
    <row r="145" spans="1:93" s="6" customFormat="1" x14ac:dyDescent="0.25">
      <c r="A145" s="1" t="s">
        <v>241</v>
      </c>
      <c r="B145" s="8">
        <v>40779</v>
      </c>
      <c r="C145" s="9">
        <v>8</v>
      </c>
      <c r="D145" s="9" t="s">
        <v>86</v>
      </c>
      <c r="E145" s="9" t="s">
        <v>215</v>
      </c>
      <c r="F145" s="9" t="s">
        <v>88</v>
      </c>
      <c r="G145" s="9" t="s">
        <v>93</v>
      </c>
      <c r="H145" s="10">
        <v>0</v>
      </c>
      <c r="I145" s="10">
        <v>0</v>
      </c>
      <c r="J145" s="10">
        <v>0</v>
      </c>
      <c r="K145" s="10">
        <v>-53</v>
      </c>
      <c r="L145" s="10">
        <v>863.64700000000005</v>
      </c>
      <c r="M145" s="10">
        <v>43.83</v>
      </c>
      <c r="N145" s="10">
        <v>50.749899999999997</v>
      </c>
      <c r="O145" s="10">
        <v>788.11</v>
      </c>
      <c r="P145" s="10">
        <v>644.11099999999999</v>
      </c>
      <c r="Q145" s="10">
        <v>81.728499999999997</v>
      </c>
      <c r="R145" s="11">
        <v>10</v>
      </c>
      <c r="S145" s="11">
        <v>52.8</v>
      </c>
      <c r="T145" s="11">
        <v>1.9873499999999999</v>
      </c>
      <c r="U145" s="11">
        <v>7.9105499999999997</v>
      </c>
      <c r="V145" s="12">
        <v>0</v>
      </c>
      <c r="W145" s="12">
        <v>28.521999999999998</v>
      </c>
      <c r="X145" s="12">
        <v>145.959</v>
      </c>
      <c r="Y145" s="12">
        <v>46.890300000000003</v>
      </c>
      <c r="Z145" s="12">
        <v>-2.4775200000000002</v>
      </c>
      <c r="AA145" s="12">
        <v>0</v>
      </c>
      <c r="AB145" s="12">
        <v>0</v>
      </c>
      <c r="AC145" s="13">
        <v>58.96</v>
      </c>
      <c r="AD145" s="13">
        <v>1.2358199999999999</v>
      </c>
      <c r="AE145" s="13">
        <v>-16.113299999999999</v>
      </c>
      <c r="AF145" s="13">
        <v>0</v>
      </c>
      <c r="AG145" s="13">
        <v>0</v>
      </c>
      <c r="AH145" s="13">
        <v>-16.113299999999999</v>
      </c>
      <c r="AI145" s="13">
        <v>4.54</v>
      </c>
      <c r="AJ145" s="13">
        <v>0</v>
      </c>
      <c r="AK145" s="13">
        <v>0</v>
      </c>
      <c r="AL145" s="13">
        <v>4.54</v>
      </c>
      <c r="AM145" s="13">
        <v>56.762700000000002</v>
      </c>
      <c r="AN145" s="13">
        <v>1.2491300000000001</v>
      </c>
      <c r="AO145" s="13">
        <v>-15.5945</v>
      </c>
      <c r="AP145" s="13">
        <v>0</v>
      </c>
      <c r="AQ145" s="13">
        <v>0</v>
      </c>
      <c r="AR145" s="13">
        <v>-15.5945</v>
      </c>
      <c r="AS145" s="13">
        <v>5.28</v>
      </c>
      <c r="AT145" s="13">
        <v>0</v>
      </c>
      <c r="AU145" s="5">
        <v>0</v>
      </c>
      <c r="AV145" s="5">
        <v>5.28</v>
      </c>
      <c r="AW145" s="5">
        <v>3.7267639077340542E-2</v>
      </c>
      <c r="AX145" s="13">
        <v>1.0770176886601734E-2</v>
      </c>
      <c r="AY145" s="17">
        <v>0</v>
      </c>
      <c r="AZ145" s="17">
        <v>1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1</v>
      </c>
      <c r="BJ145" s="22"/>
      <c r="BK145" s="22"/>
      <c r="BL145" s="17">
        <v>0</v>
      </c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17">
        <v>0</v>
      </c>
      <c r="CL145" s="17">
        <v>0</v>
      </c>
      <c r="CM145" s="17">
        <v>0</v>
      </c>
      <c r="CN145" s="17">
        <v>0</v>
      </c>
      <c r="CO145" s="1">
        <f t="shared" si="3"/>
        <v>2</v>
      </c>
    </row>
    <row r="146" spans="1:93" s="6" customFormat="1" x14ac:dyDescent="0.25">
      <c r="A146" s="7" t="s">
        <v>242</v>
      </c>
      <c r="B146" s="8">
        <v>40779</v>
      </c>
      <c r="C146" s="9">
        <v>8</v>
      </c>
      <c r="D146" s="9" t="s">
        <v>86</v>
      </c>
      <c r="E146" s="9" t="s">
        <v>215</v>
      </c>
      <c r="F146" s="9" t="s">
        <v>175</v>
      </c>
      <c r="G146" s="9" t="s">
        <v>89</v>
      </c>
      <c r="H146" s="10">
        <v>0</v>
      </c>
      <c r="I146" s="10">
        <v>0</v>
      </c>
      <c r="J146" s="10">
        <v>0</v>
      </c>
      <c r="K146" s="10">
        <v>-48</v>
      </c>
      <c r="L146" s="10">
        <v>503.54</v>
      </c>
      <c r="M146" s="10">
        <v>51.405299999999997</v>
      </c>
      <c r="N146" s="10">
        <v>102.08799999999999</v>
      </c>
      <c r="O146" s="10">
        <v>381.33</v>
      </c>
      <c r="P146" s="10">
        <v>290.42899999999997</v>
      </c>
      <c r="Q146" s="10">
        <v>76.162000000000006</v>
      </c>
      <c r="R146" s="11">
        <v>20</v>
      </c>
      <c r="S146" s="11">
        <v>29.14</v>
      </c>
      <c r="T146" s="11">
        <v>-3.2208899999999998</v>
      </c>
      <c r="U146" s="11">
        <v>24.7699</v>
      </c>
      <c r="V146" s="12">
        <v>0</v>
      </c>
      <c r="W146" s="12">
        <v>-1.4350099999999999</v>
      </c>
      <c r="X146" s="12">
        <v>1.37324</v>
      </c>
      <c r="Y146" s="12">
        <v>24.9283</v>
      </c>
      <c r="Z146" s="12">
        <v>2.5225200000000001</v>
      </c>
      <c r="AA146" s="12">
        <v>0</v>
      </c>
      <c r="AB146" s="12">
        <v>0</v>
      </c>
      <c r="AC146" s="13">
        <v>54.6265</v>
      </c>
      <c r="AD146" s="13">
        <v>1.17506</v>
      </c>
      <c r="AE146" s="13">
        <v>-21.240200000000002</v>
      </c>
      <c r="AF146" s="13">
        <v>0</v>
      </c>
      <c r="AG146" s="13">
        <v>0</v>
      </c>
      <c r="AH146" s="13">
        <v>-21.240200000000002</v>
      </c>
      <c r="AI146" s="13">
        <v>5.96</v>
      </c>
      <c r="AJ146" s="13">
        <v>0</v>
      </c>
      <c r="AK146" s="13">
        <v>0</v>
      </c>
      <c r="AL146" s="13">
        <v>5.96</v>
      </c>
      <c r="AM146" s="13">
        <v>63.720700000000001</v>
      </c>
      <c r="AN146" s="13">
        <v>1.08771</v>
      </c>
      <c r="AO146" s="13">
        <v>-14.9231</v>
      </c>
      <c r="AP146" s="13">
        <v>0</v>
      </c>
      <c r="AQ146" s="13">
        <v>0</v>
      </c>
      <c r="AR146" s="13">
        <v>-14.9231</v>
      </c>
      <c r="AS146" s="13">
        <v>6.1</v>
      </c>
      <c r="AT146" s="13">
        <v>0</v>
      </c>
      <c r="AU146" s="5">
        <v>0</v>
      </c>
      <c r="AV146" s="5">
        <v>6.1</v>
      </c>
      <c r="AW146" s="5">
        <v>-0.16647963900304799</v>
      </c>
      <c r="AX146" s="13">
        <v>-7.4336629618913116E-2</v>
      </c>
      <c r="AY146" s="17">
        <v>1</v>
      </c>
      <c r="AZ146" s="17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0</v>
      </c>
      <c r="BJ146" s="22"/>
      <c r="BK146" s="22"/>
      <c r="BL146" s="17">
        <v>0</v>
      </c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17">
        <v>0</v>
      </c>
      <c r="CL146" s="17">
        <v>0</v>
      </c>
      <c r="CM146" s="17">
        <v>0</v>
      </c>
      <c r="CN146" s="17">
        <v>0</v>
      </c>
      <c r="CO146" s="1">
        <f t="shared" si="3"/>
        <v>1</v>
      </c>
    </row>
    <row r="147" spans="1:93" s="6" customFormat="1" x14ac:dyDescent="0.25">
      <c r="A147" s="7" t="s">
        <v>243</v>
      </c>
      <c r="B147" s="8">
        <v>40785</v>
      </c>
      <c r="C147" s="9">
        <v>8</v>
      </c>
      <c r="D147" s="9" t="s">
        <v>86</v>
      </c>
      <c r="E147" s="9" t="s">
        <v>215</v>
      </c>
      <c r="F147" s="9" t="s">
        <v>173</v>
      </c>
      <c r="G147" s="9" t="s">
        <v>89</v>
      </c>
      <c r="H147" s="10">
        <v>0</v>
      </c>
      <c r="I147" s="10">
        <v>0</v>
      </c>
      <c r="J147" s="10">
        <v>0</v>
      </c>
      <c r="K147" s="10">
        <v>-57</v>
      </c>
      <c r="L147" s="10">
        <v>247.803</v>
      </c>
      <c r="M147" s="10">
        <v>18.979700000000001</v>
      </c>
      <c r="N147" s="10">
        <v>76.592100000000002</v>
      </c>
      <c r="O147" s="10">
        <v>174.239</v>
      </c>
      <c r="P147" s="10">
        <v>154.417</v>
      </c>
      <c r="Q147" s="10">
        <v>88.623599999999996</v>
      </c>
      <c r="R147" s="11">
        <v>110</v>
      </c>
      <c r="S147" s="11">
        <v>455.54</v>
      </c>
      <c r="T147" s="11">
        <v>-2.6557200000000001</v>
      </c>
      <c r="U147" s="11">
        <v>7.0040699999999996</v>
      </c>
      <c r="V147" s="12">
        <v>0</v>
      </c>
      <c r="W147" s="12">
        <v>53.8309</v>
      </c>
      <c r="X147" s="12">
        <v>48.792000000000002</v>
      </c>
      <c r="Y147" s="12">
        <v>58.009700000000002</v>
      </c>
      <c r="Z147" s="12">
        <v>-15.918200000000001</v>
      </c>
      <c r="AA147" s="12">
        <v>0</v>
      </c>
      <c r="AB147" s="12">
        <v>0</v>
      </c>
      <c r="AC147" s="13">
        <v>72.021500000000003</v>
      </c>
      <c r="AD147" s="13">
        <v>0.92441700000000004</v>
      </c>
      <c r="AE147" s="13">
        <v>-22.338899999999999</v>
      </c>
      <c r="AF147" s="13">
        <v>0</v>
      </c>
      <c r="AG147" s="13">
        <v>0</v>
      </c>
      <c r="AH147" s="13">
        <v>-22.338899999999999</v>
      </c>
      <c r="AI147" s="13">
        <v>7.26</v>
      </c>
      <c r="AJ147" s="13">
        <v>0</v>
      </c>
      <c r="AK147" s="13">
        <v>0</v>
      </c>
      <c r="AL147" s="13">
        <v>7.26</v>
      </c>
      <c r="AM147" s="13">
        <v>68.603499999999997</v>
      </c>
      <c r="AN147" s="13">
        <v>0.96452199999999999</v>
      </c>
      <c r="AO147" s="13">
        <v>-21.8506</v>
      </c>
      <c r="AP147" s="13">
        <v>0</v>
      </c>
      <c r="AQ147" s="13">
        <v>0</v>
      </c>
      <c r="AR147" s="13">
        <v>-21.8506</v>
      </c>
      <c r="AS147" s="13">
        <v>8.82</v>
      </c>
      <c r="AT147" s="13">
        <v>0</v>
      </c>
      <c r="AU147" s="5">
        <v>0</v>
      </c>
      <c r="AV147" s="5">
        <v>8.82</v>
      </c>
      <c r="AW147" s="5">
        <v>4.7458050720965352E-2</v>
      </c>
      <c r="AX147" s="13">
        <v>4.3384100465482509E-2</v>
      </c>
      <c r="AY147" s="17">
        <v>1</v>
      </c>
      <c r="AZ147" s="17">
        <v>0</v>
      </c>
      <c r="BA147" s="17">
        <v>0</v>
      </c>
      <c r="BB147" s="17">
        <v>1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1</v>
      </c>
      <c r="BJ147" s="22"/>
      <c r="BK147" s="22"/>
      <c r="BL147" s="17">
        <v>0</v>
      </c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17">
        <v>0</v>
      </c>
      <c r="CL147" s="17">
        <v>1</v>
      </c>
      <c r="CM147" s="17">
        <v>0</v>
      </c>
      <c r="CN147" s="17">
        <v>0</v>
      </c>
      <c r="CO147" s="1">
        <f t="shared" si="3"/>
        <v>4</v>
      </c>
    </row>
    <row r="148" spans="1:93" s="6" customFormat="1" x14ac:dyDescent="0.25">
      <c r="A148" s="16" t="s">
        <v>244</v>
      </c>
      <c r="B148" s="14">
        <v>40762</v>
      </c>
      <c r="C148" s="15">
        <v>8</v>
      </c>
      <c r="D148" s="15" t="s">
        <v>86</v>
      </c>
      <c r="E148" s="15" t="s">
        <v>215</v>
      </c>
      <c r="F148" s="15" t="s">
        <v>88</v>
      </c>
      <c r="G148" s="15" t="s">
        <v>93</v>
      </c>
      <c r="H148" s="10">
        <v>0</v>
      </c>
      <c r="I148" s="10">
        <v>0</v>
      </c>
      <c r="J148" s="10">
        <v>0</v>
      </c>
      <c r="K148" s="10">
        <v>-53</v>
      </c>
      <c r="L148" s="10">
        <v>1214.5999999999999</v>
      </c>
      <c r="M148" s="10">
        <v>58.366900000000001</v>
      </c>
      <c r="N148" s="10">
        <v>48.054400000000001</v>
      </c>
      <c r="O148" s="10">
        <v>952.904</v>
      </c>
      <c r="P148" s="10">
        <v>837.505</v>
      </c>
      <c r="Q148" s="10">
        <v>87.889700000000005</v>
      </c>
      <c r="R148" s="11">
        <v>10</v>
      </c>
      <c r="S148" s="11">
        <v>260.98</v>
      </c>
      <c r="T148" s="11">
        <v>-1.09937</v>
      </c>
      <c r="U148" s="11">
        <v>18.2851</v>
      </c>
      <c r="V148" s="12">
        <v>0</v>
      </c>
      <c r="W148" s="12">
        <v>26.134599999999999</v>
      </c>
      <c r="X148" s="12">
        <v>199.684</v>
      </c>
      <c r="Y148" s="12">
        <v>41.825299999999999</v>
      </c>
      <c r="Z148" s="12">
        <v>1.5831299999999999</v>
      </c>
      <c r="AA148" s="12">
        <v>0</v>
      </c>
      <c r="AB148" s="12">
        <v>0</v>
      </c>
      <c r="AC148" s="13">
        <v>77.667199999999994</v>
      </c>
      <c r="AD148" s="13">
        <v>0.90461400000000003</v>
      </c>
      <c r="AE148" s="13">
        <v>-26.6418</v>
      </c>
      <c r="AF148" s="13">
        <v>0</v>
      </c>
      <c r="AG148" s="13">
        <v>0</v>
      </c>
      <c r="AH148" s="13">
        <v>-26.6418</v>
      </c>
      <c r="AI148" s="13">
        <v>3.46</v>
      </c>
      <c r="AJ148" s="13">
        <v>0</v>
      </c>
      <c r="AK148" s="13">
        <v>0</v>
      </c>
      <c r="AL148" s="13">
        <v>3.46</v>
      </c>
      <c r="AM148" s="13">
        <v>72.998000000000005</v>
      </c>
      <c r="AN148" s="13">
        <v>0.98042700000000005</v>
      </c>
      <c r="AO148" s="13">
        <v>-26.184100000000001</v>
      </c>
      <c r="AP148" s="13">
        <v>0</v>
      </c>
      <c r="AQ148" s="13">
        <v>0</v>
      </c>
      <c r="AR148" s="13">
        <v>-26.184100000000001</v>
      </c>
      <c r="AS148" s="13">
        <v>4.22</v>
      </c>
      <c r="AT148" s="13">
        <v>0</v>
      </c>
      <c r="AU148" s="5">
        <v>0</v>
      </c>
      <c r="AV148" s="5">
        <v>4.22</v>
      </c>
      <c r="AW148" s="5">
        <v>6.011804210786522E-2</v>
      </c>
      <c r="AX148" s="13">
        <f t="shared" ref="AX148" si="4">(AN148-AD148)/AD148</f>
        <v>8.3807016031147E-2</v>
      </c>
      <c r="AY148" s="17">
        <v>0</v>
      </c>
      <c r="AZ148" s="17">
        <v>1</v>
      </c>
      <c r="BA148" s="17">
        <v>0</v>
      </c>
      <c r="BB148" s="17">
        <v>0</v>
      </c>
      <c r="BC148" s="17">
        <v>0</v>
      </c>
      <c r="BD148" s="17">
        <v>0</v>
      </c>
      <c r="BE148" s="17">
        <v>0</v>
      </c>
      <c r="BF148" s="17">
        <v>0</v>
      </c>
      <c r="BG148" s="17">
        <v>0</v>
      </c>
      <c r="BH148" s="17">
        <v>0</v>
      </c>
      <c r="BI148" s="17">
        <v>1</v>
      </c>
      <c r="BJ148" s="22"/>
      <c r="BK148" s="22"/>
      <c r="BL148" s="17">
        <v>0</v>
      </c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17">
        <v>0</v>
      </c>
      <c r="CL148" s="17">
        <v>0</v>
      </c>
      <c r="CM148" s="17">
        <v>0</v>
      </c>
      <c r="CN148" s="17">
        <v>0</v>
      </c>
      <c r="CO148" s="16">
        <f t="shared" si="3"/>
        <v>2</v>
      </c>
    </row>
  </sheetData>
  <conditionalFormatting sqref="AY58:CN73">
    <cfRule type="cellIs" dxfId="13" priority="14" stopIfTrue="1" operator="equal">
      <formula>1</formula>
    </cfRule>
  </conditionalFormatting>
  <conditionalFormatting sqref="H1:AV7 AY1:CN133 G1:G147 A1:F118 H9:AV118 AH3:AH147 AL3:AL147 AV2:AV147 AR2:AR147 AW1:AX147">
    <cfRule type="cellIs" dxfId="12" priority="13" stopIfTrue="1" operator="equal">
      <formula>1</formula>
    </cfRule>
  </conditionalFormatting>
  <conditionalFormatting sqref="AY58:CN73">
    <cfRule type="cellIs" dxfId="11" priority="12" stopIfTrue="1" operator="equal">
      <formula>1</formula>
    </cfRule>
  </conditionalFormatting>
  <conditionalFormatting sqref="B59:D59 C60:D71 A58:CO58">
    <cfRule type="cellIs" dxfId="10" priority="10" stopIfTrue="1" operator="equal">
      <formula>1</formula>
    </cfRule>
    <cfRule type="cellIs" dxfId="9" priority="11" stopIfTrue="1" operator="equal">
      <formula>1</formula>
    </cfRule>
  </conditionalFormatting>
  <conditionalFormatting sqref="AY2:CN147">
    <cfRule type="cellIs" dxfId="8" priority="9" stopIfTrue="1" operator="equal">
      <formula>1</formula>
    </cfRule>
  </conditionalFormatting>
  <conditionalFormatting sqref="G148 AH148 AL148 AR148 AV148:AX148">
    <cfRule type="cellIs" dxfId="1" priority="2" stopIfTrue="1" operator="equal">
      <formula>1</formula>
    </cfRule>
  </conditionalFormatting>
  <conditionalFormatting sqref="AY148:CN148">
    <cfRule type="cellIs" dxfId="0" priority="1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48"/>
  <sheetViews>
    <sheetView topLeftCell="A45" workbookViewId="0">
      <selection activeCell="A52" sqref="A52:XFD52"/>
    </sheetView>
  </sheetViews>
  <sheetFormatPr defaultColWidth="11.42578125" defaultRowHeight="15" x14ac:dyDescent="0.25"/>
  <cols>
    <col min="18" max="19" width="11.42578125" style="23"/>
  </cols>
  <sheetData>
    <row r="1" spans="1:63" s="6" customFormat="1" x14ac:dyDescent="0.25">
      <c r="A1" s="1"/>
      <c r="B1" s="2" t="s">
        <v>6</v>
      </c>
      <c r="C1" s="2" t="s">
        <v>10</v>
      </c>
      <c r="D1" s="2" t="s">
        <v>11</v>
      </c>
      <c r="E1" s="2" t="s">
        <v>12</v>
      </c>
      <c r="F1" s="2" t="s">
        <v>15</v>
      </c>
      <c r="G1" s="3" t="s">
        <v>17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 t="s">
        <v>27</v>
      </c>
      <c r="N1" s="5" t="s">
        <v>28</v>
      </c>
      <c r="O1" s="5" t="s">
        <v>245</v>
      </c>
      <c r="P1" s="5" t="s">
        <v>33</v>
      </c>
      <c r="Q1" s="5" t="s">
        <v>246</v>
      </c>
      <c r="R1" s="5" t="s">
        <v>249</v>
      </c>
      <c r="S1" s="13" t="s">
        <v>250</v>
      </c>
      <c r="T1" s="1" t="s">
        <v>43</v>
      </c>
      <c r="U1" s="1" t="s">
        <v>44</v>
      </c>
      <c r="V1" s="1" t="s">
        <v>45</v>
      </c>
      <c r="W1" s="1" t="s">
        <v>93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/>
    </row>
    <row r="2" spans="1:63" s="6" customFormat="1" x14ac:dyDescent="0.25">
      <c r="A2" s="7" t="s">
        <v>85</v>
      </c>
      <c r="B2" s="10">
        <v>-50</v>
      </c>
      <c r="C2" s="10">
        <v>351.96899999999999</v>
      </c>
      <c r="D2" s="10">
        <v>75.802300000000002</v>
      </c>
      <c r="E2" s="10">
        <v>215.36600000000001</v>
      </c>
      <c r="F2" s="10">
        <v>73.908600000000007</v>
      </c>
      <c r="G2" s="11">
        <v>399.52</v>
      </c>
      <c r="H2" s="12">
        <v>0</v>
      </c>
      <c r="I2" s="12">
        <v>9.1364099999999997</v>
      </c>
      <c r="J2" s="12">
        <v>314.214</v>
      </c>
      <c r="K2" s="12">
        <v>12.4278</v>
      </c>
      <c r="L2" s="12">
        <v>-19.361899999999999</v>
      </c>
      <c r="M2" s="13">
        <v>85.601799999999997</v>
      </c>
      <c r="N2" s="13">
        <v>1.77965</v>
      </c>
      <c r="O2" s="13">
        <v>-9.9487299999999994</v>
      </c>
      <c r="P2" s="13">
        <v>0</v>
      </c>
      <c r="Q2" s="13">
        <v>5.44</v>
      </c>
      <c r="R2" s="5">
        <v>8.5917585845157393E-2</v>
      </c>
      <c r="S2" s="13">
        <v>4.2193689770460542E-2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1</v>
      </c>
      <c r="AW2" s="1">
        <v>1</v>
      </c>
      <c r="AX2" s="1">
        <v>0</v>
      </c>
      <c r="AY2" s="1">
        <v>0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f>SUM(T2:BI2)</f>
        <v>15</v>
      </c>
    </row>
    <row r="3" spans="1:63" s="6" customFormat="1" x14ac:dyDescent="0.25">
      <c r="A3" s="7" t="s">
        <v>91</v>
      </c>
      <c r="B3" s="10">
        <v>-50</v>
      </c>
      <c r="C3" s="10">
        <v>279.23599999999999</v>
      </c>
      <c r="D3" s="10">
        <v>45.779699999999998</v>
      </c>
      <c r="E3" s="10">
        <v>163.946</v>
      </c>
      <c r="F3" s="10">
        <v>68.635000000000005</v>
      </c>
      <c r="G3" s="11">
        <v>387.84</v>
      </c>
      <c r="H3" s="12">
        <v>25.2075</v>
      </c>
      <c r="I3" s="12">
        <v>-4.4182699999999997</v>
      </c>
      <c r="J3" s="12">
        <v>30.566800000000001</v>
      </c>
      <c r="K3" s="12">
        <v>47.5473</v>
      </c>
      <c r="L3" s="12">
        <v>-18.438300000000002</v>
      </c>
      <c r="M3" s="13">
        <v>99.548299999999998</v>
      </c>
      <c r="N3" s="13">
        <v>1.1077600000000001</v>
      </c>
      <c r="O3" s="13">
        <v>-10.7422</v>
      </c>
      <c r="P3" s="13">
        <v>0</v>
      </c>
      <c r="Q3" s="13">
        <v>4.18</v>
      </c>
      <c r="R3" s="5">
        <v>3.3108551326341114E-2</v>
      </c>
      <c r="S3" s="13">
        <v>5.0760092438795403E-2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f t="shared" ref="BK3:BK38" si="0">SUM(T3:BI3)</f>
        <v>6</v>
      </c>
    </row>
    <row r="4" spans="1:63" s="6" customFormat="1" x14ac:dyDescent="0.25">
      <c r="A4" s="16" t="s">
        <v>92</v>
      </c>
      <c r="B4" s="10">
        <v>-48</v>
      </c>
      <c r="C4" s="10">
        <v>451.66</v>
      </c>
      <c r="D4" s="10">
        <v>29.0123</v>
      </c>
      <c r="E4" s="10">
        <v>64.234800000000007</v>
      </c>
      <c r="F4" s="10">
        <v>96.638000000000005</v>
      </c>
      <c r="G4" s="11">
        <v>176.76</v>
      </c>
      <c r="H4" s="12">
        <v>0</v>
      </c>
      <c r="I4" s="12">
        <v>35.961399999999998</v>
      </c>
      <c r="J4" s="12">
        <v>54.472700000000003</v>
      </c>
      <c r="K4" s="12">
        <v>41.232100000000003</v>
      </c>
      <c r="L4" s="12">
        <v>-20.218</v>
      </c>
      <c r="M4" s="13">
        <v>65.399199999999993</v>
      </c>
      <c r="N4" s="13">
        <v>1.45807</v>
      </c>
      <c r="O4" s="13">
        <v>-19.226099999999999</v>
      </c>
      <c r="P4" s="13">
        <v>0</v>
      </c>
      <c r="Q4" s="13">
        <v>6</v>
      </c>
      <c r="R4" s="5">
        <v>5.9263721880389843E-2</v>
      </c>
      <c r="S4" s="13">
        <v>9.5839020074482001E-2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f t="shared" si="0"/>
        <v>4</v>
      </c>
    </row>
    <row r="5" spans="1:63" s="6" customFormat="1" x14ac:dyDescent="0.25">
      <c r="A5" s="16" t="s">
        <v>94</v>
      </c>
      <c r="B5" s="10">
        <v>-50</v>
      </c>
      <c r="C5" s="10">
        <v>196.83799999999999</v>
      </c>
      <c r="D5" s="10">
        <v>19.549399999999999</v>
      </c>
      <c r="E5" s="10">
        <v>99.316900000000004</v>
      </c>
      <c r="F5" s="10">
        <v>98.956299999999999</v>
      </c>
      <c r="G5" s="11">
        <v>324.42</v>
      </c>
      <c r="H5" s="12">
        <v>0</v>
      </c>
      <c r="I5" s="12">
        <v>17.894100000000002</v>
      </c>
      <c r="J5" s="12">
        <v>25.888500000000001</v>
      </c>
      <c r="K5" s="12">
        <v>99.248800000000003</v>
      </c>
      <c r="L5" s="12">
        <v>-28.185300000000002</v>
      </c>
      <c r="M5" s="13">
        <v>73.669399999999996</v>
      </c>
      <c r="N5" s="13">
        <v>0.61773999999999996</v>
      </c>
      <c r="O5" s="13">
        <v>-21.362300000000001</v>
      </c>
      <c r="P5" s="13">
        <v>0</v>
      </c>
      <c r="Q5" s="13">
        <v>2.2200000000000002</v>
      </c>
      <c r="R5" s="5">
        <v>3.8938826704167546E-2</v>
      </c>
      <c r="S5" s="13">
        <v>-8.3530287823355177E-3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f t="shared" si="0"/>
        <v>10</v>
      </c>
    </row>
    <row r="6" spans="1:63" s="6" customFormat="1" x14ac:dyDescent="0.25">
      <c r="A6" s="7" t="s">
        <v>96</v>
      </c>
      <c r="B6" s="10">
        <v>-56</v>
      </c>
      <c r="C6" s="10">
        <v>584.41200000000003</v>
      </c>
      <c r="D6" s="10">
        <v>83.933099999999996</v>
      </c>
      <c r="E6" s="10">
        <v>143.62</v>
      </c>
      <c r="F6" s="10">
        <v>71.030100000000004</v>
      </c>
      <c r="G6" s="11">
        <v>579.34</v>
      </c>
      <c r="H6" s="12">
        <v>5.3710899999999997</v>
      </c>
      <c r="I6" s="12">
        <v>-3.7698200000000002</v>
      </c>
      <c r="J6" s="12">
        <v>0.38172299999999998</v>
      </c>
      <c r="K6" s="12">
        <v>55.322000000000003</v>
      </c>
      <c r="L6" s="12">
        <v>-36.215400000000002</v>
      </c>
      <c r="M6" s="13">
        <v>92.1631</v>
      </c>
      <c r="N6" s="13">
        <v>1.1128800000000001</v>
      </c>
      <c r="O6" s="13">
        <v>-7.6293899999999999</v>
      </c>
      <c r="P6" s="13">
        <v>0</v>
      </c>
      <c r="Q6" s="13">
        <v>4.76</v>
      </c>
      <c r="R6" s="5">
        <v>3.2782100428479476E-2</v>
      </c>
      <c r="S6" s="13">
        <v>1.6866149090647646E-2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f t="shared" si="0"/>
        <v>5</v>
      </c>
    </row>
    <row r="7" spans="1:63" s="6" customFormat="1" x14ac:dyDescent="0.25">
      <c r="A7" s="7" t="s">
        <v>97</v>
      </c>
      <c r="B7" s="10">
        <v>-58</v>
      </c>
      <c r="C7" s="10">
        <v>534.05799999999999</v>
      </c>
      <c r="D7" s="10">
        <v>138.25800000000001</v>
      </c>
      <c r="E7" s="10">
        <v>258.88299999999998</v>
      </c>
      <c r="F7" s="10">
        <v>61.548999999999999</v>
      </c>
      <c r="G7" s="11">
        <v>506.56</v>
      </c>
      <c r="H7" s="12">
        <v>4.5776399999999997</v>
      </c>
      <c r="I7" s="12">
        <v>74.348100000000002</v>
      </c>
      <c r="J7" s="12">
        <v>50.210099999999997</v>
      </c>
      <c r="K7" s="12">
        <v>29.283100000000001</v>
      </c>
      <c r="L7" s="12">
        <v>-0.882911</v>
      </c>
      <c r="M7" s="13">
        <v>92.224100000000007</v>
      </c>
      <c r="N7" s="13">
        <v>1.43113</v>
      </c>
      <c r="O7" s="13">
        <v>-6.5918000000000001</v>
      </c>
      <c r="P7" s="13">
        <v>0</v>
      </c>
      <c r="Q7" s="13">
        <v>4.76</v>
      </c>
      <c r="R7" s="5">
        <v>3.5737947022524516E-2</v>
      </c>
      <c r="S7" s="13">
        <v>2.9703800493316505E-2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f t="shared" si="0"/>
        <v>3</v>
      </c>
    </row>
    <row r="8" spans="1:63" s="6" customFormat="1" x14ac:dyDescent="0.25">
      <c r="A8" s="16" t="s">
        <v>98</v>
      </c>
      <c r="B8" s="2">
        <v>-50</v>
      </c>
      <c r="C8" s="2">
        <v>500.488</v>
      </c>
      <c r="D8" s="2">
        <v>94.085300000000004</v>
      </c>
      <c r="E8" s="2">
        <v>187.98699999999999</v>
      </c>
      <c r="F8" s="2">
        <v>63.272799999999997</v>
      </c>
      <c r="G8" s="3">
        <v>472.32</v>
      </c>
      <c r="H8" s="4">
        <v>0</v>
      </c>
      <c r="I8" s="4">
        <v>-11.176</v>
      </c>
      <c r="J8" s="4">
        <v>17.9313</v>
      </c>
      <c r="K8" s="4">
        <v>34.730600000000003</v>
      </c>
      <c r="L8" s="4">
        <v>-29.095600000000001</v>
      </c>
      <c r="M8" s="5">
        <v>94.970699999999994</v>
      </c>
      <c r="N8" s="5">
        <v>1.6332800000000001</v>
      </c>
      <c r="O8" s="13">
        <v>-9.7656200000000002</v>
      </c>
      <c r="P8" s="5">
        <v>0</v>
      </c>
      <c r="Q8" s="13">
        <v>5.9</v>
      </c>
      <c r="R8" s="5">
        <v>3.3097576410408648E-2</v>
      </c>
      <c r="S8" s="13">
        <v>1.5067838949843272E-2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1</v>
      </c>
      <c r="AW8" s="1">
        <v>1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f t="shared" si="0"/>
        <v>15</v>
      </c>
    </row>
    <row r="9" spans="1:63" s="6" customFormat="1" x14ac:dyDescent="0.25">
      <c r="A9" s="7" t="s">
        <v>99</v>
      </c>
      <c r="B9" s="10">
        <v>-48</v>
      </c>
      <c r="C9" s="10">
        <v>372.31400000000002</v>
      </c>
      <c r="D9" s="10">
        <v>85.435299999999998</v>
      </c>
      <c r="E9" s="10">
        <v>229.471</v>
      </c>
      <c r="F9" s="10">
        <v>62.489199999999997</v>
      </c>
      <c r="G9" s="11">
        <v>589.24</v>
      </c>
      <c r="H9" s="12">
        <v>0</v>
      </c>
      <c r="I9" s="12">
        <v>-10.8124</v>
      </c>
      <c r="J9" s="12">
        <v>1.9397599999999999</v>
      </c>
      <c r="K9" s="12">
        <v>27.292400000000001</v>
      </c>
      <c r="L9" s="12">
        <v>8.7889700000000008</v>
      </c>
      <c r="M9" s="13">
        <v>93.5364</v>
      </c>
      <c r="N9" s="13">
        <v>1.13706</v>
      </c>
      <c r="O9" s="13">
        <v>-7.6293899999999999</v>
      </c>
      <c r="P9" s="13">
        <v>0</v>
      </c>
      <c r="Q9" s="13">
        <v>4.26</v>
      </c>
      <c r="R9" s="5">
        <v>2.5122839878378954E-2</v>
      </c>
      <c r="S9" s="13">
        <v>1.9946176982745003E-2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f t="shared" si="0"/>
        <v>2</v>
      </c>
    </row>
    <row r="10" spans="1:63" s="6" customFormat="1" x14ac:dyDescent="0.25">
      <c r="A10" s="7" t="s">
        <v>100</v>
      </c>
      <c r="B10" s="10">
        <v>-49</v>
      </c>
      <c r="C10" s="10">
        <v>486.24700000000001</v>
      </c>
      <c r="D10" s="10">
        <v>63.435600000000001</v>
      </c>
      <c r="E10" s="10">
        <v>130.46</v>
      </c>
      <c r="F10" s="10">
        <v>68.454400000000007</v>
      </c>
      <c r="G10" s="11">
        <v>738.44</v>
      </c>
      <c r="H10" s="12">
        <v>0</v>
      </c>
      <c r="I10" s="12">
        <v>-4.6917200000000001</v>
      </c>
      <c r="J10" s="12">
        <v>1.06393</v>
      </c>
      <c r="K10" s="12">
        <v>37.721499999999999</v>
      </c>
      <c r="L10" s="12">
        <v>-26.271799999999999</v>
      </c>
      <c r="M10" s="13">
        <v>86.914100000000005</v>
      </c>
      <c r="N10" s="13">
        <v>1.28792</v>
      </c>
      <c r="O10" s="13">
        <v>-8.6059599999999996</v>
      </c>
      <c r="P10" s="13">
        <v>0</v>
      </c>
      <c r="Q10" s="13">
        <v>4.0999999999999996</v>
      </c>
      <c r="R10" s="5">
        <v>5.1615330539003537E-2</v>
      </c>
      <c r="S10" s="13">
        <v>5.702993974781044E-2</v>
      </c>
      <c r="T10" s="17">
        <v>1</v>
      </c>
      <c r="U10" s="17">
        <v>0</v>
      </c>
      <c r="V10" s="17">
        <v>0</v>
      </c>
      <c r="W10" s="1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1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">
        <v>0</v>
      </c>
      <c r="BK10" s="1">
        <f t="shared" si="0"/>
        <v>4</v>
      </c>
    </row>
    <row r="11" spans="1:63" s="6" customFormat="1" x14ac:dyDescent="0.25">
      <c r="A11" s="7" t="s">
        <v>101</v>
      </c>
      <c r="B11" s="10">
        <v>-59</v>
      </c>
      <c r="C11" s="10">
        <v>380.452</v>
      </c>
      <c r="D11" s="10">
        <v>61.7759</v>
      </c>
      <c r="E11" s="10">
        <v>162.375</v>
      </c>
      <c r="F11" s="10">
        <v>59.761600000000001</v>
      </c>
      <c r="G11" s="11">
        <v>603.04</v>
      </c>
      <c r="H11" s="12">
        <v>15.350300000000001</v>
      </c>
      <c r="I11" s="12">
        <v>-19.3127</v>
      </c>
      <c r="J11" s="12">
        <v>8.9855400000000003</v>
      </c>
      <c r="K11" s="12">
        <v>58.052500000000002</v>
      </c>
      <c r="L11" s="12">
        <v>-45.028799999999997</v>
      </c>
      <c r="M11" s="13">
        <v>82.000699999999995</v>
      </c>
      <c r="N11" s="13">
        <v>1.10663</v>
      </c>
      <c r="O11" s="13">
        <v>-10.589600000000001</v>
      </c>
      <c r="P11" s="13">
        <v>0</v>
      </c>
      <c r="Q11" s="13">
        <v>3.4999799999999999</v>
      </c>
      <c r="R11" s="5">
        <v>1.7491314098538102E-2</v>
      </c>
      <c r="S11" s="13">
        <v>3.0452816207765979E-2</v>
      </c>
      <c r="T11" s="17">
        <v>1</v>
      </c>
      <c r="U11" s="17">
        <v>0</v>
      </c>
      <c r="V11" s="17">
        <v>0</v>
      </c>
      <c r="W11" s="1">
        <v>0</v>
      </c>
      <c r="X11" s="17">
        <v>0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0</v>
      </c>
      <c r="AG11" s="17">
        <v>0</v>
      </c>
      <c r="AH11" s="17">
        <v>0</v>
      </c>
      <c r="AI11" s="17">
        <v>0</v>
      </c>
      <c r="AJ11" s="17">
        <v>1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1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">
        <v>0</v>
      </c>
      <c r="BK11" s="1">
        <f t="shared" si="0"/>
        <v>6</v>
      </c>
    </row>
    <row r="12" spans="1:63" s="6" customFormat="1" x14ac:dyDescent="0.25">
      <c r="A12" s="7" t="s">
        <v>102</v>
      </c>
      <c r="B12" s="10">
        <v>-50</v>
      </c>
      <c r="C12" s="10">
        <v>474.548</v>
      </c>
      <c r="D12" s="10">
        <v>94.966800000000006</v>
      </c>
      <c r="E12" s="10">
        <v>200.12</v>
      </c>
      <c r="F12" s="10">
        <v>67.462199999999996</v>
      </c>
      <c r="G12" s="11">
        <v>521</v>
      </c>
      <c r="H12" s="12">
        <v>4.1198699999999997</v>
      </c>
      <c r="I12" s="12">
        <v>38.623100000000001</v>
      </c>
      <c r="J12" s="12">
        <v>95.551000000000002</v>
      </c>
      <c r="K12" s="12">
        <v>39.858499999999999</v>
      </c>
      <c r="L12" s="12">
        <v>-19.278600000000001</v>
      </c>
      <c r="M12" s="13">
        <v>84.930400000000006</v>
      </c>
      <c r="N12" s="13">
        <v>1.1795899999999999</v>
      </c>
      <c r="O12" s="13">
        <v>-6.7748999999999997</v>
      </c>
      <c r="P12" s="13">
        <v>0</v>
      </c>
      <c r="Q12" s="13">
        <v>3.9</v>
      </c>
      <c r="R12" s="5">
        <v>3.3775891789041383E-2</v>
      </c>
      <c r="S12" s="13">
        <v>3.0671674056239967E-2</v>
      </c>
      <c r="T12" s="17">
        <v>1</v>
      </c>
      <c r="U12" s="17">
        <v>0</v>
      </c>
      <c r="V12" s="17">
        <v>0</v>
      </c>
      <c r="W12" s="1">
        <v>0</v>
      </c>
      <c r="X12" s="17">
        <v>0</v>
      </c>
      <c r="Y12" s="17">
        <v>1</v>
      </c>
      <c r="Z12" s="17">
        <v>0</v>
      </c>
      <c r="AA12" s="17">
        <v>1</v>
      </c>
      <c r="AB12" s="17">
        <v>0</v>
      </c>
      <c r="AC12" s="17">
        <v>1</v>
      </c>
      <c r="AD12" s="17">
        <v>0</v>
      </c>
      <c r="AE12" s="17">
        <v>0</v>
      </c>
      <c r="AF12" s="17">
        <v>0</v>
      </c>
      <c r="AG12" s="17">
        <v>0</v>
      </c>
      <c r="AH12" s="17">
        <v>1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1</v>
      </c>
      <c r="AW12" s="17">
        <v>0</v>
      </c>
      <c r="AX12" s="17">
        <v>0</v>
      </c>
      <c r="AY12" s="17">
        <v>0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17">
        <v>1</v>
      </c>
      <c r="BF12" s="17">
        <v>0</v>
      </c>
      <c r="BG12" s="17">
        <v>0</v>
      </c>
      <c r="BH12" s="17">
        <v>0</v>
      </c>
      <c r="BI12" s="17">
        <v>0</v>
      </c>
      <c r="BJ12" s="1">
        <v>0</v>
      </c>
      <c r="BK12" s="1">
        <f t="shared" si="0"/>
        <v>9</v>
      </c>
    </row>
    <row r="13" spans="1:63" s="6" customFormat="1" x14ac:dyDescent="0.25">
      <c r="A13" s="16" t="s">
        <v>103</v>
      </c>
      <c r="B13" s="10">
        <v>-58</v>
      </c>
      <c r="C13" s="10">
        <v>143.43299999999999</v>
      </c>
      <c r="D13" s="10">
        <v>14.9908</v>
      </c>
      <c r="E13" s="10">
        <v>104.514</v>
      </c>
      <c r="F13" s="10">
        <v>92.277699999999996</v>
      </c>
      <c r="G13" s="11">
        <v>616.36</v>
      </c>
      <c r="H13" s="12">
        <v>0</v>
      </c>
      <c r="I13" s="12">
        <v>45.419800000000002</v>
      </c>
      <c r="J13" s="12">
        <v>93.470100000000002</v>
      </c>
      <c r="K13" s="12">
        <v>122.373</v>
      </c>
      <c r="L13" s="12">
        <v>-32.3063</v>
      </c>
      <c r="M13" s="13">
        <v>63.323999999999998</v>
      </c>
      <c r="N13" s="13">
        <v>0.55852800000000002</v>
      </c>
      <c r="O13" s="13">
        <v>-17.0898</v>
      </c>
      <c r="P13" s="13">
        <v>0</v>
      </c>
      <c r="Q13" s="13">
        <v>4.4400000000000004</v>
      </c>
      <c r="R13" s="5">
        <v>-1.3494093866464557E-2</v>
      </c>
      <c r="S13" s="13">
        <v>4.9791595049843915E-3</v>
      </c>
      <c r="T13" s="17">
        <v>0</v>
      </c>
      <c r="U13" s="17">
        <v>1</v>
      </c>
      <c r="V13" s="17">
        <v>0</v>
      </c>
      <c r="W13" s="1">
        <v>1</v>
      </c>
      <c r="X13" s="17">
        <v>0</v>
      </c>
      <c r="Y13" s="17">
        <v>0</v>
      </c>
      <c r="Z13" s="17">
        <v>1</v>
      </c>
      <c r="AA13" s="17">
        <v>0</v>
      </c>
      <c r="AB13" s="17">
        <v>0</v>
      </c>
      <c r="AC13" s="17">
        <v>0</v>
      </c>
      <c r="AD13" s="17">
        <v>0</v>
      </c>
      <c r="AE13" s="17">
        <v>1</v>
      </c>
      <c r="AF13" s="17">
        <v>0</v>
      </c>
      <c r="AG13" s="17">
        <v>0</v>
      </c>
      <c r="AH13" s="17">
        <v>0</v>
      </c>
      <c r="AI13" s="17">
        <v>0</v>
      </c>
      <c r="AJ13" s="17">
        <v>1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1</v>
      </c>
      <c r="BB13" s="17">
        <v>0</v>
      </c>
      <c r="BC13" s="17">
        <v>1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">
        <v>0</v>
      </c>
      <c r="BK13" s="1">
        <f t="shared" si="0"/>
        <v>7</v>
      </c>
    </row>
    <row r="14" spans="1:63" s="6" customFormat="1" x14ac:dyDescent="0.25">
      <c r="A14" s="7" t="s">
        <v>104</v>
      </c>
      <c r="B14" s="10">
        <v>-57</v>
      </c>
      <c r="C14" s="10">
        <v>398.76299999999998</v>
      </c>
      <c r="D14" s="10">
        <v>85.718800000000002</v>
      </c>
      <c r="E14" s="10">
        <v>214.96199999999999</v>
      </c>
      <c r="F14" s="10">
        <v>70.840400000000002</v>
      </c>
      <c r="G14" s="11">
        <v>306.14</v>
      </c>
      <c r="H14" s="12">
        <v>7.1105999999999998</v>
      </c>
      <c r="I14" s="12">
        <v>1.30769</v>
      </c>
      <c r="J14" s="12">
        <v>6.9287400000000003</v>
      </c>
      <c r="K14" s="12">
        <v>49.682400000000001</v>
      </c>
      <c r="L14" s="12">
        <v>-34.330599999999997</v>
      </c>
      <c r="M14" s="13">
        <v>83.770799999999994</v>
      </c>
      <c r="N14" s="13">
        <v>1.1371599999999999</v>
      </c>
      <c r="O14" s="13">
        <v>-9.6130399999999998</v>
      </c>
      <c r="P14" s="13">
        <v>0</v>
      </c>
      <c r="Q14" s="13">
        <v>3.96</v>
      </c>
      <c r="R14" s="5">
        <v>2.3680089004760596E-2</v>
      </c>
      <c r="S14" s="13">
        <v>6.0826972457701606E-2</v>
      </c>
      <c r="T14" s="17">
        <v>1</v>
      </c>
      <c r="U14" s="17">
        <v>0</v>
      </c>
      <c r="V14" s="17">
        <v>0</v>
      </c>
      <c r="W14" s="1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1</v>
      </c>
      <c r="BB14" s="17">
        <v>0</v>
      </c>
      <c r="BC14" s="17">
        <v>1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">
        <v>0</v>
      </c>
      <c r="BK14" s="1">
        <f t="shared" si="0"/>
        <v>4</v>
      </c>
    </row>
    <row r="15" spans="1:63" s="6" customFormat="1" x14ac:dyDescent="0.25">
      <c r="A15" s="7" t="s">
        <v>105</v>
      </c>
      <c r="B15" s="10">
        <v>-63</v>
      </c>
      <c r="C15" s="10">
        <v>177.61199999999999</v>
      </c>
      <c r="D15" s="10">
        <v>48.408099999999997</v>
      </c>
      <c r="E15" s="10">
        <v>272.54899999999998</v>
      </c>
      <c r="F15" s="10">
        <v>70.240300000000005</v>
      </c>
      <c r="G15" s="11">
        <v>706.64</v>
      </c>
      <c r="H15" s="12">
        <v>0</v>
      </c>
      <c r="I15" s="12">
        <v>37.132800000000003</v>
      </c>
      <c r="J15" s="12">
        <v>163.32900000000001</v>
      </c>
      <c r="K15" s="12">
        <v>44.001199999999997</v>
      </c>
      <c r="L15" s="12">
        <v>-16.312899999999999</v>
      </c>
      <c r="M15" s="13">
        <v>90.850800000000007</v>
      </c>
      <c r="N15" s="13">
        <v>1.03634</v>
      </c>
      <c r="O15" s="13">
        <v>-8.4228500000000004</v>
      </c>
      <c r="P15" s="13">
        <v>0</v>
      </c>
      <c r="Q15" s="13">
        <v>3.54</v>
      </c>
      <c r="R15" s="5">
        <v>2.4521523200676295E-2</v>
      </c>
      <c r="S15" s="13">
        <v>1.3924001775479034E-2</v>
      </c>
      <c r="T15" s="17">
        <v>1</v>
      </c>
      <c r="U15" s="17">
        <v>0</v>
      </c>
      <c r="V15" s="17">
        <v>0</v>
      </c>
      <c r="W15" s="1">
        <v>0</v>
      </c>
      <c r="X15" s="17">
        <v>0</v>
      </c>
      <c r="Y15" s="17">
        <v>0</v>
      </c>
      <c r="Z15" s="17">
        <v>0</v>
      </c>
      <c r="AA15" s="17">
        <v>1</v>
      </c>
      <c r="AB15" s="17">
        <v>0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1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1</v>
      </c>
      <c r="BG15" s="17">
        <v>0</v>
      </c>
      <c r="BH15" s="17">
        <v>0</v>
      </c>
      <c r="BI15" s="17">
        <v>0</v>
      </c>
      <c r="BJ15" s="1">
        <v>0</v>
      </c>
      <c r="BK15" s="1">
        <f t="shared" si="0"/>
        <v>6</v>
      </c>
    </row>
    <row r="16" spans="1:63" s="6" customFormat="1" x14ac:dyDescent="0.25">
      <c r="A16" s="16" t="s">
        <v>106</v>
      </c>
      <c r="B16" s="10">
        <v>-60</v>
      </c>
      <c r="C16" s="10">
        <v>274.65800000000002</v>
      </c>
      <c r="D16" s="10">
        <v>17.316500000000001</v>
      </c>
      <c r="E16" s="10">
        <v>63.047400000000003</v>
      </c>
      <c r="F16" s="10">
        <v>96.967699999999994</v>
      </c>
      <c r="G16" s="11">
        <v>65.88</v>
      </c>
      <c r="H16" s="12">
        <v>0</v>
      </c>
      <c r="I16" s="12">
        <v>32.820700000000002</v>
      </c>
      <c r="J16" s="12">
        <v>37.674900000000001</v>
      </c>
      <c r="K16" s="12">
        <v>73.645399999999995</v>
      </c>
      <c r="L16" s="12">
        <v>-26.284500000000001</v>
      </c>
      <c r="M16" s="13">
        <v>50.1404</v>
      </c>
      <c r="N16" s="13">
        <v>0.78416200000000003</v>
      </c>
      <c r="O16" s="13">
        <v>-20.5688</v>
      </c>
      <c r="P16" s="13">
        <v>0</v>
      </c>
      <c r="Q16" s="13">
        <v>5.48</v>
      </c>
      <c r="R16" s="5">
        <v>-0.22032732088296064</v>
      </c>
      <c r="S16" s="13">
        <v>-7.7952004815331571E-2</v>
      </c>
      <c r="T16" s="17">
        <v>1</v>
      </c>
      <c r="U16" s="17">
        <v>0</v>
      </c>
      <c r="V16" s="17">
        <v>1</v>
      </c>
      <c r="W16" s="1">
        <v>1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1</v>
      </c>
      <c r="AI16" s="17">
        <v>0</v>
      </c>
      <c r="AJ16" s="17">
        <v>0</v>
      </c>
      <c r="AK16" s="17">
        <v>0</v>
      </c>
      <c r="AL16" s="17">
        <v>1</v>
      </c>
      <c r="AM16" s="17">
        <v>0</v>
      </c>
      <c r="AN16" s="17">
        <v>0</v>
      </c>
      <c r="AO16" s="17">
        <v>0</v>
      </c>
      <c r="AP16" s="17">
        <v>1</v>
      </c>
      <c r="AQ16" s="17">
        <v>0</v>
      </c>
      <c r="AR16" s="17">
        <v>0</v>
      </c>
      <c r="AS16" s="17">
        <v>1</v>
      </c>
      <c r="AT16" s="17">
        <v>0</v>
      </c>
      <c r="AU16" s="17">
        <v>0</v>
      </c>
      <c r="AV16" s="17">
        <v>0</v>
      </c>
      <c r="AW16" s="17">
        <v>1</v>
      </c>
      <c r="AX16" s="17">
        <v>0</v>
      </c>
      <c r="AY16" s="17">
        <v>0</v>
      </c>
      <c r="AZ16" s="17">
        <v>0</v>
      </c>
      <c r="BA16" s="17">
        <v>1</v>
      </c>
      <c r="BB16" s="17">
        <v>0</v>
      </c>
      <c r="BC16" s="17">
        <v>1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">
        <v>0</v>
      </c>
      <c r="BK16" s="1">
        <f t="shared" si="0"/>
        <v>12</v>
      </c>
    </row>
    <row r="17" spans="1:63" s="6" customFormat="1" x14ac:dyDescent="0.25">
      <c r="A17" s="7" t="s">
        <v>107</v>
      </c>
      <c r="B17" s="10">
        <v>-56</v>
      </c>
      <c r="C17" s="10">
        <v>415.03899999999999</v>
      </c>
      <c r="D17" s="10">
        <v>84.618300000000005</v>
      </c>
      <c r="E17" s="10">
        <v>203.88</v>
      </c>
      <c r="F17" s="10">
        <v>74.113200000000006</v>
      </c>
      <c r="G17" s="11">
        <v>726.44</v>
      </c>
      <c r="H17" s="12">
        <v>6.40869</v>
      </c>
      <c r="I17" s="12">
        <v>-23.273800000000001</v>
      </c>
      <c r="J17" s="12">
        <v>0.22551399999999999</v>
      </c>
      <c r="K17" s="12">
        <v>66.607900000000001</v>
      </c>
      <c r="L17" s="12">
        <v>-31.589400000000001</v>
      </c>
      <c r="M17" s="13">
        <v>80.718999999999994</v>
      </c>
      <c r="N17" s="13">
        <v>0.99615699999999996</v>
      </c>
      <c r="O17" s="13">
        <v>-9.06372</v>
      </c>
      <c r="P17" s="13">
        <v>0</v>
      </c>
      <c r="Q17" s="13">
        <v>3.64</v>
      </c>
      <c r="R17" s="5">
        <v>5.671527149741595E-3</v>
      </c>
      <c r="S17" s="13">
        <v>3.4605990822731733E-2</v>
      </c>
      <c r="T17" s="17">
        <v>1</v>
      </c>
      <c r="U17" s="17">
        <v>0</v>
      </c>
      <c r="V17" s="17">
        <v>0</v>
      </c>
      <c r="W17" s="1">
        <v>0</v>
      </c>
      <c r="X17" s="17">
        <v>1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0</v>
      </c>
      <c r="AE17" s="17">
        <v>1</v>
      </c>
      <c r="AF17" s="17">
        <v>0</v>
      </c>
      <c r="AG17" s="17">
        <v>0</v>
      </c>
      <c r="AH17" s="17">
        <v>1</v>
      </c>
      <c r="AI17" s="17">
        <v>0</v>
      </c>
      <c r="AJ17" s="17">
        <v>1</v>
      </c>
      <c r="AK17" s="17">
        <v>1</v>
      </c>
      <c r="AL17" s="17">
        <v>0</v>
      </c>
      <c r="AM17" s="17">
        <v>0</v>
      </c>
      <c r="AN17" s="17">
        <v>0</v>
      </c>
      <c r="AO17" s="17">
        <v>1</v>
      </c>
      <c r="AP17" s="17">
        <v>0</v>
      </c>
      <c r="AQ17" s="17">
        <v>0</v>
      </c>
      <c r="AR17" s="17">
        <v>0</v>
      </c>
      <c r="AS17" s="17">
        <v>1</v>
      </c>
      <c r="AT17" s="17">
        <v>0</v>
      </c>
      <c r="AU17" s="17">
        <v>0</v>
      </c>
      <c r="AV17" s="17">
        <v>1</v>
      </c>
      <c r="AW17" s="17">
        <v>0</v>
      </c>
      <c r="AX17" s="17">
        <v>0</v>
      </c>
      <c r="AY17" s="17">
        <v>0</v>
      </c>
      <c r="AZ17" s="17">
        <v>0</v>
      </c>
      <c r="BA17" s="17">
        <v>1</v>
      </c>
      <c r="BB17" s="17">
        <v>1</v>
      </c>
      <c r="BC17" s="17">
        <v>1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">
        <v>0</v>
      </c>
      <c r="BK17" s="1">
        <f t="shared" si="0"/>
        <v>13</v>
      </c>
    </row>
    <row r="18" spans="1:63" s="6" customFormat="1" x14ac:dyDescent="0.25">
      <c r="A18" s="16" t="s">
        <v>108</v>
      </c>
      <c r="B18" s="10">
        <v>-50</v>
      </c>
      <c r="C18" s="10">
        <v>445.55700000000002</v>
      </c>
      <c r="D18" s="10">
        <v>52.7699</v>
      </c>
      <c r="E18" s="10">
        <v>118.43600000000001</v>
      </c>
      <c r="F18" s="10">
        <v>91.643100000000004</v>
      </c>
      <c r="G18" s="11">
        <v>462.02</v>
      </c>
      <c r="H18" s="12">
        <v>0</v>
      </c>
      <c r="I18" s="12">
        <v>-19.375599999999999</v>
      </c>
      <c r="J18" s="12">
        <v>0.24612200000000001</v>
      </c>
      <c r="K18" s="12">
        <v>82.881699999999995</v>
      </c>
      <c r="L18" s="12">
        <v>-49.919499999999999</v>
      </c>
      <c r="M18" s="13">
        <v>74.371300000000005</v>
      </c>
      <c r="N18" s="13">
        <v>0.60411599999999999</v>
      </c>
      <c r="O18" s="13">
        <v>-23.956299999999999</v>
      </c>
      <c r="P18" s="13">
        <v>0</v>
      </c>
      <c r="Q18" s="13">
        <v>2.16</v>
      </c>
      <c r="R18" s="5">
        <v>-4.9239424347832031E-3</v>
      </c>
      <c r="S18" s="13">
        <v>-6.2041064961033537E-3</v>
      </c>
      <c r="T18" s="17">
        <v>0</v>
      </c>
      <c r="U18" s="17">
        <v>0</v>
      </c>
      <c r="V18" s="17">
        <v>1</v>
      </c>
      <c r="W18" s="1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1</v>
      </c>
      <c r="AI18" s="17">
        <v>0</v>
      </c>
      <c r="AJ18" s="17">
        <v>1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1</v>
      </c>
      <c r="AX18" s="17">
        <v>0</v>
      </c>
      <c r="AY18" s="17">
        <v>0</v>
      </c>
      <c r="AZ18" s="17">
        <v>0</v>
      </c>
      <c r="BA18" s="17">
        <v>1</v>
      </c>
      <c r="BB18" s="17">
        <v>1</v>
      </c>
      <c r="BC18" s="17">
        <v>0</v>
      </c>
      <c r="BD18" s="17">
        <v>0</v>
      </c>
      <c r="BE18" s="17">
        <v>0</v>
      </c>
      <c r="BF18" s="17">
        <v>1</v>
      </c>
      <c r="BG18" s="17">
        <v>0</v>
      </c>
      <c r="BH18" s="17">
        <v>0</v>
      </c>
      <c r="BI18" s="17">
        <v>0</v>
      </c>
      <c r="BJ18" s="1">
        <v>0</v>
      </c>
      <c r="BK18" s="1">
        <f t="shared" si="0"/>
        <v>9</v>
      </c>
    </row>
    <row r="19" spans="1:63" s="6" customFormat="1" x14ac:dyDescent="0.25">
      <c r="A19" s="7" t="s">
        <v>109</v>
      </c>
      <c r="B19" s="10">
        <v>-52</v>
      </c>
      <c r="C19" s="10">
        <v>463.86700000000002</v>
      </c>
      <c r="D19" s="10">
        <v>139.809</v>
      </c>
      <c r="E19" s="10">
        <v>301.39800000000002</v>
      </c>
      <c r="F19" s="10">
        <v>74.047200000000004</v>
      </c>
      <c r="G19" s="11">
        <v>535.36</v>
      </c>
      <c r="H19" s="12">
        <v>6.9885299999999999</v>
      </c>
      <c r="I19" s="12">
        <v>87.381299999999996</v>
      </c>
      <c r="J19" s="12">
        <v>20.448699999999999</v>
      </c>
      <c r="K19" s="12">
        <v>60.395400000000002</v>
      </c>
      <c r="L19" s="12">
        <v>-44.5105</v>
      </c>
      <c r="M19" s="13">
        <v>74.127200000000002</v>
      </c>
      <c r="N19" s="13">
        <v>1.0600700000000001</v>
      </c>
      <c r="O19" s="13">
        <v>-6.5002399999999998</v>
      </c>
      <c r="P19" s="13">
        <v>0</v>
      </c>
      <c r="Q19" s="13">
        <v>3.46</v>
      </c>
      <c r="R19" s="5">
        <v>2.5525043438845648E-2</v>
      </c>
      <c r="S19" s="13">
        <v>2.6941617063024063E-2</v>
      </c>
      <c r="T19" s="17">
        <v>1</v>
      </c>
      <c r="U19" s="17">
        <v>0</v>
      </c>
      <c r="V19" s="17">
        <v>0</v>
      </c>
      <c r="W19" s="1">
        <v>0</v>
      </c>
      <c r="X19" s="17">
        <v>1</v>
      </c>
      <c r="Y19" s="17">
        <v>0</v>
      </c>
      <c r="Z19" s="17">
        <v>0</v>
      </c>
      <c r="AA19" s="17">
        <v>1</v>
      </c>
      <c r="AB19" s="17">
        <v>0</v>
      </c>
      <c r="AC19" s="17">
        <v>0</v>
      </c>
      <c r="AD19" s="17">
        <v>0</v>
      </c>
      <c r="AE19" s="17">
        <v>1</v>
      </c>
      <c r="AF19" s="17">
        <v>0</v>
      </c>
      <c r="AG19" s="17">
        <v>0</v>
      </c>
      <c r="AH19" s="17">
        <v>0</v>
      </c>
      <c r="AI19" s="17">
        <v>0</v>
      </c>
      <c r="AJ19" s="17">
        <v>1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1</v>
      </c>
      <c r="BB19" s="17">
        <v>0</v>
      </c>
      <c r="BC19" s="17">
        <v>0</v>
      </c>
      <c r="BD19" s="17">
        <v>0</v>
      </c>
      <c r="BE19" s="17">
        <v>0</v>
      </c>
      <c r="BF19" s="17">
        <v>1</v>
      </c>
      <c r="BG19" s="17">
        <v>0</v>
      </c>
      <c r="BH19" s="17">
        <v>0</v>
      </c>
      <c r="BI19" s="17">
        <v>0</v>
      </c>
      <c r="BJ19" s="1">
        <v>0</v>
      </c>
      <c r="BK19" s="1">
        <f t="shared" si="0"/>
        <v>7</v>
      </c>
    </row>
    <row r="20" spans="1:63" s="6" customFormat="1" x14ac:dyDescent="0.25">
      <c r="A20" s="7" t="s">
        <v>110</v>
      </c>
      <c r="B20" s="10">
        <v>-58</v>
      </c>
      <c r="C20" s="10">
        <v>459.798</v>
      </c>
      <c r="D20" s="10">
        <v>99.277199999999993</v>
      </c>
      <c r="E20" s="10">
        <v>215.91499999999999</v>
      </c>
      <c r="F20" s="10">
        <v>66.987899999999996</v>
      </c>
      <c r="G20" s="11">
        <v>623.1</v>
      </c>
      <c r="H20" s="12">
        <v>4.3945299999999996</v>
      </c>
      <c r="I20" s="12">
        <v>-11.4336</v>
      </c>
      <c r="J20" s="12">
        <v>1.74071</v>
      </c>
      <c r="K20" s="12">
        <v>53.886800000000001</v>
      </c>
      <c r="L20" s="12">
        <v>-34.764000000000003</v>
      </c>
      <c r="M20" s="13">
        <v>90.6982</v>
      </c>
      <c r="N20" s="13">
        <v>1.03607</v>
      </c>
      <c r="O20" s="13">
        <v>-9.5519999999999996</v>
      </c>
      <c r="P20" s="13">
        <v>0</v>
      </c>
      <c r="Q20" s="13">
        <v>4</v>
      </c>
      <c r="R20" s="5">
        <v>2.0524111834634057E-2</v>
      </c>
      <c r="S20" s="13">
        <v>3.4872161147412817E-2</v>
      </c>
      <c r="T20" s="17">
        <v>1</v>
      </c>
      <c r="U20" s="17">
        <v>0</v>
      </c>
      <c r="V20" s="17">
        <v>0</v>
      </c>
      <c r="W20" s="1">
        <v>0</v>
      </c>
      <c r="X20" s="17">
        <v>0</v>
      </c>
      <c r="Y20" s="17">
        <v>1</v>
      </c>
      <c r="Z20" s="17">
        <v>0</v>
      </c>
      <c r="AA20" s="17">
        <v>1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0</v>
      </c>
      <c r="AI20" s="17">
        <v>1</v>
      </c>
      <c r="AJ20" s="17">
        <v>1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1</v>
      </c>
      <c r="AS20" s="17">
        <v>0</v>
      </c>
      <c r="AT20" s="17">
        <v>0</v>
      </c>
      <c r="AU20" s="17">
        <v>0</v>
      </c>
      <c r="AV20" s="17">
        <v>1</v>
      </c>
      <c r="AW20" s="17">
        <v>0</v>
      </c>
      <c r="AX20" s="17">
        <v>0</v>
      </c>
      <c r="AY20" s="17">
        <v>0</v>
      </c>
      <c r="AZ20" s="17">
        <v>1</v>
      </c>
      <c r="BA20" s="17">
        <v>1</v>
      </c>
      <c r="BB20" s="17">
        <v>0</v>
      </c>
      <c r="BC20" s="17">
        <v>1</v>
      </c>
      <c r="BD20" s="17">
        <v>1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">
        <v>0</v>
      </c>
      <c r="BK20" s="1">
        <f t="shared" si="0"/>
        <v>12</v>
      </c>
    </row>
    <row r="21" spans="1:63" s="6" customFormat="1" x14ac:dyDescent="0.25">
      <c r="A21" s="7" t="s">
        <v>111</v>
      </c>
      <c r="B21" s="10">
        <v>-62</v>
      </c>
      <c r="C21" s="10">
        <v>374.34899999999999</v>
      </c>
      <c r="D21" s="10">
        <v>71.705500000000001</v>
      </c>
      <c r="E21" s="10">
        <v>191.547</v>
      </c>
      <c r="F21" s="10">
        <v>67.4739</v>
      </c>
      <c r="G21" s="11">
        <v>647.52</v>
      </c>
      <c r="H21" s="12">
        <v>0</v>
      </c>
      <c r="I21" s="12">
        <v>31.2468</v>
      </c>
      <c r="J21" s="12">
        <v>43.417299999999997</v>
      </c>
      <c r="K21" s="12">
        <v>61.6325</v>
      </c>
      <c r="L21" s="12">
        <v>-31.5395</v>
      </c>
      <c r="M21" s="13">
        <v>93.719499999999996</v>
      </c>
      <c r="N21" s="13">
        <v>0.94748900000000003</v>
      </c>
      <c r="O21" s="13">
        <v>-9.1857900000000008</v>
      </c>
      <c r="P21" s="13">
        <v>0</v>
      </c>
      <c r="Q21" s="13">
        <v>3.98</v>
      </c>
      <c r="R21" s="5">
        <v>1.5630685182912843E-2</v>
      </c>
      <c r="S21" s="13">
        <v>2.732696632889672E-2</v>
      </c>
      <c r="T21" s="17">
        <v>1</v>
      </c>
      <c r="U21" s="17">
        <v>0</v>
      </c>
      <c r="V21" s="17">
        <v>0</v>
      </c>
      <c r="W21" s="1">
        <v>0</v>
      </c>
      <c r="X21" s="17">
        <v>0</v>
      </c>
      <c r="Y21" s="17">
        <v>0</v>
      </c>
      <c r="Z21" s="17">
        <v>0</v>
      </c>
      <c r="AA21" s="17">
        <v>1</v>
      </c>
      <c r="AB21" s="17">
        <v>0</v>
      </c>
      <c r="AC21" s="17">
        <v>0</v>
      </c>
      <c r="AD21" s="17">
        <v>0</v>
      </c>
      <c r="AE21" s="17">
        <v>1</v>
      </c>
      <c r="AF21" s="17">
        <v>0</v>
      </c>
      <c r="AG21" s="17">
        <v>0</v>
      </c>
      <c r="AH21" s="17">
        <v>1</v>
      </c>
      <c r="AI21" s="17">
        <v>1</v>
      </c>
      <c r="AJ21" s="17">
        <v>1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1</v>
      </c>
      <c r="AW21" s="17">
        <v>1</v>
      </c>
      <c r="AX21" s="17">
        <v>0</v>
      </c>
      <c r="AY21" s="17">
        <v>0</v>
      </c>
      <c r="AZ21" s="17">
        <v>0</v>
      </c>
      <c r="BA21" s="17">
        <v>1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">
        <v>0</v>
      </c>
      <c r="BK21" s="1">
        <f t="shared" si="0"/>
        <v>10</v>
      </c>
    </row>
    <row r="22" spans="1:63" s="6" customFormat="1" x14ac:dyDescent="0.25">
      <c r="A22" s="16" t="s">
        <v>112</v>
      </c>
      <c r="B22" s="10">
        <v>-60</v>
      </c>
      <c r="C22" s="10">
        <v>441.488</v>
      </c>
      <c r="D22" s="10">
        <v>97.0792</v>
      </c>
      <c r="E22" s="10">
        <v>219.89099999999999</v>
      </c>
      <c r="F22" s="10">
        <v>71.787800000000004</v>
      </c>
      <c r="G22" s="11">
        <v>246</v>
      </c>
      <c r="H22" s="12">
        <v>0</v>
      </c>
      <c r="I22" s="12">
        <v>58.361400000000003</v>
      </c>
      <c r="J22" s="12">
        <v>2.70486</v>
      </c>
      <c r="K22" s="12">
        <v>49.424700000000001</v>
      </c>
      <c r="L22" s="12">
        <v>-50.9009</v>
      </c>
      <c r="M22" s="13">
        <v>93.627899999999997</v>
      </c>
      <c r="N22" s="13">
        <v>1.10585</v>
      </c>
      <c r="O22" s="13">
        <v>-5.1269499999999999</v>
      </c>
      <c r="P22" s="13">
        <v>0</v>
      </c>
      <c r="Q22" s="13">
        <v>4.76</v>
      </c>
      <c r="R22" s="5">
        <v>1.7600522921052301E-2</v>
      </c>
      <c r="S22" s="13">
        <v>4.0765022380973917E-2</v>
      </c>
      <c r="T22" s="17">
        <v>0</v>
      </c>
      <c r="U22" s="17">
        <v>0</v>
      </c>
      <c r="V22" s="17">
        <v>1</v>
      </c>
      <c r="W22" s="1">
        <v>1</v>
      </c>
      <c r="X22" s="17">
        <v>0</v>
      </c>
      <c r="Y22" s="17">
        <v>0</v>
      </c>
      <c r="Z22" s="17">
        <v>0</v>
      </c>
      <c r="AA22" s="17">
        <v>1</v>
      </c>
      <c r="AB22" s="17">
        <v>0</v>
      </c>
      <c r="AC22" s="17">
        <v>0</v>
      </c>
      <c r="AD22" s="17">
        <v>0</v>
      </c>
      <c r="AE22" s="17">
        <v>1</v>
      </c>
      <c r="AF22" s="17">
        <v>0</v>
      </c>
      <c r="AG22" s="17">
        <v>0</v>
      </c>
      <c r="AH22" s="17">
        <v>1</v>
      </c>
      <c r="AI22" s="17">
        <v>1</v>
      </c>
      <c r="AJ22" s="17">
        <v>1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1</v>
      </c>
      <c r="AT22" s="17">
        <v>0</v>
      </c>
      <c r="AU22" s="17">
        <v>0</v>
      </c>
      <c r="AV22" s="17">
        <v>1</v>
      </c>
      <c r="AW22" s="17">
        <v>1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1</v>
      </c>
      <c r="BG22" s="17">
        <v>0</v>
      </c>
      <c r="BH22" s="17">
        <v>0</v>
      </c>
      <c r="BI22" s="17">
        <v>0</v>
      </c>
      <c r="BJ22" s="1">
        <v>0</v>
      </c>
      <c r="BK22" s="1">
        <f t="shared" si="0"/>
        <v>11</v>
      </c>
    </row>
    <row r="23" spans="1:63" s="6" customFormat="1" x14ac:dyDescent="0.25">
      <c r="A23" s="7" t="s">
        <v>113</v>
      </c>
      <c r="B23" s="10">
        <v>-54</v>
      </c>
      <c r="C23" s="10">
        <v>875.85400000000004</v>
      </c>
      <c r="D23" s="10">
        <v>150.779</v>
      </c>
      <c r="E23" s="10">
        <v>172.15</v>
      </c>
      <c r="F23" s="10">
        <v>73.998500000000007</v>
      </c>
      <c r="G23" s="11">
        <v>545.20000000000005</v>
      </c>
      <c r="H23" s="12">
        <v>7.8125</v>
      </c>
      <c r="I23" s="12">
        <v>87.327100000000002</v>
      </c>
      <c r="J23" s="12">
        <v>12.083600000000001</v>
      </c>
      <c r="K23" s="12">
        <v>50.870100000000001</v>
      </c>
      <c r="L23" s="12">
        <v>-44.7697</v>
      </c>
      <c r="M23" s="13">
        <v>87.982200000000006</v>
      </c>
      <c r="N23" s="13">
        <v>1.1255599999999999</v>
      </c>
      <c r="O23" s="13">
        <v>-5.46265</v>
      </c>
      <c r="P23" s="13">
        <v>0</v>
      </c>
      <c r="Q23" s="13">
        <v>41.46</v>
      </c>
      <c r="R23" s="5">
        <v>2.1505486337009067E-2</v>
      </c>
      <c r="S23" s="13">
        <v>3.0722484807562511E-2</v>
      </c>
      <c r="T23" s="17">
        <v>1</v>
      </c>
      <c r="U23" s="17">
        <v>0</v>
      </c>
      <c r="V23" s="17">
        <v>0</v>
      </c>
      <c r="W23" s="1">
        <v>0</v>
      </c>
      <c r="X23" s="17">
        <v>0</v>
      </c>
      <c r="Y23" s="17">
        <v>0</v>
      </c>
      <c r="Z23" s="17">
        <v>0</v>
      </c>
      <c r="AA23" s="17">
        <v>1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1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">
        <v>0</v>
      </c>
      <c r="BK23" s="1">
        <f t="shared" si="0"/>
        <v>3</v>
      </c>
    </row>
    <row r="24" spans="1:63" s="6" customFormat="1" x14ac:dyDescent="0.25">
      <c r="A24" s="7" t="s">
        <v>114</v>
      </c>
      <c r="B24" s="10">
        <v>-57</v>
      </c>
      <c r="C24" s="10">
        <v>374.34899999999999</v>
      </c>
      <c r="D24" s="10">
        <v>80.848399999999998</v>
      </c>
      <c r="E24" s="10">
        <v>215.971</v>
      </c>
      <c r="F24" s="10">
        <v>66.496300000000005</v>
      </c>
      <c r="G24" s="11">
        <v>436.18</v>
      </c>
      <c r="H24" s="12">
        <v>7.0495599999999996</v>
      </c>
      <c r="I24" s="12">
        <v>65.690799999999996</v>
      </c>
      <c r="J24" s="12">
        <v>12.649800000000001</v>
      </c>
      <c r="K24" s="12">
        <v>60.7761</v>
      </c>
      <c r="L24" s="12">
        <v>-44.956600000000002</v>
      </c>
      <c r="M24" s="13">
        <v>88.348399999999998</v>
      </c>
      <c r="N24" s="13">
        <v>1.05037</v>
      </c>
      <c r="O24" s="13">
        <v>-7.5378400000000001</v>
      </c>
      <c r="P24" s="13">
        <v>0</v>
      </c>
      <c r="Q24" s="13">
        <v>3.86</v>
      </c>
      <c r="R24" s="5">
        <v>1.7271393709450234E-2</v>
      </c>
      <c r="S24" s="13">
        <v>3.8034216514180652E-2</v>
      </c>
      <c r="T24" s="17">
        <v>1</v>
      </c>
      <c r="U24" s="17">
        <v>0</v>
      </c>
      <c r="V24" s="17">
        <v>0</v>
      </c>
      <c r="W24" s="1">
        <v>0</v>
      </c>
      <c r="X24" s="17">
        <v>0</v>
      </c>
      <c r="Y24" s="17">
        <v>0</v>
      </c>
      <c r="Z24" s="17">
        <v>0</v>
      </c>
      <c r="AA24" s="17">
        <v>1</v>
      </c>
      <c r="AB24" s="17">
        <v>0</v>
      </c>
      <c r="AC24" s="17">
        <v>0</v>
      </c>
      <c r="AD24" s="17">
        <v>0</v>
      </c>
      <c r="AE24" s="17">
        <v>1</v>
      </c>
      <c r="AF24" s="17">
        <v>0</v>
      </c>
      <c r="AG24" s="17">
        <v>0</v>
      </c>
      <c r="AH24" s="17">
        <v>1</v>
      </c>
      <c r="AI24" s="17">
        <v>1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">
        <v>0</v>
      </c>
      <c r="BK24" s="1">
        <f t="shared" si="0"/>
        <v>5</v>
      </c>
    </row>
    <row r="25" spans="1:63" s="6" customFormat="1" x14ac:dyDescent="0.25">
      <c r="A25" s="16" t="s">
        <v>115</v>
      </c>
      <c r="B25" s="10">
        <v>-52</v>
      </c>
      <c r="C25" s="10">
        <v>267.79199999999997</v>
      </c>
      <c r="D25" s="10">
        <v>58.6599</v>
      </c>
      <c r="E25" s="10">
        <v>219.05</v>
      </c>
      <c r="F25" s="10">
        <v>82.2791</v>
      </c>
      <c r="G25" s="11">
        <v>382.76</v>
      </c>
      <c r="H25" s="12">
        <v>0</v>
      </c>
      <c r="I25" s="12">
        <v>-1.7538199999999999</v>
      </c>
      <c r="J25" s="12">
        <v>2.794</v>
      </c>
      <c r="K25" s="12">
        <v>60.151400000000002</v>
      </c>
      <c r="L25" s="12">
        <v>-39.939399999999999</v>
      </c>
      <c r="M25" s="13">
        <v>92.3767</v>
      </c>
      <c r="N25" s="13">
        <v>0.94086000000000003</v>
      </c>
      <c r="O25" s="13">
        <v>-5.6152300000000004</v>
      </c>
      <c r="P25" s="13">
        <v>0</v>
      </c>
      <c r="Q25" s="13">
        <v>3.4399799999999998</v>
      </c>
      <c r="R25" s="5">
        <v>2.2464539218222727E-2</v>
      </c>
      <c r="S25" s="13">
        <v>4.721743936398607E-2</v>
      </c>
      <c r="T25" s="17">
        <v>1</v>
      </c>
      <c r="U25" s="17">
        <v>0</v>
      </c>
      <c r="V25" s="17">
        <v>1</v>
      </c>
      <c r="W25" s="1">
        <v>1</v>
      </c>
      <c r="X25" s="17">
        <v>1</v>
      </c>
      <c r="Y25" s="17">
        <v>1</v>
      </c>
      <c r="Z25" s="17">
        <v>0</v>
      </c>
      <c r="AA25" s="17">
        <v>1</v>
      </c>
      <c r="AB25" s="17">
        <v>0</v>
      </c>
      <c r="AC25" s="17">
        <v>0</v>
      </c>
      <c r="AD25" s="17">
        <v>0</v>
      </c>
      <c r="AE25" s="17">
        <v>1</v>
      </c>
      <c r="AF25" s="17">
        <v>0</v>
      </c>
      <c r="AG25" s="17">
        <v>0</v>
      </c>
      <c r="AH25" s="17">
        <v>1</v>
      </c>
      <c r="AI25" s="17">
        <v>1</v>
      </c>
      <c r="AJ25" s="17">
        <v>1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1</v>
      </c>
      <c r="AW25" s="17">
        <v>1</v>
      </c>
      <c r="AX25" s="17">
        <v>0</v>
      </c>
      <c r="AY25" s="17">
        <v>0</v>
      </c>
      <c r="AZ25" s="17">
        <v>0</v>
      </c>
      <c r="BA25" s="17">
        <v>1</v>
      </c>
      <c r="BB25" s="17">
        <v>0</v>
      </c>
      <c r="BC25" s="17">
        <v>1</v>
      </c>
      <c r="BD25" s="17">
        <v>0</v>
      </c>
      <c r="BE25" s="17">
        <v>0</v>
      </c>
      <c r="BF25" s="17">
        <v>1</v>
      </c>
      <c r="BG25" s="17">
        <v>0</v>
      </c>
      <c r="BH25" s="17">
        <v>0</v>
      </c>
      <c r="BI25" s="17">
        <v>0</v>
      </c>
      <c r="BJ25" s="1">
        <v>0</v>
      </c>
      <c r="BK25" s="1">
        <f t="shared" si="0"/>
        <v>16</v>
      </c>
    </row>
    <row r="26" spans="1:63" s="6" customFormat="1" x14ac:dyDescent="0.25">
      <c r="A26" s="16" t="s">
        <v>116</v>
      </c>
      <c r="B26" s="10">
        <v>-51</v>
      </c>
      <c r="C26" s="10">
        <v>339.50799999999998</v>
      </c>
      <c r="D26" s="10">
        <v>71.883200000000002</v>
      </c>
      <c r="E26" s="10">
        <v>211.72800000000001</v>
      </c>
      <c r="F26" s="10">
        <v>75.637100000000004</v>
      </c>
      <c r="G26" s="11">
        <v>624.12</v>
      </c>
      <c r="H26" s="12">
        <v>0</v>
      </c>
      <c r="I26" s="12">
        <v>83.300200000000004</v>
      </c>
      <c r="J26" s="12">
        <v>0.85150899999999996</v>
      </c>
      <c r="K26" s="12">
        <v>74.598200000000006</v>
      </c>
      <c r="L26" s="12">
        <v>-63.6511</v>
      </c>
      <c r="M26" s="13">
        <v>89.843800000000002</v>
      </c>
      <c r="N26" s="13">
        <v>0.90347100000000002</v>
      </c>
      <c r="O26" s="13">
        <v>-8.8806200000000004</v>
      </c>
      <c r="P26" s="13">
        <v>0</v>
      </c>
      <c r="Q26" s="13">
        <v>3.36</v>
      </c>
      <c r="R26" s="5">
        <v>2.4117412665092024E-2</v>
      </c>
      <c r="S26" s="13">
        <v>4.7680556431805722E-2</v>
      </c>
      <c r="T26" s="17">
        <v>1</v>
      </c>
      <c r="U26" s="17">
        <v>0</v>
      </c>
      <c r="V26" s="17">
        <v>1</v>
      </c>
      <c r="W26" s="1">
        <v>1</v>
      </c>
      <c r="X26" s="17">
        <v>0</v>
      </c>
      <c r="Y26" s="17">
        <v>0</v>
      </c>
      <c r="Z26" s="17">
        <v>0</v>
      </c>
      <c r="AA26" s="17">
        <v>1</v>
      </c>
      <c r="AB26" s="17">
        <v>0</v>
      </c>
      <c r="AC26" s="17">
        <v>0</v>
      </c>
      <c r="AD26" s="17">
        <v>0</v>
      </c>
      <c r="AE26" s="17">
        <v>1</v>
      </c>
      <c r="AF26" s="17">
        <v>1</v>
      </c>
      <c r="AG26" s="17">
        <v>0</v>
      </c>
      <c r="AH26" s="17">
        <v>1</v>
      </c>
      <c r="AI26" s="17">
        <v>1</v>
      </c>
      <c r="AJ26" s="17">
        <v>1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1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1</v>
      </c>
      <c r="BB26" s="17">
        <v>0</v>
      </c>
      <c r="BC26" s="17">
        <v>1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">
        <v>0</v>
      </c>
      <c r="BK26" s="1">
        <f t="shared" si="0"/>
        <v>13</v>
      </c>
    </row>
    <row r="27" spans="1:63" s="6" customFormat="1" x14ac:dyDescent="0.25">
      <c r="A27" s="7" t="s">
        <v>117</v>
      </c>
      <c r="B27" s="10">
        <v>-53</v>
      </c>
      <c r="C27" s="10">
        <v>280.762</v>
      </c>
      <c r="D27" s="10">
        <v>55.863799999999998</v>
      </c>
      <c r="E27" s="10">
        <v>198.97200000000001</v>
      </c>
      <c r="F27" s="10">
        <v>71.3767</v>
      </c>
      <c r="G27" s="11">
        <v>642.1</v>
      </c>
      <c r="H27" s="12">
        <v>0</v>
      </c>
      <c r="I27" s="12">
        <v>29.2623</v>
      </c>
      <c r="J27" s="12">
        <v>55.259599999999999</v>
      </c>
      <c r="K27" s="12">
        <v>61.3645</v>
      </c>
      <c r="L27" s="12">
        <v>-31.055900000000001</v>
      </c>
      <c r="M27" s="13">
        <v>85.784899999999993</v>
      </c>
      <c r="N27" s="13">
        <v>0.97851200000000005</v>
      </c>
      <c r="O27" s="13">
        <v>-8.9721700000000002</v>
      </c>
      <c r="P27" s="13">
        <v>0</v>
      </c>
      <c r="Q27" s="13">
        <v>3.2</v>
      </c>
      <c r="R27" s="5">
        <v>4.1621544117904148E-2</v>
      </c>
      <c r="S27" s="13">
        <v>2.2297120525859561E-2</v>
      </c>
      <c r="T27" s="17">
        <v>1</v>
      </c>
      <c r="U27" s="17">
        <v>0</v>
      </c>
      <c r="V27" s="17">
        <v>0</v>
      </c>
      <c r="W27" s="1">
        <v>0</v>
      </c>
      <c r="X27" s="17">
        <v>0</v>
      </c>
      <c r="Y27" s="17">
        <v>0</v>
      </c>
      <c r="Z27" s="17">
        <v>0</v>
      </c>
      <c r="AA27" s="17">
        <v>1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">
        <v>0</v>
      </c>
      <c r="BK27" s="1">
        <f t="shared" si="0"/>
        <v>2</v>
      </c>
    </row>
    <row r="28" spans="1:63" s="6" customFormat="1" x14ac:dyDescent="0.25">
      <c r="A28" s="7" t="s">
        <v>118</v>
      </c>
      <c r="B28" s="10">
        <v>-61</v>
      </c>
      <c r="C28" s="10">
        <v>517.27300000000002</v>
      </c>
      <c r="D28" s="10">
        <v>73.550799999999995</v>
      </c>
      <c r="E28" s="10">
        <v>142.18899999999999</v>
      </c>
      <c r="F28" s="10">
        <v>62.252499999999998</v>
      </c>
      <c r="G28" s="11">
        <v>538.88</v>
      </c>
      <c r="H28" s="12">
        <v>0</v>
      </c>
      <c r="I28" s="12">
        <v>33.9679</v>
      </c>
      <c r="J28" s="12">
        <v>132.02500000000001</v>
      </c>
      <c r="K28" s="12">
        <v>47.272300000000001</v>
      </c>
      <c r="L28" s="12">
        <v>-16.284099999999999</v>
      </c>
      <c r="M28" s="13">
        <v>90.5762</v>
      </c>
      <c r="N28" s="13">
        <v>1.0702700000000001</v>
      </c>
      <c r="O28" s="13">
        <v>-10.559100000000001</v>
      </c>
      <c r="P28" s="13">
        <v>0</v>
      </c>
      <c r="Q28" s="13">
        <v>4.8600000000000003</v>
      </c>
      <c r="R28" s="5">
        <v>2.055286046444867E-2</v>
      </c>
      <c r="S28" s="13">
        <v>2.7198744242107102E-2</v>
      </c>
      <c r="T28" s="17">
        <v>1</v>
      </c>
      <c r="U28" s="17">
        <v>0</v>
      </c>
      <c r="V28" s="17">
        <v>0</v>
      </c>
      <c r="W28" s="1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1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">
        <v>0</v>
      </c>
      <c r="BK28" s="1">
        <f t="shared" si="0"/>
        <v>2</v>
      </c>
    </row>
    <row r="29" spans="1:63" s="6" customFormat="1" x14ac:dyDescent="0.25">
      <c r="A29" s="7" t="s">
        <v>119</v>
      </c>
      <c r="B29" s="10">
        <v>-57</v>
      </c>
      <c r="C29" s="10">
        <v>394.69400000000002</v>
      </c>
      <c r="D29" s="10">
        <v>60.103900000000003</v>
      </c>
      <c r="E29" s="10">
        <v>152.28</v>
      </c>
      <c r="F29" s="10">
        <v>67.480999999999995</v>
      </c>
      <c r="G29" s="11">
        <v>534.72</v>
      </c>
      <c r="H29" s="12">
        <v>0</v>
      </c>
      <c r="I29" s="12">
        <v>-2.3764799999999999</v>
      </c>
      <c r="J29" s="12">
        <v>1.2070099999999999</v>
      </c>
      <c r="K29" s="12">
        <v>51.835999999999999</v>
      </c>
      <c r="L29" s="12">
        <v>-29.1111</v>
      </c>
      <c r="M29" s="13">
        <v>91.278099999999995</v>
      </c>
      <c r="N29" s="13">
        <v>1.0414000000000001</v>
      </c>
      <c r="O29" s="13">
        <v>-7.4462900000000003</v>
      </c>
      <c r="P29" s="13">
        <v>0</v>
      </c>
      <c r="Q29" s="13">
        <v>4.6399999999999997</v>
      </c>
      <c r="R29" s="5">
        <v>2.6412688257095602E-2</v>
      </c>
      <c r="S29" s="13">
        <v>2.5340887267140302E-2</v>
      </c>
      <c r="T29" s="17">
        <v>1</v>
      </c>
      <c r="U29" s="17">
        <v>0</v>
      </c>
      <c r="V29" s="17">
        <v>0</v>
      </c>
      <c r="W29" s="1">
        <v>0</v>
      </c>
      <c r="X29" s="17">
        <v>0</v>
      </c>
      <c r="Y29" s="17">
        <v>0</v>
      </c>
      <c r="Z29" s="17">
        <v>0</v>
      </c>
      <c r="AA29" s="17">
        <v>1</v>
      </c>
      <c r="AB29" s="17">
        <v>0</v>
      </c>
      <c r="AC29" s="17">
        <v>0</v>
      </c>
      <c r="AD29" s="17">
        <v>0</v>
      </c>
      <c r="AE29" s="17">
        <v>1</v>
      </c>
      <c r="AF29" s="17">
        <v>0</v>
      </c>
      <c r="AG29" s="17">
        <v>0</v>
      </c>
      <c r="AH29" s="17">
        <v>1</v>
      </c>
      <c r="AI29" s="17">
        <v>1</v>
      </c>
      <c r="AJ29" s="17">
        <v>0</v>
      </c>
      <c r="AK29" s="17">
        <v>0</v>
      </c>
      <c r="AL29" s="17">
        <v>1</v>
      </c>
      <c r="AM29" s="17">
        <v>0</v>
      </c>
      <c r="AN29" s="17">
        <v>1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1</v>
      </c>
      <c r="AW29" s="17">
        <v>0</v>
      </c>
      <c r="AX29" s="17">
        <v>0</v>
      </c>
      <c r="AY29" s="17">
        <v>0</v>
      </c>
      <c r="AZ29" s="17">
        <v>0</v>
      </c>
      <c r="BA29" s="17">
        <v>1</v>
      </c>
      <c r="BB29" s="17">
        <v>0</v>
      </c>
      <c r="BC29" s="17">
        <v>0</v>
      </c>
      <c r="BD29" s="17">
        <v>0</v>
      </c>
      <c r="BE29" s="17">
        <v>0</v>
      </c>
      <c r="BF29" s="17">
        <v>1</v>
      </c>
      <c r="BG29" s="17">
        <v>0</v>
      </c>
      <c r="BH29" s="17">
        <v>0</v>
      </c>
      <c r="BI29" s="17">
        <v>0</v>
      </c>
      <c r="BJ29" s="1">
        <v>0</v>
      </c>
      <c r="BK29" s="1">
        <f t="shared" si="0"/>
        <v>10</v>
      </c>
    </row>
    <row r="30" spans="1:63" s="6" customFormat="1" x14ac:dyDescent="0.25">
      <c r="A30" s="7" t="s">
        <v>120</v>
      </c>
      <c r="B30" s="10">
        <v>-52</v>
      </c>
      <c r="C30" s="10">
        <v>564.57500000000005</v>
      </c>
      <c r="D30" s="10">
        <v>113.158</v>
      </c>
      <c r="E30" s="10">
        <v>200.43100000000001</v>
      </c>
      <c r="F30" s="10">
        <v>57.5092</v>
      </c>
      <c r="G30" s="11">
        <v>765.6</v>
      </c>
      <c r="H30" s="12">
        <v>0</v>
      </c>
      <c r="I30" s="12">
        <v>-12.652200000000001</v>
      </c>
      <c r="J30" s="12">
        <v>0.91461800000000004</v>
      </c>
      <c r="K30" s="12">
        <v>44.748100000000001</v>
      </c>
      <c r="L30" s="12">
        <v>-49.645299999999999</v>
      </c>
      <c r="M30" s="13">
        <v>89.935299999999998</v>
      </c>
      <c r="N30" s="13">
        <v>1.17381</v>
      </c>
      <c r="O30" s="13">
        <v>-10.620100000000001</v>
      </c>
      <c r="P30" s="13">
        <v>0</v>
      </c>
      <c r="Q30" s="13">
        <v>4.72</v>
      </c>
      <c r="R30" s="5">
        <v>3.2236507800607696E-2</v>
      </c>
      <c r="S30" s="13">
        <v>5.149896490914193E-2</v>
      </c>
      <c r="T30" s="17">
        <v>1</v>
      </c>
      <c r="U30" s="17">
        <v>0</v>
      </c>
      <c r="V30" s="17">
        <v>0</v>
      </c>
      <c r="W30" s="1">
        <v>0</v>
      </c>
      <c r="X30" s="17">
        <v>0</v>
      </c>
      <c r="Y30" s="17">
        <v>1</v>
      </c>
      <c r="Z30" s="17">
        <v>0</v>
      </c>
      <c r="AA30" s="17">
        <v>1</v>
      </c>
      <c r="AB30" s="17">
        <v>0</v>
      </c>
      <c r="AC30" s="17">
        <v>0</v>
      </c>
      <c r="AD30" s="17">
        <v>0</v>
      </c>
      <c r="AE30" s="17">
        <v>1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1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1</v>
      </c>
      <c r="BG30" s="17">
        <v>0</v>
      </c>
      <c r="BH30" s="17">
        <v>0</v>
      </c>
      <c r="BI30" s="17">
        <v>0</v>
      </c>
      <c r="BJ30" s="1">
        <v>0</v>
      </c>
      <c r="BK30" s="1">
        <f t="shared" si="0"/>
        <v>6</v>
      </c>
    </row>
    <row r="31" spans="1:63" s="6" customFormat="1" x14ac:dyDescent="0.25">
      <c r="A31" s="7" t="s">
        <v>121</v>
      </c>
      <c r="B31" s="10">
        <v>-55</v>
      </c>
      <c r="C31" s="10">
        <v>340.78</v>
      </c>
      <c r="D31" s="10">
        <v>45.611800000000002</v>
      </c>
      <c r="E31" s="10">
        <v>133.845</v>
      </c>
      <c r="F31" s="10">
        <v>63.9315</v>
      </c>
      <c r="G31" s="11">
        <v>570.9</v>
      </c>
      <c r="H31" s="12">
        <v>0</v>
      </c>
      <c r="I31" s="12">
        <v>16.398099999999999</v>
      </c>
      <c r="J31" s="12">
        <v>1.6955199999999999</v>
      </c>
      <c r="K31" s="12">
        <v>55.401699999999998</v>
      </c>
      <c r="L31" s="12">
        <v>-42.347499999999997</v>
      </c>
      <c r="M31" s="13">
        <v>104.065</v>
      </c>
      <c r="N31" s="13">
        <v>1.113</v>
      </c>
      <c r="O31" s="13">
        <v>-12.7563</v>
      </c>
      <c r="P31" s="13">
        <v>0</v>
      </c>
      <c r="Q31" s="13">
        <v>3.6</v>
      </c>
      <c r="R31" s="5">
        <v>4.3988853120645682E-2</v>
      </c>
      <c r="S31" s="13">
        <v>1.1832884097034955E-2</v>
      </c>
      <c r="T31" s="17">
        <v>1</v>
      </c>
      <c r="U31" s="17">
        <v>0</v>
      </c>
      <c r="V31" s="17">
        <v>0</v>
      </c>
      <c r="W31" s="1">
        <v>0</v>
      </c>
      <c r="X31" s="17">
        <v>1</v>
      </c>
      <c r="Y31" s="17">
        <v>0</v>
      </c>
      <c r="Z31" s="17">
        <v>0</v>
      </c>
      <c r="AA31" s="17">
        <v>1</v>
      </c>
      <c r="AB31" s="17">
        <v>0</v>
      </c>
      <c r="AC31" s="17">
        <v>0</v>
      </c>
      <c r="AD31" s="17">
        <v>0</v>
      </c>
      <c r="AE31" s="17">
        <v>1</v>
      </c>
      <c r="AF31" s="17">
        <v>0</v>
      </c>
      <c r="AG31" s="17">
        <v>0</v>
      </c>
      <c r="AH31" s="17">
        <v>0</v>
      </c>
      <c r="AI31" s="17">
        <v>1</v>
      </c>
      <c r="AJ31" s="17">
        <v>1</v>
      </c>
      <c r="AK31" s="17">
        <v>0</v>
      </c>
      <c r="AL31" s="17">
        <v>1</v>
      </c>
      <c r="AM31" s="17">
        <v>0</v>
      </c>
      <c r="AN31" s="17">
        <v>0</v>
      </c>
      <c r="AO31" s="17">
        <v>0</v>
      </c>
      <c r="AP31" s="17">
        <v>1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1</v>
      </c>
      <c r="AW31" s="17">
        <v>0</v>
      </c>
      <c r="AX31" s="17">
        <v>0</v>
      </c>
      <c r="AY31" s="17">
        <v>0</v>
      </c>
      <c r="AZ31" s="17">
        <v>0</v>
      </c>
      <c r="BA31" s="17">
        <v>1</v>
      </c>
      <c r="BB31" s="17">
        <v>0</v>
      </c>
      <c r="BC31" s="17">
        <v>1</v>
      </c>
      <c r="BD31" s="17">
        <v>0</v>
      </c>
      <c r="BE31" s="17">
        <v>0</v>
      </c>
      <c r="BF31" s="17">
        <v>1</v>
      </c>
      <c r="BG31" s="17">
        <v>0</v>
      </c>
      <c r="BH31" s="17">
        <v>0</v>
      </c>
      <c r="BI31" s="17">
        <v>0</v>
      </c>
      <c r="BJ31" s="1">
        <v>0</v>
      </c>
      <c r="BK31" s="1">
        <f t="shared" si="0"/>
        <v>12</v>
      </c>
    </row>
    <row r="32" spans="1:63" s="6" customFormat="1" x14ac:dyDescent="0.25">
      <c r="A32" s="7" t="s">
        <v>122</v>
      </c>
      <c r="B32" s="10">
        <v>-50</v>
      </c>
      <c r="C32" s="10">
        <v>646.97299999999996</v>
      </c>
      <c r="D32" s="10">
        <v>123.35599999999999</v>
      </c>
      <c r="E32" s="10">
        <v>190.666</v>
      </c>
      <c r="F32" s="10">
        <v>67.697100000000006</v>
      </c>
      <c r="G32" s="11">
        <v>342</v>
      </c>
      <c r="H32" s="12">
        <v>0</v>
      </c>
      <c r="I32" s="12">
        <v>-0.88099000000000005</v>
      </c>
      <c r="J32" s="12">
        <v>4.5502599999999997</v>
      </c>
      <c r="K32" s="12">
        <v>41.703699999999998</v>
      </c>
      <c r="L32" s="12">
        <v>-24.864799999999999</v>
      </c>
      <c r="M32" s="13">
        <v>87.646500000000003</v>
      </c>
      <c r="N32" s="13">
        <v>1.1937500000000001</v>
      </c>
      <c r="O32" s="13">
        <v>-10.9558</v>
      </c>
      <c r="P32" s="13">
        <v>0</v>
      </c>
      <c r="Q32" s="13">
        <v>3.72</v>
      </c>
      <c r="R32" s="5">
        <v>4.8398966302134187E-2</v>
      </c>
      <c r="S32" s="13">
        <v>2.6236649214659697E-2</v>
      </c>
      <c r="T32" s="17">
        <v>1</v>
      </c>
      <c r="U32" s="17">
        <v>0</v>
      </c>
      <c r="V32" s="17">
        <v>0</v>
      </c>
      <c r="W32" s="1">
        <v>0</v>
      </c>
      <c r="X32" s="17">
        <v>0</v>
      </c>
      <c r="Y32" s="17">
        <v>0</v>
      </c>
      <c r="Z32" s="17">
        <v>0</v>
      </c>
      <c r="AA32" s="17">
        <v>1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1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1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">
        <v>0</v>
      </c>
      <c r="BK32" s="1">
        <f t="shared" si="0"/>
        <v>4</v>
      </c>
    </row>
    <row r="33" spans="1:63" s="6" customFormat="1" x14ac:dyDescent="0.25">
      <c r="A33" s="7" t="s">
        <v>123</v>
      </c>
      <c r="B33" s="10">
        <v>-56</v>
      </c>
      <c r="C33" s="10">
        <v>448.608</v>
      </c>
      <c r="D33" s="10">
        <v>87.224800000000002</v>
      </c>
      <c r="E33" s="10">
        <v>194.434</v>
      </c>
      <c r="F33" s="10">
        <v>74.222300000000004</v>
      </c>
      <c r="G33" s="11">
        <v>440.24</v>
      </c>
      <c r="H33" s="12">
        <v>0</v>
      </c>
      <c r="I33" s="12">
        <v>42.451500000000003</v>
      </c>
      <c r="J33" s="12">
        <v>7.1521600000000003</v>
      </c>
      <c r="K33" s="12">
        <v>54.424700000000001</v>
      </c>
      <c r="L33" s="12">
        <v>-41.239800000000002</v>
      </c>
      <c r="M33" s="13">
        <v>92.956500000000005</v>
      </c>
      <c r="N33" s="13">
        <v>1.0645899999999999</v>
      </c>
      <c r="O33" s="13">
        <v>-10.0098</v>
      </c>
      <c r="P33" s="13">
        <v>0</v>
      </c>
      <c r="Q33" s="13">
        <v>4.3600000000000003</v>
      </c>
      <c r="R33" s="5">
        <v>3.5784479837343341E-2</v>
      </c>
      <c r="S33" s="13">
        <v>6.3592556758940155E-2</v>
      </c>
      <c r="T33" s="17">
        <v>1</v>
      </c>
      <c r="U33" s="17">
        <v>0</v>
      </c>
      <c r="V33" s="17">
        <v>0</v>
      </c>
      <c r="W33" s="1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1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1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">
        <v>0</v>
      </c>
      <c r="BK33" s="1">
        <f t="shared" si="0"/>
        <v>4</v>
      </c>
    </row>
    <row r="34" spans="1:63" s="6" customFormat="1" x14ac:dyDescent="0.25">
      <c r="A34" s="7" t="s">
        <v>124</v>
      </c>
      <c r="B34" s="10">
        <v>-60</v>
      </c>
      <c r="C34" s="10">
        <v>367.22800000000001</v>
      </c>
      <c r="D34" s="10">
        <v>104.056</v>
      </c>
      <c r="E34" s="10">
        <v>283.35599999999999</v>
      </c>
      <c r="F34" s="10">
        <v>62.836300000000001</v>
      </c>
      <c r="G34" s="11">
        <v>560.96</v>
      </c>
      <c r="H34" s="12">
        <v>0</v>
      </c>
      <c r="I34" s="12">
        <v>48.546999999999997</v>
      </c>
      <c r="J34" s="12">
        <v>54.818600000000004</v>
      </c>
      <c r="K34" s="12">
        <v>54.4925</v>
      </c>
      <c r="L34" s="12">
        <v>-33.146999999999998</v>
      </c>
      <c r="M34" s="13">
        <v>99.060100000000006</v>
      </c>
      <c r="N34" s="13">
        <v>1.04626</v>
      </c>
      <c r="O34" s="13">
        <v>-6.5307599999999999</v>
      </c>
      <c r="P34" s="13">
        <v>0</v>
      </c>
      <c r="Q34" s="13">
        <v>6.42</v>
      </c>
      <c r="R34" s="5">
        <v>4.1589903503024939E-2</v>
      </c>
      <c r="S34" s="13">
        <v>3.1636495708523817E-2</v>
      </c>
      <c r="T34" s="17">
        <v>1</v>
      </c>
      <c r="U34" s="17">
        <v>0</v>
      </c>
      <c r="V34" s="17">
        <v>0</v>
      </c>
      <c r="W34" s="1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">
        <v>0</v>
      </c>
      <c r="BK34" s="1">
        <f t="shared" si="0"/>
        <v>1</v>
      </c>
    </row>
    <row r="35" spans="1:63" s="6" customFormat="1" x14ac:dyDescent="0.25">
      <c r="A35" s="7" t="s">
        <v>125</v>
      </c>
      <c r="B35" s="10">
        <v>-60</v>
      </c>
      <c r="C35" s="10">
        <v>401.815</v>
      </c>
      <c r="D35" s="10">
        <v>52.275599999999997</v>
      </c>
      <c r="E35" s="10">
        <v>130.09899999999999</v>
      </c>
      <c r="F35" s="10">
        <v>71.6755</v>
      </c>
      <c r="G35" s="11">
        <v>28.56</v>
      </c>
      <c r="H35" s="12">
        <v>0</v>
      </c>
      <c r="I35" s="12">
        <v>17.651700000000002</v>
      </c>
      <c r="J35" s="12">
        <v>224.94900000000001</v>
      </c>
      <c r="K35" s="12">
        <v>12.814</v>
      </c>
      <c r="L35" s="12">
        <v>5.6744300000000001</v>
      </c>
      <c r="M35" s="13">
        <v>97.442599999999999</v>
      </c>
      <c r="N35" s="13">
        <v>1.18015</v>
      </c>
      <c r="O35" s="13">
        <v>-5.00488</v>
      </c>
      <c r="P35" s="13">
        <v>0</v>
      </c>
      <c r="Q35" s="13">
        <v>4.62</v>
      </c>
      <c r="R35" s="5">
        <v>9.6460890821878725E-2</v>
      </c>
      <c r="S35" s="13">
        <v>0.10577468965809431</v>
      </c>
      <c r="T35" s="17">
        <v>1</v>
      </c>
      <c r="U35" s="17">
        <v>0</v>
      </c>
      <c r="V35" s="17">
        <v>0</v>
      </c>
      <c r="W35" s="1">
        <v>0</v>
      </c>
      <c r="X35" s="17">
        <v>0</v>
      </c>
      <c r="Y35" s="17">
        <v>0</v>
      </c>
      <c r="Z35" s="17">
        <v>0</v>
      </c>
      <c r="AA35" s="17">
        <v>1</v>
      </c>
      <c r="AB35" s="17">
        <v>0</v>
      </c>
      <c r="AC35" s="17">
        <v>0</v>
      </c>
      <c r="AD35" s="17">
        <v>0</v>
      </c>
      <c r="AE35" s="17">
        <v>1</v>
      </c>
      <c r="AF35" s="17">
        <v>0</v>
      </c>
      <c r="AG35" s="17">
        <v>0</v>
      </c>
      <c r="AH35" s="17">
        <v>0</v>
      </c>
      <c r="AI35" s="17">
        <v>1</v>
      </c>
      <c r="AJ35" s="17">
        <v>1</v>
      </c>
      <c r="AK35" s="17">
        <v>0</v>
      </c>
      <c r="AL35" s="17">
        <v>1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1</v>
      </c>
      <c r="AS35" s="17">
        <v>1</v>
      </c>
      <c r="AT35" s="17">
        <v>0</v>
      </c>
      <c r="AU35" s="17">
        <v>0</v>
      </c>
      <c r="AV35" s="17">
        <v>1</v>
      </c>
      <c r="AW35" s="17">
        <v>1</v>
      </c>
      <c r="AX35" s="17">
        <v>0</v>
      </c>
      <c r="AY35" s="17">
        <v>1</v>
      </c>
      <c r="AZ35" s="17">
        <v>1</v>
      </c>
      <c r="BA35" s="17">
        <v>1</v>
      </c>
      <c r="BB35" s="17">
        <v>0</v>
      </c>
      <c r="BC35" s="17">
        <v>1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">
        <v>0</v>
      </c>
      <c r="BK35" s="1">
        <f t="shared" si="0"/>
        <v>14</v>
      </c>
    </row>
    <row r="36" spans="1:63" s="6" customFormat="1" x14ac:dyDescent="0.25">
      <c r="A36" s="7" t="s">
        <v>126</v>
      </c>
      <c r="B36" s="10">
        <v>-60</v>
      </c>
      <c r="C36" s="10">
        <v>290.68</v>
      </c>
      <c r="D36" s="10">
        <v>63.911200000000001</v>
      </c>
      <c r="E36" s="10">
        <v>219.86799999999999</v>
      </c>
      <c r="F36" s="10">
        <v>58.423499999999997</v>
      </c>
      <c r="G36" s="11">
        <v>651.32000000000005</v>
      </c>
      <c r="H36" s="12">
        <v>0</v>
      </c>
      <c r="I36" s="12">
        <v>-4.05396</v>
      </c>
      <c r="J36" s="12">
        <v>44.261499999999998</v>
      </c>
      <c r="K36" s="12">
        <v>45.176699999999997</v>
      </c>
      <c r="L36" s="12">
        <v>-22.821400000000001</v>
      </c>
      <c r="M36" s="13">
        <v>98.571799999999996</v>
      </c>
      <c r="N36" s="13">
        <v>1.1672499999999999</v>
      </c>
      <c r="O36" s="13">
        <v>-10.650600000000001</v>
      </c>
      <c r="P36" s="13">
        <v>0</v>
      </c>
      <c r="Q36" s="13">
        <v>4.8600000000000003</v>
      </c>
      <c r="R36" s="5">
        <v>3.4365812534619462E-2</v>
      </c>
      <c r="S36" s="13">
        <v>2.6326836581709274E-2</v>
      </c>
      <c r="T36" s="17">
        <v>1</v>
      </c>
      <c r="U36" s="17">
        <v>0</v>
      </c>
      <c r="V36" s="17">
        <v>0</v>
      </c>
      <c r="W36" s="1">
        <v>0</v>
      </c>
      <c r="X36" s="17">
        <v>1</v>
      </c>
      <c r="Y36" s="17">
        <v>0</v>
      </c>
      <c r="Z36" s="17">
        <v>0</v>
      </c>
      <c r="AA36" s="17">
        <v>1</v>
      </c>
      <c r="AB36" s="17">
        <v>0</v>
      </c>
      <c r="AC36" s="17">
        <v>0</v>
      </c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1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">
        <v>0</v>
      </c>
      <c r="BK36" s="1">
        <f t="shared" si="0"/>
        <v>5</v>
      </c>
    </row>
    <row r="37" spans="1:63" s="6" customFormat="1" x14ac:dyDescent="0.25">
      <c r="A37" s="7" t="s">
        <v>127</v>
      </c>
      <c r="B37" s="10">
        <v>-51</v>
      </c>
      <c r="C37" s="10">
        <v>404.86700000000002</v>
      </c>
      <c r="D37" s="10">
        <v>68.92</v>
      </c>
      <c r="E37" s="10">
        <v>170.22900000000001</v>
      </c>
      <c r="F37" s="10">
        <v>60.7209</v>
      </c>
      <c r="G37" s="11">
        <v>550.34</v>
      </c>
      <c r="H37" s="12">
        <v>0</v>
      </c>
      <c r="I37" s="12">
        <v>-2.9335800000000001</v>
      </c>
      <c r="J37" s="12">
        <v>36.970999999999997</v>
      </c>
      <c r="K37" s="12">
        <v>40.884099999999997</v>
      </c>
      <c r="L37" s="12">
        <v>-28.3203</v>
      </c>
      <c r="M37" s="13">
        <v>100.52500000000001</v>
      </c>
      <c r="N37" s="13">
        <v>1.34483</v>
      </c>
      <c r="O37" s="13">
        <v>-6.9580099999999998</v>
      </c>
      <c r="P37" s="13">
        <v>0</v>
      </c>
      <c r="Q37" s="13">
        <v>5.4</v>
      </c>
      <c r="R37" s="5">
        <v>3.3091270828152296E-2</v>
      </c>
      <c r="S37" s="13">
        <v>4.522504703196694E-2</v>
      </c>
      <c r="T37" s="17">
        <v>1</v>
      </c>
      <c r="U37" s="17">
        <v>0</v>
      </c>
      <c r="V37" s="17">
        <v>0</v>
      </c>
      <c r="W37" s="1">
        <v>0</v>
      </c>
      <c r="X37" s="17">
        <v>0</v>
      </c>
      <c r="Y37" s="17">
        <v>0</v>
      </c>
      <c r="Z37" s="17">
        <v>0</v>
      </c>
      <c r="AA37" s="17">
        <v>1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">
        <v>0</v>
      </c>
      <c r="BK37" s="1">
        <f t="shared" si="0"/>
        <v>2</v>
      </c>
    </row>
    <row r="38" spans="1:63" s="6" customFormat="1" x14ac:dyDescent="0.25">
      <c r="A38" s="16" t="s">
        <v>128</v>
      </c>
      <c r="B38" s="10">
        <v>-52</v>
      </c>
      <c r="C38" s="10">
        <v>689.697</v>
      </c>
      <c r="D38" s="10">
        <v>69.283900000000003</v>
      </c>
      <c r="E38" s="10">
        <v>100.455</v>
      </c>
      <c r="F38" s="10">
        <v>89.841499999999996</v>
      </c>
      <c r="G38" s="11">
        <v>193</v>
      </c>
      <c r="H38" s="12">
        <v>0</v>
      </c>
      <c r="I38" s="12">
        <v>50.531199999999998</v>
      </c>
      <c r="J38" s="12">
        <v>84.981399999999994</v>
      </c>
      <c r="K38" s="12">
        <v>51.0383</v>
      </c>
      <c r="L38" s="12">
        <v>-16.334199999999999</v>
      </c>
      <c r="M38" s="13">
        <v>82.611099999999993</v>
      </c>
      <c r="N38" s="13">
        <v>0.94103099999999995</v>
      </c>
      <c r="O38" s="13">
        <v>-17.822299999999998</v>
      </c>
      <c r="P38" s="13">
        <v>9.02</v>
      </c>
      <c r="Q38" s="13">
        <v>3.96</v>
      </c>
      <c r="R38" s="5">
        <v>1.9578482794684847E-2</v>
      </c>
      <c r="S38" s="13">
        <v>3.6457885021853695E-2</v>
      </c>
      <c r="T38" s="17">
        <v>0</v>
      </c>
      <c r="U38" s="17">
        <v>1</v>
      </c>
      <c r="V38" s="17">
        <v>0</v>
      </c>
      <c r="W38" s="1">
        <v>1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">
        <v>0</v>
      </c>
      <c r="BK38" s="1">
        <f t="shared" si="0"/>
        <v>2</v>
      </c>
    </row>
    <row r="39" spans="1:63" s="6" customFormat="1" x14ac:dyDescent="0.25">
      <c r="A39" s="7" t="s">
        <v>129</v>
      </c>
      <c r="B39" s="10">
        <v>-52</v>
      </c>
      <c r="C39" s="10">
        <v>814.81899999999996</v>
      </c>
      <c r="D39" s="10">
        <v>122.105</v>
      </c>
      <c r="E39" s="10">
        <v>149.85599999999999</v>
      </c>
      <c r="F39" s="10">
        <v>63.594000000000001</v>
      </c>
      <c r="G39" s="11">
        <v>455</v>
      </c>
      <c r="H39" s="12">
        <v>0</v>
      </c>
      <c r="I39" s="12">
        <v>46.5154</v>
      </c>
      <c r="J39" s="12">
        <v>69.028300000000002</v>
      </c>
      <c r="K39" s="12">
        <v>41.391199999999998</v>
      </c>
      <c r="L39" s="12">
        <v>-18.982800000000001</v>
      </c>
      <c r="M39" s="13">
        <v>75.012200000000007</v>
      </c>
      <c r="N39" s="13">
        <v>1.44652</v>
      </c>
      <c r="O39" s="13">
        <v>-8.0871600000000008</v>
      </c>
      <c r="P39" s="13">
        <v>0</v>
      </c>
      <c r="Q39" s="13">
        <v>6.66</v>
      </c>
      <c r="R39" s="5">
        <v>1.871428914229957E-2</v>
      </c>
      <c r="S39" s="13">
        <v>3.2443381356635173E-2</v>
      </c>
      <c r="T39" s="17">
        <v>1</v>
      </c>
      <c r="U39" s="17">
        <v>0</v>
      </c>
      <c r="V39" s="17">
        <v>0</v>
      </c>
      <c r="W39" s="1">
        <v>0</v>
      </c>
      <c r="X39" s="17">
        <v>0</v>
      </c>
      <c r="Y39" s="17">
        <v>0</v>
      </c>
      <c r="Z39" s="17">
        <v>0</v>
      </c>
      <c r="AA39" s="17">
        <v>1</v>
      </c>
      <c r="AB39" s="17">
        <v>0</v>
      </c>
      <c r="AC39" s="17">
        <v>0</v>
      </c>
      <c r="AD39" s="17">
        <v>0</v>
      </c>
      <c r="AE39" s="17">
        <v>1</v>
      </c>
      <c r="AF39" s="17">
        <v>0</v>
      </c>
      <c r="AG39" s="17">
        <v>0</v>
      </c>
      <c r="AH39" s="17">
        <v>0</v>
      </c>
      <c r="AI39" s="17">
        <v>0</v>
      </c>
      <c r="AJ39" s="17">
        <v>1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1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">
        <v>0</v>
      </c>
      <c r="BK39" s="1">
        <f>SUM(T39:BI39)</f>
        <v>5</v>
      </c>
    </row>
    <row r="40" spans="1:63" s="6" customFormat="1" x14ac:dyDescent="0.25">
      <c r="A40" s="7" t="s">
        <v>130</v>
      </c>
      <c r="B40" s="10">
        <v>-48</v>
      </c>
      <c r="C40" s="10">
        <v>608.82600000000002</v>
      </c>
      <c r="D40" s="10">
        <v>85.305000000000007</v>
      </c>
      <c r="E40" s="10">
        <v>140.114</v>
      </c>
      <c r="F40" s="10">
        <v>63.474200000000003</v>
      </c>
      <c r="G40" s="11">
        <v>271.24</v>
      </c>
      <c r="H40" s="12">
        <v>0</v>
      </c>
      <c r="I40" s="12">
        <v>-19.693100000000001</v>
      </c>
      <c r="J40" s="12">
        <v>355.22800000000001</v>
      </c>
      <c r="K40" s="12">
        <v>52.9343</v>
      </c>
      <c r="L40" s="12">
        <v>-39.2117</v>
      </c>
      <c r="M40" s="13">
        <v>90.026899999999998</v>
      </c>
      <c r="N40" s="13">
        <v>1.0924700000000001</v>
      </c>
      <c r="O40" s="13">
        <v>-11.962899999999999</v>
      </c>
      <c r="P40" s="13">
        <v>0</v>
      </c>
      <c r="Q40" s="13">
        <v>3.84</v>
      </c>
      <c r="R40" s="5">
        <v>4.3729152064549498E-2</v>
      </c>
      <c r="S40" s="13">
        <v>4.5566468644447841E-2</v>
      </c>
      <c r="T40" s="17">
        <v>1</v>
      </c>
      <c r="U40" s="17">
        <v>0</v>
      </c>
      <c r="V40" s="17">
        <v>0</v>
      </c>
      <c r="W40" s="1">
        <v>0</v>
      </c>
      <c r="X40" s="17">
        <v>0</v>
      </c>
      <c r="Y40" s="17">
        <v>0</v>
      </c>
      <c r="Z40" s="17">
        <v>1</v>
      </c>
      <c r="AA40" s="17">
        <v>1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1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1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">
        <v>0</v>
      </c>
      <c r="BK40" s="1">
        <f t="shared" ref="BK40:BK99" si="1">SUM(T40:BI40)</f>
        <v>5</v>
      </c>
    </row>
    <row r="41" spans="1:63" s="6" customFormat="1" x14ac:dyDescent="0.25">
      <c r="A41" s="7" t="s">
        <v>131</v>
      </c>
      <c r="B41" s="10">
        <v>-59</v>
      </c>
      <c r="C41" s="10">
        <v>422.66800000000001</v>
      </c>
      <c r="D41" s="10">
        <v>77.271600000000007</v>
      </c>
      <c r="E41" s="10">
        <v>182.81800000000001</v>
      </c>
      <c r="F41" s="10">
        <v>59.779200000000003</v>
      </c>
      <c r="G41" s="11">
        <v>609.4</v>
      </c>
      <c r="H41" s="12">
        <v>0</v>
      </c>
      <c r="I41" s="12">
        <v>-11.9953</v>
      </c>
      <c r="J41" s="12">
        <v>0.54726399999999997</v>
      </c>
      <c r="K41" s="12">
        <v>32.228099999999998</v>
      </c>
      <c r="L41" s="12">
        <v>-16.284400000000002</v>
      </c>
      <c r="M41" s="13">
        <v>95.275899999999993</v>
      </c>
      <c r="N41" s="13">
        <v>1.468</v>
      </c>
      <c r="O41" s="13">
        <v>-6.71387</v>
      </c>
      <c r="P41" s="13">
        <v>0</v>
      </c>
      <c r="Q41" s="13">
        <v>5.2</v>
      </c>
      <c r="R41" s="5">
        <v>3.1389889783250434E-2</v>
      </c>
      <c r="S41" s="13">
        <v>5.8603542234332458E-2</v>
      </c>
      <c r="T41" s="17">
        <v>1</v>
      </c>
      <c r="U41" s="17">
        <v>0</v>
      </c>
      <c r="V41" s="17">
        <v>0</v>
      </c>
      <c r="W41" s="1">
        <v>0</v>
      </c>
      <c r="X41" s="17">
        <v>0</v>
      </c>
      <c r="Y41" s="17">
        <v>0</v>
      </c>
      <c r="Z41" s="17">
        <v>0</v>
      </c>
      <c r="AA41" s="17">
        <v>1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">
        <v>0</v>
      </c>
      <c r="BK41" s="1">
        <f t="shared" si="1"/>
        <v>2</v>
      </c>
    </row>
    <row r="42" spans="1:63" s="6" customFormat="1" x14ac:dyDescent="0.25">
      <c r="A42" s="7" t="s">
        <v>132</v>
      </c>
      <c r="B42" s="10">
        <v>-54</v>
      </c>
      <c r="C42" s="10">
        <v>489.80700000000002</v>
      </c>
      <c r="D42" s="10">
        <v>80.982299999999995</v>
      </c>
      <c r="E42" s="10">
        <v>165.33500000000001</v>
      </c>
      <c r="F42" s="10">
        <v>70.689599999999999</v>
      </c>
      <c r="G42" s="11">
        <v>374.92</v>
      </c>
      <c r="H42" s="12">
        <v>0</v>
      </c>
      <c r="I42" s="12">
        <v>-5.9472100000000001</v>
      </c>
      <c r="J42" s="12">
        <v>23.2104</v>
      </c>
      <c r="K42" s="12">
        <v>45.119700000000002</v>
      </c>
      <c r="L42" s="12">
        <v>-23.9574</v>
      </c>
      <c r="M42" s="13">
        <v>98.174999999999997</v>
      </c>
      <c r="N42" s="13">
        <v>1.2538400000000001</v>
      </c>
      <c r="O42" s="13">
        <v>-8.8195800000000002</v>
      </c>
      <c r="P42" s="13">
        <v>0</v>
      </c>
      <c r="Q42" s="13">
        <v>10.88</v>
      </c>
      <c r="R42" s="5">
        <v>3.015227909345557E-2</v>
      </c>
      <c r="S42" s="13">
        <v>1.7546098385749933E-4</v>
      </c>
      <c r="T42" s="17">
        <v>1</v>
      </c>
      <c r="U42" s="17">
        <v>0</v>
      </c>
      <c r="V42" s="17">
        <v>0</v>
      </c>
      <c r="W42" s="1">
        <v>0</v>
      </c>
      <c r="X42" s="17">
        <v>0</v>
      </c>
      <c r="Y42" s="17">
        <v>0</v>
      </c>
      <c r="Z42" s="17">
        <v>0</v>
      </c>
      <c r="AA42" s="17">
        <v>1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1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1</v>
      </c>
      <c r="AS42" s="17">
        <v>0</v>
      </c>
      <c r="AT42" s="17">
        <v>0</v>
      </c>
      <c r="AU42" s="17">
        <v>0</v>
      </c>
      <c r="AV42" s="17">
        <v>1</v>
      </c>
      <c r="AW42" s="17">
        <v>1</v>
      </c>
      <c r="AX42" s="17">
        <v>0</v>
      </c>
      <c r="AY42" s="17">
        <v>0</v>
      </c>
      <c r="AZ42" s="17">
        <v>1</v>
      </c>
      <c r="BA42" s="17">
        <v>1</v>
      </c>
      <c r="BB42" s="17">
        <v>0</v>
      </c>
      <c r="BC42" s="17">
        <v>1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">
        <v>0</v>
      </c>
      <c r="BK42" s="1">
        <f t="shared" si="1"/>
        <v>10</v>
      </c>
    </row>
    <row r="43" spans="1:63" s="6" customFormat="1" x14ac:dyDescent="0.25">
      <c r="A43" s="7" t="s">
        <v>133</v>
      </c>
      <c r="B43" s="10">
        <v>-48</v>
      </c>
      <c r="C43" s="10">
        <v>448.608</v>
      </c>
      <c r="D43" s="10">
        <v>116.19499999999999</v>
      </c>
      <c r="E43" s="10">
        <v>259.012</v>
      </c>
      <c r="F43" s="10">
        <v>61.3673</v>
      </c>
      <c r="G43" s="11">
        <v>531.88</v>
      </c>
      <c r="H43" s="12">
        <v>0</v>
      </c>
      <c r="I43" s="12">
        <v>27.066400000000002</v>
      </c>
      <c r="J43" s="12">
        <v>371.48099999999999</v>
      </c>
      <c r="K43" s="12">
        <v>20.366099999999999</v>
      </c>
      <c r="L43" s="12">
        <v>-3.7995299999999999</v>
      </c>
      <c r="M43" s="13">
        <v>90.5762</v>
      </c>
      <c r="N43" s="13">
        <v>1.20434</v>
      </c>
      <c r="O43" s="13">
        <v>-8.5144000000000002</v>
      </c>
      <c r="P43" s="13">
        <v>0</v>
      </c>
      <c r="Q43" s="13">
        <v>4.8</v>
      </c>
      <c r="R43" s="5">
        <v>3.3019711579863067E-2</v>
      </c>
      <c r="S43" s="13">
        <v>5.5947655977547868E-2</v>
      </c>
      <c r="T43" s="17">
        <v>1</v>
      </c>
      <c r="U43" s="17">
        <v>0</v>
      </c>
      <c r="V43" s="17">
        <v>0</v>
      </c>
      <c r="W43" s="1">
        <v>0</v>
      </c>
      <c r="X43" s="17">
        <v>0</v>
      </c>
      <c r="Y43" s="17">
        <v>0</v>
      </c>
      <c r="Z43" s="17">
        <v>0</v>
      </c>
      <c r="AA43" s="17">
        <v>1</v>
      </c>
      <c r="AB43" s="17">
        <v>0</v>
      </c>
      <c r="AC43" s="17">
        <v>0</v>
      </c>
      <c r="AD43" s="17">
        <v>0</v>
      </c>
      <c r="AE43" s="17">
        <v>1</v>
      </c>
      <c r="AF43" s="17">
        <v>0</v>
      </c>
      <c r="AG43" s="17">
        <v>0</v>
      </c>
      <c r="AH43" s="17">
        <v>0</v>
      </c>
      <c r="AI43" s="17">
        <v>0</v>
      </c>
      <c r="AJ43" s="17">
        <v>1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1</v>
      </c>
      <c r="BA43" s="17">
        <v>1</v>
      </c>
      <c r="BB43" s="17">
        <v>0</v>
      </c>
      <c r="BC43" s="17">
        <v>1</v>
      </c>
      <c r="BD43" s="17">
        <v>0</v>
      </c>
      <c r="BE43" s="17">
        <v>0</v>
      </c>
      <c r="BF43" s="17">
        <v>1</v>
      </c>
      <c r="BG43" s="17">
        <v>0</v>
      </c>
      <c r="BH43" s="17">
        <v>0</v>
      </c>
      <c r="BI43" s="17">
        <v>0</v>
      </c>
      <c r="BJ43" s="1">
        <v>0</v>
      </c>
      <c r="BK43" s="1">
        <f t="shared" si="1"/>
        <v>8</v>
      </c>
    </row>
    <row r="44" spans="1:63" s="6" customFormat="1" x14ac:dyDescent="0.25">
      <c r="A44" s="7" t="s">
        <v>134</v>
      </c>
      <c r="B44" s="10">
        <v>-49</v>
      </c>
      <c r="C44" s="10">
        <v>622.55899999999997</v>
      </c>
      <c r="D44" s="10">
        <v>167.12899999999999</v>
      </c>
      <c r="E44" s="10">
        <v>268.45400000000001</v>
      </c>
      <c r="F44" s="10">
        <v>73.941500000000005</v>
      </c>
      <c r="G44" s="11">
        <v>147.34</v>
      </c>
      <c r="H44" s="12">
        <v>0</v>
      </c>
      <c r="I44" s="12">
        <v>22.155899999999999</v>
      </c>
      <c r="J44" s="12">
        <v>77.884399999999999</v>
      </c>
      <c r="K44" s="12">
        <v>37.915700000000001</v>
      </c>
      <c r="L44" s="12">
        <v>-15.1656</v>
      </c>
      <c r="M44" s="13">
        <v>83.129900000000006</v>
      </c>
      <c r="N44" s="13">
        <v>1.5138</v>
      </c>
      <c r="O44" s="13">
        <v>-4.4555699999999998</v>
      </c>
      <c r="P44" s="13">
        <v>0</v>
      </c>
      <c r="Q44" s="13">
        <v>30.18</v>
      </c>
      <c r="R44" s="5">
        <v>8.0765163918157662E-3</v>
      </c>
      <c r="S44" s="13">
        <v>6.6204254194741685E-2</v>
      </c>
      <c r="T44" s="17">
        <v>1</v>
      </c>
      <c r="U44" s="17">
        <v>0</v>
      </c>
      <c r="V44" s="17">
        <v>0</v>
      </c>
      <c r="W44" s="1">
        <v>0</v>
      </c>
      <c r="X44" s="17">
        <v>0</v>
      </c>
      <c r="Y44" s="17">
        <v>0</v>
      </c>
      <c r="Z44" s="17">
        <v>0</v>
      </c>
      <c r="AA44" s="17">
        <v>1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">
        <v>0</v>
      </c>
      <c r="BK44" s="1">
        <f t="shared" si="1"/>
        <v>3</v>
      </c>
    </row>
    <row r="45" spans="1:63" s="6" customFormat="1" x14ac:dyDescent="0.25">
      <c r="A45" s="7" t="s">
        <v>135</v>
      </c>
      <c r="B45" s="10">
        <v>-49</v>
      </c>
      <c r="C45" s="10">
        <v>428.26299999999998</v>
      </c>
      <c r="D45" s="10">
        <v>86.734399999999994</v>
      </c>
      <c r="E45" s="10">
        <v>202.52600000000001</v>
      </c>
      <c r="F45" s="10">
        <v>72.664000000000001</v>
      </c>
      <c r="G45" s="11">
        <v>402.34</v>
      </c>
      <c r="H45" s="12">
        <v>0</v>
      </c>
      <c r="I45" s="12">
        <v>25.717300000000002</v>
      </c>
      <c r="J45" s="12">
        <v>78.484999999999999</v>
      </c>
      <c r="K45" s="12">
        <v>45.075299999999999</v>
      </c>
      <c r="L45" s="12">
        <v>-20.458100000000002</v>
      </c>
      <c r="M45" s="13">
        <v>88.043199999999999</v>
      </c>
      <c r="N45" s="13">
        <v>1.3821699999999999</v>
      </c>
      <c r="O45" s="13">
        <v>-4.5471199999999996</v>
      </c>
      <c r="P45" s="13">
        <v>0</v>
      </c>
      <c r="Q45" s="13">
        <v>5.3</v>
      </c>
      <c r="R45" s="5">
        <v>2.8768831664455607E-2</v>
      </c>
      <c r="S45" s="13">
        <v>3.4257725171288632E-2</v>
      </c>
      <c r="T45" s="17">
        <v>1</v>
      </c>
      <c r="U45" s="17">
        <v>0</v>
      </c>
      <c r="V45" s="17">
        <v>0</v>
      </c>
      <c r="W45" s="1">
        <v>0</v>
      </c>
      <c r="X45" s="17">
        <v>0</v>
      </c>
      <c r="Y45" s="17">
        <v>0</v>
      </c>
      <c r="Z45" s="17">
        <v>0</v>
      </c>
      <c r="AA45" s="17">
        <v>1</v>
      </c>
      <c r="AB45" s="17">
        <v>0</v>
      </c>
      <c r="AC45" s="17">
        <v>0</v>
      </c>
      <c r="AD45" s="17">
        <v>0</v>
      </c>
      <c r="AE45" s="17">
        <v>1</v>
      </c>
      <c r="AF45" s="17">
        <v>0</v>
      </c>
      <c r="AG45" s="17">
        <v>0</v>
      </c>
      <c r="AH45" s="17">
        <v>0</v>
      </c>
      <c r="AI45" s="17">
        <v>1</v>
      </c>
      <c r="AJ45" s="17">
        <v>1</v>
      </c>
      <c r="AK45" s="17">
        <v>0</v>
      </c>
      <c r="AL45" s="17">
        <v>1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1</v>
      </c>
      <c r="AS45" s="17">
        <v>0</v>
      </c>
      <c r="AT45" s="17">
        <v>0</v>
      </c>
      <c r="AU45" s="17">
        <v>0</v>
      </c>
      <c r="AV45" s="17">
        <v>1</v>
      </c>
      <c r="AW45" s="17">
        <v>0</v>
      </c>
      <c r="AX45" s="17">
        <v>0</v>
      </c>
      <c r="AY45" s="17">
        <v>0</v>
      </c>
      <c r="AZ45" s="17">
        <v>0</v>
      </c>
      <c r="BA45" s="17">
        <v>1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">
        <v>0</v>
      </c>
      <c r="BK45" s="1">
        <f t="shared" si="1"/>
        <v>9</v>
      </c>
    </row>
    <row r="46" spans="1:63" s="6" customFormat="1" x14ac:dyDescent="0.25">
      <c r="A46" s="7" t="s">
        <v>136</v>
      </c>
      <c r="B46" s="10">
        <v>-60</v>
      </c>
      <c r="C46" s="10">
        <v>450.64299999999997</v>
      </c>
      <c r="D46" s="10">
        <v>90.404899999999998</v>
      </c>
      <c r="E46" s="10">
        <v>200.613</v>
      </c>
      <c r="F46" s="10">
        <v>65.622</v>
      </c>
      <c r="G46" s="11">
        <v>526.36</v>
      </c>
      <c r="H46" s="12">
        <v>0</v>
      </c>
      <c r="I46" s="12">
        <v>55.261099999999999</v>
      </c>
      <c r="J46" s="12">
        <v>48.9191</v>
      </c>
      <c r="K46" s="12">
        <v>54.279200000000003</v>
      </c>
      <c r="L46" s="12">
        <v>-29.5275</v>
      </c>
      <c r="M46" s="13">
        <v>72.570800000000006</v>
      </c>
      <c r="N46" s="13">
        <v>1.4190400000000001</v>
      </c>
      <c r="O46" s="13">
        <v>-7.8735400000000002</v>
      </c>
      <c r="P46" s="13">
        <v>0</v>
      </c>
      <c r="Q46" s="13">
        <v>5.48</v>
      </c>
      <c r="R46" s="5">
        <v>1.5980256521906894E-2</v>
      </c>
      <c r="S46" s="13">
        <v>2.9336734693877431E-2</v>
      </c>
      <c r="T46" s="17">
        <v>1</v>
      </c>
      <c r="U46" s="17">
        <v>0</v>
      </c>
      <c r="V46" s="17">
        <v>0</v>
      </c>
      <c r="W46" s="1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1</v>
      </c>
      <c r="AW46" s="17">
        <v>0</v>
      </c>
      <c r="AX46" s="17">
        <v>0</v>
      </c>
      <c r="AY46" s="17">
        <v>0</v>
      </c>
      <c r="AZ46" s="17">
        <v>0</v>
      </c>
      <c r="BA46" s="17">
        <v>1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">
        <v>0</v>
      </c>
      <c r="BK46" s="1">
        <f t="shared" si="1"/>
        <v>4</v>
      </c>
    </row>
    <row r="47" spans="1:63" s="6" customFormat="1" x14ac:dyDescent="0.25">
      <c r="A47" s="7" t="s">
        <v>137</v>
      </c>
      <c r="B47" s="10">
        <v>-48</v>
      </c>
      <c r="C47" s="10">
        <v>643.92100000000005</v>
      </c>
      <c r="D47" s="10">
        <v>90.832800000000006</v>
      </c>
      <c r="E47" s="10">
        <v>141.06200000000001</v>
      </c>
      <c r="F47" s="10">
        <v>77.839699999999993</v>
      </c>
      <c r="G47" s="11">
        <v>30.44</v>
      </c>
      <c r="H47" s="12">
        <v>0</v>
      </c>
      <c r="I47" s="12">
        <v>18.023099999999999</v>
      </c>
      <c r="J47" s="12">
        <v>39.271099999999997</v>
      </c>
      <c r="K47" s="12">
        <v>31.139900000000001</v>
      </c>
      <c r="L47" s="12">
        <v>-12.841100000000001</v>
      </c>
      <c r="M47" s="13">
        <v>77.514600000000002</v>
      </c>
      <c r="N47" s="13">
        <v>1.4528700000000001</v>
      </c>
      <c r="O47" s="13">
        <v>-8.0261200000000006</v>
      </c>
      <c r="P47" s="13">
        <v>11.05</v>
      </c>
      <c r="Q47" s="13">
        <v>5.64</v>
      </c>
      <c r="R47" s="5">
        <v>2.8345627791409554E-2</v>
      </c>
      <c r="S47" s="13">
        <v>3.2921045929780235E-2</v>
      </c>
      <c r="T47" s="17">
        <v>1</v>
      </c>
      <c r="U47" s="17">
        <v>0</v>
      </c>
      <c r="V47" s="17">
        <v>0</v>
      </c>
      <c r="W47" s="1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1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1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">
        <v>0</v>
      </c>
      <c r="BK47" s="1">
        <f t="shared" si="1"/>
        <v>3</v>
      </c>
    </row>
    <row r="48" spans="1:63" s="6" customFormat="1" x14ac:dyDescent="0.25">
      <c r="A48" s="7" t="s">
        <v>138</v>
      </c>
      <c r="B48" s="10">
        <v>-48</v>
      </c>
      <c r="C48" s="10">
        <v>417.07400000000001</v>
      </c>
      <c r="D48" s="10">
        <v>67.598600000000005</v>
      </c>
      <c r="E48" s="10">
        <v>162.078</v>
      </c>
      <c r="F48" s="10">
        <v>75.5398</v>
      </c>
      <c r="G48" s="11">
        <v>448.68</v>
      </c>
      <c r="H48" s="12">
        <v>0</v>
      </c>
      <c r="I48" s="12">
        <v>-7.0019999999999998</v>
      </c>
      <c r="J48" s="12">
        <v>1.8825000000000001</v>
      </c>
      <c r="K48" s="12">
        <v>26.106400000000001</v>
      </c>
      <c r="L48" s="12">
        <v>8.4060299999999994</v>
      </c>
      <c r="M48" s="13">
        <v>96.618700000000004</v>
      </c>
      <c r="N48" s="13">
        <v>1.0460700000000001</v>
      </c>
      <c r="O48" s="13">
        <v>-5.00488</v>
      </c>
      <c r="P48" s="13">
        <v>0</v>
      </c>
      <c r="Q48" s="13">
        <v>4.16</v>
      </c>
      <c r="R48" s="5">
        <v>3.2217365789438346E-2</v>
      </c>
      <c r="S48" s="13">
        <v>3.9662737675299001E-2</v>
      </c>
      <c r="T48" s="17">
        <v>1</v>
      </c>
      <c r="U48" s="17">
        <v>0</v>
      </c>
      <c r="V48" s="17">
        <v>0</v>
      </c>
      <c r="W48" s="1">
        <v>0</v>
      </c>
      <c r="X48" s="17">
        <v>1</v>
      </c>
      <c r="Y48" s="17">
        <v>1</v>
      </c>
      <c r="Z48" s="17">
        <v>0</v>
      </c>
      <c r="AA48" s="17">
        <v>1</v>
      </c>
      <c r="AB48" s="17">
        <v>0</v>
      </c>
      <c r="AC48" s="17">
        <v>0</v>
      </c>
      <c r="AD48" s="17">
        <v>0</v>
      </c>
      <c r="AE48" s="17">
        <v>1</v>
      </c>
      <c r="AF48" s="17">
        <v>0</v>
      </c>
      <c r="AG48" s="17">
        <v>0</v>
      </c>
      <c r="AH48" s="17">
        <v>0</v>
      </c>
      <c r="AI48" s="17">
        <v>0</v>
      </c>
      <c r="AJ48" s="17">
        <v>1</v>
      </c>
      <c r="AK48" s="17">
        <v>0</v>
      </c>
      <c r="AL48" s="17">
        <v>1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1</v>
      </c>
      <c r="AW48" s="17">
        <v>1</v>
      </c>
      <c r="AX48" s="17">
        <v>0</v>
      </c>
      <c r="AY48" s="17">
        <v>0</v>
      </c>
      <c r="AZ48" s="17">
        <v>0</v>
      </c>
      <c r="BA48" s="17">
        <v>1</v>
      </c>
      <c r="BB48" s="17">
        <v>0</v>
      </c>
      <c r="BC48" s="17">
        <v>1</v>
      </c>
      <c r="BD48" s="17">
        <v>0</v>
      </c>
      <c r="BE48" s="17">
        <v>1</v>
      </c>
      <c r="BF48" s="17">
        <v>1</v>
      </c>
      <c r="BG48" s="17">
        <v>0</v>
      </c>
      <c r="BH48" s="17">
        <v>0</v>
      </c>
      <c r="BI48" s="17">
        <v>0</v>
      </c>
      <c r="BJ48" s="1">
        <v>0</v>
      </c>
      <c r="BK48" s="1">
        <f t="shared" si="1"/>
        <v>13</v>
      </c>
    </row>
    <row r="49" spans="1:63" s="6" customFormat="1" x14ac:dyDescent="0.25">
      <c r="A49" s="7" t="s">
        <v>139</v>
      </c>
      <c r="B49" s="10">
        <v>-59</v>
      </c>
      <c r="C49" s="10">
        <v>326.53800000000001</v>
      </c>
      <c r="D49" s="10">
        <v>97.314400000000006</v>
      </c>
      <c r="E49" s="10">
        <v>298.01799999999997</v>
      </c>
      <c r="F49" s="10">
        <v>62.8812</v>
      </c>
      <c r="G49" s="11">
        <v>533.38</v>
      </c>
      <c r="H49" s="12">
        <v>0</v>
      </c>
      <c r="I49" s="12">
        <v>-13.4979</v>
      </c>
      <c r="J49" s="12">
        <v>0.100133</v>
      </c>
      <c r="K49" s="12">
        <v>56.888800000000003</v>
      </c>
      <c r="L49" s="12">
        <v>-45.677799999999998</v>
      </c>
      <c r="M49" s="13">
        <v>87.799099999999996</v>
      </c>
      <c r="N49" s="13">
        <v>1.2578199999999999</v>
      </c>
      <c r="O49" s="13">
        <v>-10.497999999999999</v>
      </c>
      <c r="P49" s="13">
        <v>0</v>
      </c>
      <c r="Q49" s="13">
        <v>4.5599999999999996</v>
      </c>
      <c r="R49" s="5">
        <v>2.676451125353211E-2</v>
      </c>
      <c r="S49" s="13">
        <v>2.8867405511122469E-2</v>
      </c>
      <c r="T49" s="17">
        <v>1</v>
      </c>
      <c r="U49" s="17">
        <v>0</v>
      </c>
      <c r="V49" s="17">
        <v>0</v>
      </c>
      <c r="W49" s="1">
        <v>0</v>
      </c>
      <c r="X49" s="17">
        <v>0</v>
      </c>
      <c r="Y49" s="17">
        <v>0</v>
      </c>
      <c r="Z49" s="17">
        <v>0</v>
      </c>
      <c r="AA49" s="17">
        <v>1</v>
      </c>
      <c r="AB49" s="17">
        <v>0</v>
      </c>
      <c r="AC49" s="17">
        <v>0</v>
      </c>
      <c r="AD49" s="17">
        <v>0</v>
      </c>
      <c r="AE49" s="17">
        <v>1</v>
      </c>
      <c r="AF49" s="17">
        <v>0</v>
      </c>
      <c r="AG49" s="17">
        <v>0</v>
      </c>
      <c r="AH49" s="17">
        <v>0</v>
      </c>
      <c r="AI49" s="17">
        <v>1</v>
      </c>
      <c r="AJ49" s="17">
        <v>1</v>
      </c>
      <c r="AK49" s="17">
        <v>0</v>
      </c>
      <c r="AL49" s="17">
        <v>1</v>
      </c>
      <c r="AM49" s="17">
        <v>0</v>
      </c>
      <c r="AN49" s="17">
        <v>0</v>
      </c>
      <c r="AO49" s="17">
        <v>1</v>
      </c>
      <c r="AP49" s="17">
        <v>0</v>
      </c>
      <c r="AQ49" s="17">
        <v>0</v>
      </c>
      <c r="AR49" s="17">
        <v>1</v>
      </c>
      <c r="AS49" s="17">
        <v>0</v>
      </c>
      <c r="AT49" s="17">
        <v>0</v>
      </c>
      <c r="AU49" s="17">
        <v>0</v>
      </c>
      <c r="AV49" s="17">
        <v>0</v>
      </c>
      <c r="AW49" s="17">
        <v>1</v>
      </c>
      <c r="AX49" s="17">
        <v>0</v>
      </c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">
        <v>0</v>
      </c>
      <c r="BK49" s="1">
        <f t="shared" si="1"/>
        <v>14</v>
      </c>
    </row>
    <row r="50" spans="1:63" s="6" customFormat="1" x14ac:dyDescent="0.25">
      <c r="A50" s="7" t="s">
        <v>140</v>
      </c>
      <c r="B50" s="10">
        <v>-46</v>
      </c>
      <c r="C50" s="10">
        <v>389.608</v>
      </c>
      <c r="D50" s="10">
        <v>64.731099999999998</v>
      </c>
      <c r="E50" s="10">
        <v>166.14400000000001</v>
      </c>
      <c r="F50" s="10">
        <v>74.289199999999994</v>
      </c>
      <c r="G50" s="11">
        <v>770.32</v>
      </c>
      <c r="H50" s="12">
        <v>0</v>
      </c>
      <c r="I50" s="12">
        <v>14.4411</v>
      </c>
      <c r="J50" s="12">
        <v>2.2839</v>
      </c>
      <c r="K50" s="12">
        <v>44.484499999999997</v>
      </c>
      <c r="L50" s="12">
        <v>-24.311599999999999</v>
      </c>
      <c r="M50" s="13">
        <v>88.623000000000005</v>
      </c>
      <c r="N50" s="13">
        <v>1.2562500000000001</v>
      </c>
      <c r="O50" s="13">
        <v>-7.4157700000000002</v>
      </c>
      <c r="P50" s="13">
        <v>0</v>
      </c>
      <c r="Q50" s="13">
        <v>4.1399999999999997</v>
      </c>
      <c r="R50" s="5">
        <v>2.2726605960078073E-2</v>
      </c>
      <c r="S50" s="13">
        <v>5.4933333333333341E-2</v>
      </c>
      <c r="T50" s="17">
        <v>1</v>
      </c>
      <c r="U50" s="17">
        <v>0</v>
      </c>
      <c r="V50" s="17">
        <v>0</v>
      </c>
      <c r="W50" s="1">
        <v>0</v>
      </c>
      <c r="X50" s="17">
        <v>0</v>
      </c>
      <c r="Y50" s="17">
        <v>0</v>
      </c>
      <c r="Z50" s="17">
        <v>0</v>
      </c>
      <c r="AA50" s="17">
        <v>1</v>
      </c>
      <c r="AB50" s="17">
        <v>0</v>
      </c>
      <c r="AC50" s="17">
        <v>0</v>
      </c>
      <c r="AD50" s="17">
        <v>0</v>
      </c>
      <c r="AE50" s="17">
        <v>1</v>
      </c>
      <c r="AF50" s="17">
        <v>0</v>
      </c>
      <c r="AG50" s="17">
        <v>0</v>
      </c>
      <c r="AH50" s="17">
        <v>0</v>
      </c>
      <c r="AI50" s="17">
        <v>1</v>
      </c>
      <c r="AJ50" s="17">
        <v>1</v>
      </c>
      <c r="AK50" s="17">
        <v>0</v>
      </c>
      <c r="AL50" s="17">
        <v>0</v>
      </c>
      <c r="AM50" s="17">
        <v>0</v>
      </c>
      <c r="AN50" s="17">
        <v>0</v>
      </c>
      <c r="AO50" s="17">
        <v>1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1</v>
      </c>
      <c r="BA50" s="17">
        <v>1</v>
      </c>
      <c r="BB50" s="17">
        <v>0</v>
      </c>
      <c r="BC50" s="17">
        <v>1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">
        <v>0</v>
      </c>
      <c r="BK50" s="1">
        <f t="shared" si="1"/>
        <v>9</v>
      </c>
    </row>
    <row r="51" spans="1:63" s="6" customFormat="1" x14ac:dyDescent="0.25">
      <c r="A51" s="7" t="s">
        <v>141</v>
      </c>
      <c r="B51" s="10">
        <v>-55</v>
      </c>
      <c r="C51" s="10">
        <v>390.625</v>
      </c>
      <c r="D51" s="10">
        <v>91.002799999999993</v>
      </c>
      <c r="E51" s="10">
        <v>232.96700000000001</v>
      </c>
      <c r="F51" s="10">
        <v>66.136899999999997</v>
      </c>
      <c r="G51" s="11">
        <v>523.05999999999995</v>
      </c>
      <c r="H51" s="12">
        <v>0</v>
      </c>
      <c r="I51" s="12">
        <v>38.641399999999997</v>
      </c>
      <c r="J51" s="12">
        <v>95.193700000000007</v>
      </c>
      <c r="K51" s="12">
        <v>43.826000000000001</v>
      </c>
      <c r="L51" s="12">
        <v>-12.610200000000001</v>
      </c>
      <c r="M51" s="13">
        <v>84.259</v>
      </c>
      <c r="N51" s="13">
        <v>1.1737</v>
      </c>
      <c r="O51" s="13">
        <v>-8.1481899999999996</v>
      </c>
      <c r="P51" s="13">
        <v>0</v>
      </c>
      <c r="Q51" s="13">
        <v>4.26</v>
      </c>
      <c r="R51" s="5">
        <v>1.6660534779667502E-2</v>
      </c>
      <c r="S51" s="13">
        <v>3.8698134105819217E-2</v>
      </c>
      <c r="T51" s="17">
        <v>1</v>
      </c>
      <c r="U51" s="17">
        <v>0</v>
      </c>
      <c r="V51" s="17">
        <v>0</v>
      </c>
      <c r="W51" s="1">
        <v>0</v>
      </c>
      <c r="X51" s="17">
        <v>0</v>
      </c>
      <c r="Y51" s="17">
        <v>0</v>
      </c>
      <c r="Z51" s="17">
        <v>0</v>
      </c>
      <c r="AA51" s="17">
        <v>1</v>
      </c>
      <c r="AB51" s="17">
        <v>0</v>
      </c>
      <c r="AC51" s="17">
        <v>0</v>
      </c>
      <c r="AD51" s="17">
        <v>0</v>
      </c>
      <c r="AE51" s="17">
        <v>1</v>
      </c>
      <c r="AF51" s="17">
        <v>0</v>
      </c>
      <c r="AG51" s="17">
        <v>0</v>
      </c>
      <c r="AH51" s="17">
        <v>1</v>
      </c>
      <c r="AI51" s="17">
        <v>1</v>
      </c>
      <c r="AJ51" s="17">
        <v>1</v>
      </c>
      <c r="AK51" s="17">
        <v>0</v>
      </c>
      <c r="AL51" s="17">
        <v>0</v>
      </c>
      <c r="AM51" s="17">
        <v>0</v>
      </c>
      <c r="AN51" s="17">
        <v>0</v>
      </c>
      <c r="AO51" s="17">
        <v>1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1</v>
      </c>
      <c r="BB51" s="17">
        <v>0</v>
      </c>
      <c r="BC51" s="17">
        <v>1</v>
      </c>
      <c r="BD51" s="17">
        <v>0</v>
      </c>
      <c r="BE51" s="17">
        <v>0</v>
      </c>
      <c r="BF51" s="17">
        <v>0</v>
      </c>
      <c r="BG51" s="17">
        <v>0</v>
      </c>
      <c r="BH51" s="17">
        <v>1</v>
      </c>
      <c r="BI51" s="17">
        <v>0</v>
      </c>
      <c r="BJ51" s="1">
        <v>0</v>
      </c>
      <c r="BK51" s="1">
        <f t="shared" si="1"/>
        <v>10</v>
      </c>
    </row>
    <row r="52" spans="1:63" s="6" customFormat="1" x14ac:dyDescent="0.25">
      <c r="A52" s="7" t="s">
        <v>143</v>
      </c>
      <c r="B52" s="10">
        <v>-59</v>
      </c>
      <c r="C52" s="10">
        <v>570.67899999999997</v>
      </c>
      <c r="D52" s="10">
        <v>76.174899999999994</v>
      </c>
      <c r="E52" s="10">
        <v>133.48099999999999</v>
      </c>
      <c r="F52" s="10">
        <v>60.231200000000001</v>
      </c>
      <c r="G52" s="11">
        <v>555.05999999999995</v>
      </c>
      <c r="H52" s="12">
        <v>0</v>
      </c>
      <c r="I52" s="12">
        <v>-18.496300000000002</v>
      </c>
      <c r="J52" s="12">
        <v>1.1911099999999999</v>
      </c>
      <c r="K52" s="12">
        <v>60.752299999999998</v>
      </c>
      <c r="L52" s="12">
        <v>-42.384500000000003</v>
      </c>
      <c r="M52" s="13">
        <v>93.048100000000005</v>
      </c>
      <c r="N52" s="13">
        <v>1.08622</v>
      </c>
      <c r="O52" s="13">
        <v>-12.115500000000001</v>
      </c>
      <c r="P52" s="13">
        <v>0</v>
      </c>
      <c r="Q52" s="13">
        <v>4.2</v>
      </c>
      <c r="R52" s="5">
        <v>4.2964875155967849E-2</v>
      </c>
      <c r="S52" s="13">
        <v>3.6511940490876645E-2</v>
      </c>
      <c r="T52" s="17">
        <v>1</v>
      </c>
      <c r="U52" s="17">
        <v>0</v>
      </c>
      <c r="V52" s="17">
        <v>0</v>
      </c>
      <c r="W52" s="1">
        <v>0</v>
      </c>
      <c r="X52" s="17">
        <v>0</v>
      </c>
      <c r="Y52" s="17">
        <v>0</v>
      </c>
      <c r="Z52" s="17">
        <v>0</v>
      </c>
      <c r="AA52" s="17">
        <v>1</v>
      </c>
      <c r="AB52" s="17">
        <v>1</v>
      </c>
      <c r="AC52" s="17">
        <v>0</v>
      </c>
      <c r="AD52" s="17">
        <v>0</v>
      </c>
      <c r="AE52" s="17">
        <v>1</v>
      </c>
      <c r="AF52" s="17">
        <v>0</v>
      </c>
      <c r="AG52" s="17">
        <v>0</v>
      </c>
      <c r="AH52" s="17">
        <v>0</v>
      </c>
      <c r="AI52" s="17">
        <v>1</v>
      </c>
      <c r="AJ52" s="17">
        <v>1</v>
      </c>
      <c r="AK52" s="17">
        <v>0</v>
      </c>
      <c r="AL52" s="17">
        <v>1</v>
      </c>
      <c r="AM52" s="17">
        <v>0</v>
      </c>
      <c r="AN52" s="17">
        <v>0</v>
      </c>
      <c r="AO52" s="17">
        <v>0</v>
      </c>
      <c r="AP52" s="17">
        <v>1</v>
      </c>
      <c r="AQ52" s="17">
        <v>0</v>
      </c>
      <c r="AR52" s="17">
        <v>0</v>
      </c>
      <c r="AS52" s="17">
        <v>1</v>
      </c>
      <c r="AT52" s="17">
        <v>0</v>
      </c>
      <c r="AU52" s="17">
        <v>0</v>
      </c>
      <c r="AV52" s="17">
        <v>0</v>
      </c>
      <c r="AW52" s="17">
        <v>1</v>
      </c>
      <c r="AX52" s="17">
        <v>0</v>
      </c>
      <c r="AY52" s="17">
        <v>0</v>
      </c>
      <c r="AZ52" s="17">
        <v>0</v>
      </c>
      <c r="BA52" s="17">
        <v>1</v>
      </c>
      <c r="BB52" s="17">
        <v>0</v>
      </c>
      <c r="BC52" s="17">
        <v>1</v>
      </c>
      <c r="BD52" s="17">
        <v>0</v>
      </c>
      <c r="BE52" s="17">
        <v>0</v>
      </c>
      <c r="BF52" s="17">
        <v>1</v>
      </c>
      <c r="BG52" s="17">
        <v>0</v>
      </c>
      <c r="BH52" s="17">
        <v>0</v>
      </c>
      <c r="BI52" s="17">
        <v>0</v>
      </c>
      <c r="BJ52" s="1">
        <v>0</v>
      </c>
      <c r="BK52" s="1">
        <f t="shared" si="1"/>
        <v>13</v>
      </c>
    </row>
    <row r="53" spans="1:63" s="6" customFormat="1" x14ac:dyDescent="0.25">
      <c r="A53" s="7" t="s">
        <v>144</v>
      </c>
      <c r="B53" s="10">
        <v>-47</v>
      </c>
      <c r="C53" s="10">
        <v>396.72899999999998</v>
      </c>
      <c r="D53" s="10">
        <v>56.963799999999999</v>
      </c>
      <c r="E53" s="10">
        <v>143.584</v>
      </c>
      <c r="F53" s="10">
        <v>52.214300000000001</v>
      </c>
      <c r="G53" s="11">
        <v>549.4</v>
      </c>
      <c r="H53" s="12">
        <v>0</v>
      </c>
      <c r="I53" s="12">
        <v>-8.8342799999999997</v>
      </c>
      <c r="J53" s="12">
        <v>25.026599999999998</v>
      </c>
      <c r="K53" s="12">
        <v>31.404499999999999</v>
      </c>
      <c r="L53" s="12">
        <v>10.0052</v>
      </c>
      <c r="M53" s="13">
        <v>98.083500000000001</v>
      </c>
      <c r="N53" s="13">
        <v>0.98830300000000004</v>
      </c>
      <c r="O53" s="13">
        <v>-10.6812</v>
      </c>
      <c r="P53" s="13">
        <v>0</v>
      </c>
      <c r="Q53" s="13">
        <v>3.7</v>
      </c>
      <c r="R53" s="5">
        <v>3.3913961063787558E-2</v>
      </c>
      <c r="S53" s="13">
        <v>4.1856596610553687E-2</v>
      </c>
      <c r="T53" s="17">
        <v>1</v>
      </c>
      <c r="U53" s="17">
        <v>0</v>
      </c>
      <c r="V53" s="17">
        <v>0</v>
      </c>
      <c r="W53" s="1">
        <v>0</v>
      </c>
      <c r="X53" s="17">
        <v>1</v>
      </c>
      <c r="Y53" s="17">
        <v>0</v>
      </c>
      <c r="Z53" s="17">
        <v>0</v>
      </c>
      <c r="AA53" s="17">
        <v>1</v>
      </c>
      <c r="AB53" s="17">
        <v>0</v>
      </c>
      <c r="AC53" s="17">
        <v>0</v>
      </c>
      <c r="AD53" s="17">
        <v>1</v>
      </c>
      <c r="AE53" s="17">
        <v>0</v>
      </c>
      <c r="AF53" s="17">
        <v>0</v>
      </c>
      <c r="AG53" s="17">
        <v>0</v>
      </c>
      <c r="AH53" s="17">
        <v>0</v>
      </c>
      <c r="AI53" s="17">
        <v>1</v>
      </c>
      <c r="AJ53" s="17">
        <v>1</v>
      </c>
      <c r="AK53" s="17">
        <v>0</v>
      </c>
      <c r="AL53" s="17">
        <v>1</v>
      </c>
      <c r="AM53" s="17">
        <v>0</v>
      </c>
      <c r="AN53" s="17">
        <v>0</v>
      </c>
      <c r="AO53" s="17">
        <v>1</v>
      </c>
      <c r="AP53" s="17">
        <v>0</v>
      </c>
      <c r="AQ53" s="17">
        <v>0</v>
      </c>
      <c r="AR53" s="17">
        <v>1</v>
      </c>
      <c r="AS53" s="17">
        <v>0</v>
      </c>
      <c r="AT53" s="17">
        <v>0</v>
      </c>
      <c r="AU53" s="17">
        <v>1</v>
      </c>
      <c r="AV53" s="17">
        <v>0</v>
      </c>
      <c r="AW53" s="17">
        <v>0</v>
      </c>
      <c r="AX53" s="17">
        <v>0</v>
      </c>
      <c r="AY53" s="17">
        <v>0</v>
      </c>
      <c r="AZ53" s="17">
        <v>1</v>
      </c>
      <c r="BA53" s="17">
        <v>1</v>
      </c>
      <c r="BB53" s="17">
        <v>0</v>
      </c>
      <c r="BC53" s="17">
        <v>0</v>
      </c>
      <c r="BD53" s="17">
        <v>0</v>
      </c>
      <c r="BE53" s="17">
        <v>0</v>
      </c>
      <c r="BF53" s="17">
        <v>1</v>
      </c>
      <c r="BG53" s="17">
        <v>0</v>
      </c>
      <c r="BH53" s="17">
        <v>0</v>
      </c>
      <c r="BI53" s="17">
        <v>0</v>
      </c>
      <c r="BJ53" s="1">
        <v>0</v>
      </c>
      <c r="BK53" s="1">
        <f t="shared" si="1"/>
        <v>13</v>
      </c>
    </row>
    <row r="54" spans="1:63" s="6" customFormat="1" x14ac:dyDescent="0.25">
      <c r="A54" s="16" t="s">
        <v>145</v>
      </c>
      <c r="B54" s="10">
        <v>-46</v>
      </c>
      <c r="C54" s="10">
        <v>462.34100000000001</v>
      </c>
      <c r="D54" s="10">
        <v>24.417300000000001</v>
      </c>
      <c r="E54" s="10">
        <v>52.8123</v>
      </c>
      <c r="F54" s="10">
        <v>64.648300000000006</v>
      </c>
      <c r="G54" s="11">
        <v>37.619999999999997</v>
      </c>
      <c r="H54" s="12">
        <v>0</v>
      </c>
      <c r="I54" s="12">
        <v>38.139899999999997</v>
      </c>
      <c r="J54" s="12">
        <v>39.501100000000001</v>
      </c>
      <c r="K54" s="12">
        <v>35.466299999999997</v>
      </c>
      <c r="L54" s="12">
        <v>-13.539</v>
      </c>
      <c r="M54" s="13">
        <v>63.171399999999998</v>
      </c>
      <c r="N54" s="13">
        <v>1.1476200000000001</v>
      </c>
      <c r="O54" s="13">
        <v>-11.1694</v>
      </c>
      <c r="P54" s="13">
        <v>0</v>
      </c>
      <c r="Q54" s="13">
        <v>5.8</v>
      </c>
      <c r="R54" s="5">
        <v>0.14782638979031651</v>
      </c>
      <c r="S54" s="13">
        <v>0.14842020877990961</v>
      </c>
      <c r="T54" s="17">
        <v>1</v>
      </c>
      <c r="U54" s="17">
        <v>1</v>
      </c>
      <c r="V54" s="17">
        <v>1</v>
      </c>
      <c r="W54" s="1">
        <v>1</v>
      </c>
      <c r="X54" s="17">
        <v>1</v>
      </c>
      <c r="Y54" s="17">
        <v>0</v>
      </c>
      <c r="Z54" s="17">
        <v>1</v>
      </c>
      <c r="AA54" s="17">
        <v>1</v>
      </c>
      <c r="AB54" s="17">
        <v>1</v>
      </c>
      <c r="AC54" s="17">
        <v>0</v>
      </c>
      <c r="AD54" s="17">
        <v>1</v>
      </c>
      <c r="AE54" s="17">
        <v>1</v>
      </c>
      <c r="AF54" s="17">
        <v>1</v>
      </c>
      <c r="AG54" s="17">
        <v>0</v>
      </c>
      <c r="AH54" s="17">
        <v>0</v>
      </c>
      <c r="AI54" s="17">
        <v>1</v>
      </c>
      <c r="AJ54" s="17">
        <v>1</v>
      </c>
      <c r="AK54" s="17">
        <v>1</v>
      </c>
      <c r="AL54" s="17">
        <v>1</v>
      </c>
      <c r="AM54" s="17">
        <v>0</v>
      </c>
      <c r="AN54" s="17">
        <v>0</v>
      </c>
      <c r="AO54" s="17">
        <v>1</v>
      </c>
      <c r="AP54" s="17">
        <v>0</v>
      </c>
      <c r="AQ54" s="17">
        <v>0</v>
      </c>
      <c r="AR54" s="17">
        <v>0</v>
      </c>
      <c r="AS54" s="17">
        <v>1</v>
      </c>
      <c r="AT54" s="17">
        <v>0</v>
      </c>
      <c r="AU54" s="17">
        <v>0</v>
      </c>
      <c r="AV54" s="17">
        <v>1</v>
      </c>
      <c r="AW54" s="17">
        <v>1</v>
      </c>
      <c r="AX54" s="17">
        <v>0</v>
      </c>
      <c r="AY54" s="17">
        <v>1</v>
      </c>
      <c r="AZ54" s="17">
        <v>1</v>
      </c>
      <c r="BA54" s="17">
        <v>1</v>
      </c>
      <c r="BB54" s="17">
        <v>0</v>
      </c>
      <c r="BC54" s="17">
        <v>1</v>
      </c>
      <c r="BD54" s="17">
        <v>0</v>
      </c>
      <c r="BE54" s="17">
        <v>0</v>
      </c>
      <c r="BF54" s="17">
        <v>1</v>
      </c>
      <c r="BG54" s="17">
        <v>1</v>
      </c>
      <c r="BH54" s="17">
        <v>0</v>
      </c>
      <c r="BI54" s="17">
        <v>1</v>
      </c>
      <c r="BJ54" s="1">
        <v>0</v>
      </c>
      <c r="BK54" s="1">
        <f t="shared" si="1"/>
        <v>26</v>
      </c>
    </row>
    <row r="55" spans="1:63" s="6" customFormat="1" x14ac:dyDescent="0.25">
      <c r="A55" s="16" t="s">
        <v>146</v>
      </c>
      <c r="B55" s="10">
        <v>-48</v>
      </c>
      <c r="C55" s="10">
        <v>613.40300000000002</v>
      </c>
      <c r="D55" s="10">
        <v>41.525799999999997</v>
      </c>
      <c r="E55" s="10">
        <v>67.697500000000005</v>
      </c>
      <c r="F55" s="10">
        <v>80.604600000000005</v>
      </c>
      <c r="G55" s="11">
        <v>87.62</v>
      </c>
      <c r="H55" s="12">
        <v>0</v>
      </c>
      <c r="I55" s="12">
        <v>18.398</v>
      </c>
      <c r="J55" s="12">
        <v>38.687199999999997</v>
      </c>
      <c r="K55" s="12">
        <v>47.800699999999999</v>
      </c>
      <c r="L55" s="12">
        <v>-24.457699999999999</v>
      </c>
      <c r="M55" s="13">
        <v>76.080299999999994</v>
      </c>
      <c r="N55" s="13">
        <v>0.79035500000000003</v>
      </c>
      <c r="O55" s="13">
        <v>-25.695799999999998</v>
      </c>
      <c r="P55" s="13">
        <v>0</v>
      </c>
      <c r="Q55" s="13">
        <v>4.0999999999999996</v>
      </c>
      <c r="R55" s="5">
        <v>2.2060901442291846E-2</v>
      </c>
      <c r="S55" s="13">
        <v>1.7599686216953112E-2</v>
      </c>
      <c r="T55" s="17">
        <v>0</v>
      </c>
      <c r="U55" s="17">
        <v>1</v>
      </c>
      <c r="V55" s="17">
        <v>0</v>
      </c>
      <c r="W55" s="1">
        <v>1</v>
      </c>
      <c r="X55" s="17">
        <v>0</v>
      </c>
      <c r="Y55" s="17">
        <v>1</v>
      </c>
      <c r="Z55" s="17">
        <v>0</v>
      </c>
      <c r="AA55" s="17">
        <v>0</v>
      </c>
      <c r="AB55" s="17">
        <v>1</v>
      </c>
      <c r="AC55" s="17">
        <v>0</v>
      </c>
      <c r="AD55" s="17">
        <v>0</v>
      </c>
      <c r="AE55" s="17">
        <v>1</v>
      </c>
      <c r="AF55" s="17">
        <v>0</v>
      </c>
      <c r="AG55" s="17">
        <v>0</v>
      </c>
      <c r="AH55" s="17">
        <v>0</v>
      </c>
      <c r="AI55" s="17">
        <v>1</v>
      </c>
      <c r="AJ55" s="17">
        <v>1</v>
      </c>
      <c r="AK55" s="17">
        <v>0</v>
      </c>
      <c r="AL55" s="17">
        <v>1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1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">
        <v>0</v>
      </c>
      <c r="BK55" s="1">
        <f t="shared" si="1"/>
        <v>9</v>
      </c>
    </row>
    <row r="56" spans="1:63" s="6" customFormat="1" x14ac:dyDescent="0.25">
      <c r="A56" s="16" t="s">
        <v>147</v>
      </c>
      <c r="B56" s="10">
        <v>-47</v>
      </c>
      <c r="C56" s="10">
        <v>362.142</v>
      </c>
      <c r="D56" s="10">
        <v>85.561899999999994</v>
      </c>
      <c r="E56" s="10">
        <v>236.26599999999999</v>
      </c>
      <c r="F56" s="10">
        <v>62.335900000000002</v>
      </c>
      <c r="G56" s="11">
        <v>585.29999999999995</v>
      </c>
      <c r="H56" s="12">
        <v>0</v>
      </c>
      <c r="I56" s="12">
        <v>-10.8124</v>
      </c>
      <c r="J56" s="12">
        <v>1.9397599999999999</v>
      </c>
      <c r="K56" s="12">
        <v>27.292400000000001</v>
      </c>
      <c r="L56" s="12">
        <v>8.7889700000000008</v>
      </c>
      <c r="M56" s="13">
        <v>93.383799999999994</v>
      </c>
      <c r="N56" s="13">
        <v>1.1356999999999999</v>
      </c>
      <c r="O56" s="13">
        <v>-7.7819799999999999</v>
      </c>
      <c r="P56" s="13">
        <v>0</v>
      </c>
      <c r="Q56" s="13">
        <v>4.18</v>
      </c>
      <c r="R56" s="5">
        <v>2.352977711337511E-2</v>
      </c>
      <c r="S56" s="13">
        <v>2.1167561856124031E-2</v>
      </c>
      <c r="T56" s="17">
        <v>1</v>
      </c>
      <c r="U56" s="17">
        <v>0</v>
      </c>
      <c r="V56" s="17">
        <v>1</v>
      </c>
      <c r="W56" s="1">
        <v>1</v>
      </c>
      <c r="X56" s="17">
        <v>0</v>
      </c>
      <c r="Y56" s="17">
        <v>1</v>
      </c>
      <c r="Z56" s="17">
        <v>0</v>
      </c>
      <c r="AA56" s="17">
        <v>0</v>
      </c>
      <c r="AB56" s="17">
        <v>1</v>
      </c>
      <c r="AC56" s="17">
        <v>0</v>
      </c>
      <c r="AD56" s="17">
        <v>1</v>
      </c>
      <c r="AE56" s="17">
        <v>0</v>
      </c>
      <c r="AF56" s="17">
        <v>0</v>
      </c>
      <c r="AG56" s="17">
        <v>0</v>
      </c>
      <c r="AH56" s="17">
        <v>1</v>
      </c>
      <c r="AI56" s="17">
        <v>0</v>
      </c>
      <c r="AJ56" s="17">
        <v>1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1</v>
      </c>
      <c r="AX56" s="17">
        <v>0</v>
      </c>
      <c r="AY56" s="17">
        <v>1</v>
      </c>
      <c r="AZ56" s="17">
        <v>1</v>
      </c>
      <c r="BA56" s="17">
        <v>1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0</v>
      </c>
      <c r="BI56" s="17">
        <v>0</v>
      </c>
      <c r="BJ56" s="1">
        <v>0</v>
      </c>
      <c r="BK56" s="1">
        <f t="shared" si="1"/>
        <v>14</v>
      </c>
    </row>
    <row r="57" spans="1:63" s="6" customFormat="1" x14ac:dyDescent="0.25">
      <c r="A57" s="7" t="s">
        <v>148</v>
      </c>
      <c r="B57" s="10">
        <v>-54</v>
      </c>
      <c r="C57" s="10">
        <v>466.91899999999998</v>
      </c>
      <c r="D57" s="10">
        <v>105.93899999999999</v>
      </c>
      <c r="E57" s="10">
        <v>226.88900000000001</v>
      </c>
      <c r="F57" s="10">
        <v>63.1997</v>
      </c>
      <c r="G57" s="11">
        <v>573.5</v>
      </c>
      <c r="H57" s="12">
        <v>8.1481899999999996</v>
      </c>
      <c r="I57" s="12">
        <v>-1.87191</v>
      </c>
      <c r="J57" s="12">
        <v>4.1510499999999997</v>
      </c>
      <c r="K57" s="12">
        <v>37.179900000000004</v>
      </c>
      <c r="L57" s="12">
        <v>-28.0031</v>
      </c>
      <c r="M57" s="13">
        <v>91.461200000000005</v>
      </c>
      <c r="N57" s="13">
        <v>1.24116</v>
      </c>
      <c r="O57" s="13">
        <v>-8.0871600000000008</v>
      </c>
      <c r="P57" s="13">
        <v>0</v>
      </c>
      <c r="Q57" s="13">
        <v>3.96</v>
      </c>
      <c r="R57" s="5">
        <v>3.4367578820308615E-2</v>
      </c>
      <c r="S57" s="13">
        <v>5.6503593412614024E-2</v>
      </c>
      <c r="T57" s="17">
        <v>1</v>
      </c>
      <c r="U57" s="17">
        <v>0</v>
      </c>
      <c r="V57" s="17">
        <v>0</v>
      </c>
      <c r="W57" s="1">
        <v>0</v>
      </c>
      <c r="X57" s="17">
        <v>0</v>
      </c>
      <c r="Y57" s="17">
        <v>0</v>
      </c>
      <c r="Z57" s="17">
        <v>0</v>
      </c>
      <c r="AA57" s="17">
        <v>1</v>
      </c>
      <c r="AB57" s="17">
        <v>0</v>
      </c>
      <c r="AC57" s="17">
        <v>0</v>
      </c>
      <c r="AD57" s="17">
        <v>0</v>
      </c>
      <c r="AE57" s="17">
        <v>1</v>
      </c>
      <c r="AF57" s="17">
        <v>0</v>
      </c>
      <c r="AG57" s="17">
        <v>0</v>
      </c>
      <c r="AH57" s="17">
        <v>0</v>
      </c>
      <c r="AI57" s="17">
        <v>1</v>
      </c>
      <c r="AJ57" s="17">
        <v>1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1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1</v>
      </c>
      <c r="BB57" s="17">
        <v>1</v>
      </c>
      <c r="BC57" s="17">
        <v>1</v>
      </c>
      <c r="BD57" s="17">
        <v>0</v>
      </c>
      <c r="BE57" s="17">
        <v>0</v>
      </c>
      <c r="BF57" s="17">
        <v>1</v>
      </c>
      <c r="BG57" s="17">
        <v>0</v>
      </c>
      <c r="BH57" s="17">
        <v>0</v>
      </c>
      <c r="BI57" s="17">
        <v>0</v>
      </c>
      <c r="BJ57" s="1">
        <v>0</v>
      </c>
      <c r="BK57" s="1">
        <f t="shared" si="1"/>
        <v>10</v>
      </c>
    </row>
    <row r="58" spans="1:63" s="6" customFormat="1" x14ac:dyDescent="0.25">
      <c r="A58" s="7" t="s">
        <v>149</v>
      </c>
      <c r="B58" s="10">
        <v>-58</v>
      </c>
      <c r="C58" s="10">
        <v>431.82400000000001</v>
      </c>
      <c r="D58" s="10">
        <v>115.38200000000001</v>
      </c>
      <c r="E58" s="10">
        <v>267.19600000000003</v>
      </c>
      <c r="F58" s="10">
        <v>65.395899999999997</v>
      </c>
      <c r="G58" s="11">
        <v>693.12</v>
      </c>
      <c r="H58" s="12">
        <v>0</v>
      </c>
      <c r="I58" s="12">
        <v>65.439800000000005</v>
      </c>
      <c r="J58" s="12">
        <v>331.315</v>
      </c>
      <c r="K58" s="12">
        <v>-2.8611399999999998</v>
      </c>
      <c r="L58" s="12">
        <v>28.4894</v>
      </c>
      <c r="M58" s="13">
        <v>96.191400000000002</v>
      </c>
      <c r="N58" s="13">
        <v>1.28799</v>
      </c>
      <c r="O58" s="13">
        <v>-6.6528299999999998</v>
      </c>
      <c r="P58" s="13">
        <v>0</v>
      </c>
      <c r="Q58" s="13">
        <v>5.0599999999999996</v>
      </c>
      <c r="R58" s="5">
        <v>2.8553488149668273E-2</v>
      </c>
      <c r="S58" s="13">
        <v>3.3866722567721795E-2</v>
      </c>
      <c r="T58" s="17">
        <v>1</v>
      </c>
      <c r="U58" s="17">
        <v>0</v>
      </c>
      <c r="V58" s="17">
        <v>0</v>
      </c>
      <c r="W58" s="1">
        <v>0</v>
      </c>
      <c r="X58" s="17">
        <v>0</v>
      </c>
      <c r="Y58" s="17">
        <v>0</v>
      </c>
      <c r="Z58" s="17">
        <v>0</v>
      </c>
      <c r="AA58" s="17">
        <v>1</v>
      </c>
      <c r="AB58" s="17">
        <v>0</v>
      </c>
      <c r="AC58" s="17">
        <v>0</v>
      </c>
      <c r="AD58" s="17">
        <v>1</v>
      </c>
      <c r="AE58" s="17">
        <v>0</v>
      </c>
      <c r="AF58" s="17">
        <v>0</v>
      </c>
      <c r="AG58" s="17">
        <v>0</v>
      </c>
      <c r="AH58" s="17">
        <v>0</v>
      </c>
      <c r="AI58" s="17">
        <v>1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8">
        <v>1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">
        <v>0</v>
      </c>
      <c r="BK58" s="1">
        <f t="shared" si="1"/>
        <v>5</v>
      </c>
    </row>
    <row r="59" spans="1:63" s="6" customFormat="1" x14ac:dyDescent="0.25">
      <c r="A59" s="7" t="s">
        <v>150</v>
      </c>
      <c r="B59" s="10">
        <v>-50</v>
      </c>
      <c r="C59" s="10">
        <v>516.76400000000001</v>
      </c>
      <c r="D59" s="10">
        <v>125.351</v>
      </c>
      <c r="E59" s="10">
        <v>242.56800000000001</v>
      </c>
      <c r="F59" s="10">
        <v>66.824100000000001</v>
      </c>
      <c r="G59" s="11">
        <v>686.38</v>
      </c>
      <c r="H59" s="12">
        <v>0</v>
      </c>
      <c r="I59" s="12">
        <v>-13.0844</v>
      </c>
      <c r="J59" s="12">
        <v>4.37676</v>
      </c>
      <c r="K59" s="12">
        <v>45.216900000000003</v>
      </c>
      <c r="L59" s="12">
        <v>-38.180799999999998</v>
      </c>
      <c r="M59" s="13">
        <v>91.583299999999994</v>
      </c>
      <c r="N59" s="13">
        <v>1.2938400000000001</v>
      </c>
      <c r="O59" s="13">
        <v>-8.7280300000000004</v>
      </c>
      <c r="P59" s="13">
        <v>0</v>
      </c>
      <c r="Q59" s="13">
        <v>4.34</v>
      </c>
      <c r="R59" s="5">
        <v>3.6988184527091607E-2</v>
      </c>
      <c r="S59" s="13">
        <v>5.0013912075681552E-2</v>
      </c>
      <c r="T59" s="17">
        <v>1</v>
      </c>
      <c r="U59" s="17">
        <v>0</v>
      </c>
      <c r="V59" s="17">
        <v>0</v>
      </c>
      <c r="W59" s="1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1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1</v>
      </c>
      <c r="AW59" s="17">
        <v>1</v>
      </c>
      <c r="AX59" s="17">
        <v>0</v>
      </c>
      <c r="AY59" s="17">
        <v>0</v>
      </c>
      <c r="AZ59" s="17">
        <v>1</v>
      </c>
      <c r="BA59" s="17">
        <v>1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1</v>
      </c>
      <c r="BI59" s="17">
        <v>0</v>
      </c>
      <c r="BJ59" s="1">
        <v>0</v>
      </c>
      <c r="BK59" s="1">
        <f t="shared" si="1"/>
        <v>7</v>
      </c>
    </row>
    <row r="60" spans="1:63" s="6" customFormat="1" x14ac:dyDescent="0.25">
      <c r="A60" s="7" t="s">
        <v>151</v>
      </c>
      <c r="B60" s="10">
        <v>-69</v>
      </c>
      <c r="C60" s="10">
        <v>616.45500000000004</v>
      </c>
      <c r="D60" s="10">
        <v>46.766800000000003</v>
      </c>
      <c r="E60" s="10">
        <v>75.864000000000004</v>
      </c>
      <c r="F60" s="10">
        <v>93.472099999999998</v>
      </c>
      <c r="G60" s="11">
        <v>696.7</v>
      </c>
      <c r="H60" s="12">
        <v>0</v>
      </c>
      <c r="I60" s="12">
        <v>30.809899999999999</v>
      </c>
      <c r="J60" s="12">
        <v>33.996400000000001</v>
      </c>
      <c r="K60" s="12">
        <v>31.610099999999999</v>
      </c>
      <c r="L60" s="12">
        <v>-19.703700000000001</v>
      </c>
      <c r="M60" s="13">
        <v>89.996300000000005</v>
      </c>
      <c r="N60" s="13">
        <v>1.0997600000000001</v>
      </c>
      <c r="O60" s="13">
        <v>-24.475100000000001</v>
      </c>
      <c r="P60" s="13">
        <v>0</v>
      </c>
      <c r="Q60" s="13">
        <v>5.24</v>
      </c>
      <c r="R60" s="5">
        <v>3.4926991442981663E-2</v>
      </c>
      <c r="S60" s="13">
        <v>8.2181566887320784E-2</v>
      </c>
      <c r="T60" s="17">
        <v>1</v>
      </c>
      <c r="U60" s="17">
        <v>0</v>
      </c>
      <c r="V60" s="17">
        <v>0</v>
      </c>
      <c r="W60" s="1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1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">
        <v>0</v>
      </c>
      <c r="BK60" s="1">
        <f t="shared" si="1"/>
        <v>2</v>
      </c>
    </row>
    <row r="61" spans="1:63" s="6" customFormat="1" x14ac:dyDescent="0.25">
      <c r="A61" s="16" t="s">
        <v>152</v>
      </c>
      <c r="B61" s="10">
        <v>-52</v>
      </c>
      <c r="C61" s="10">
        <v>236.816</v>
      </c>
      <c r="D61" s="10">
        <v>24.891300000000001</v>
      </c>
      <c r="E61" s="10">
        <v>105.108</v>
      </c>
      <c r="F61" s="10">
        <v>96.318100000000001</v>
      </c>
      <c r="G61" s="11">
        <v>204.48</v>
      </c>
      <c r="H61" s="12">
        <v>0</v>
      </c>
      <c r="I61" s="12">
        <v>48.929499999999997</v>
      </c>
      <c r="J61" s="12">
        <v>65.8018</v>
      </c>
      <c r="K61" s="12">
        <v>48.397100000000002</v>
      </c>
      <c r="L61" s="12">
        <v>-45.012599999999999</v>
      </c>
      <c r="M61" s="13">
        <v>73.760999999999996</v>
      </c>
      <c r="N61" s="13">
        <v>0.94489999999999996</v>
      </c>
      <c r="O61" s="13">
        <v>-17.456099999999999</v>
      </c>
      <c r="P61" s="13">
        <v>0</v>
      </c>
      <c r="Q61" s="13">
        <v>3.68</v>
      </c>
      <c r="R61" s="5">
        <v>8.2699529561682786E-4</v>
      </c>
      <c r="S61" s="13">
        <v>3.0225420679437009E-2</v>
      </c>
      <c r="T61" s="17">
        <v>1</v>
      </c>
      <c r="U61" s="17">
        <v>1</v>
      </c>
      <c r="V61" s="17">
        <v>1</v>
      </c>
      <c r="W61" s="1">
        <v>1</v>
      </c>
      <c r="X61" s="17">
        <v>0</v>
      </c>
      <c r="Y61" s="17">
        <v>0</v>
      </c>
      <c r="Z61" s="17">
        <v>0</v>
      </c>
      <c r="AA61" s="17">
        <v>0</v>
      </c>
      <c r="AB61" s="17">
        <v>1</v>
      </c>
      <c r="AC61" s="17">
        <v>1</v>
      </c>
      <c r="AD61" s="17">
        <v>0</v>
      </c>
      <c r="AE61" s="17">
        <v>1</v>
      </c>
      <c r="AF61" s="17">
        <v>0</v>
      </c>
      <c r="AG61" s="17">
        <v>0</v>
      </c>
      <c r="AH61" s="17">
        <v>0</v>
      </c>
      <c r="AI61" s="17">
        <v>0</v>
      </c>
      <c r="AJ61" s="17">
        <v>1</v>
      </c>
      <c r="AK61" s="17">
        <v>0</v>
      </c>
      <c r="AL61" s="17">
        <v>0</v>
      </c>
      <c r="AM61" s="17">
        <v>0</v>
      </c>
      <c r="AN61" s="17">
        <v>0</v>
      </c>
      <c r="AO61" s="17">
        <v>1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v>0</v>
      </c>
      <c r="BI61" s="17">
        <v>0</v>
      </c>
      <c r="BJ61" s="1">
        <v>0</v>
      </c>
      <c r="BK61" s="1">
        <f t="shared" si="1"/>
        <v>11</v>
      </c>
    </row>
    <row r="62" spans="1:63" s="6" customFormat="1" x14ac:dyDescent="0.25">
      <c r="A62" s="16" t="s">
        <v>153</v>
      </c>
      <c r="B62" s="10">
        <v>-57</v>
      </c>
      <c r="C62" s="10">
        <v>124.741</v>
      </c>
      <c r="D62" s="10">
        <v>12.9339</v>
      </c>
      <c r="E62" s="10">
        <v>103.68600000000001</v>
      </c>
      <c r="F62" s="10">
        <v>97.315399999999997</v>
      </c>
      <c r="G62" s="11">
        <v>7.7</v>
      </c>
      <c r="H62" s="12">
        <v>0</v>
      </c>
      <c r="I62" s="12">
        <v>31.4557</v>
      </c>
      <c r="J62" s="12">
        <v>5.3484299999999996</v>
      </c>
      <c r="K62" s="12">
        <v>108.21599999999999</v>
      </c>
      <c r="L62" s="12">
        <v>-25.366</v>
      </c>
      <c r="M62" s="13">
        <v>84.503200000000007</v>
      </c>
      <c r="N62" s="13">
        <v>0.58713499999999996</v>
      </c>
      <c r="O62" s="13">
        <v>-17.761199999999999</v>
      </c>
      <c r="P62" s="13">
        <v>0</v>
      </c>
      <c r="Q62" s="13">
        <v>2.36</v>
      </c>
      <c r="R62" s="5">
        <v>0.10798170956839512</v>
      </c>
      <c r="S62" s="13">
        <v>3.226515196675394E-2</v>
      </c>
      <c r="T62" s="17">
        <v>1</v>
      </c>
      <c r="U62" s="17">
        <v>0</v>
      </c>
      <c r="V62" s="17">
        <v>1</v>
      </c>
      <c r="W62" s="1">
        <v>1</v>
      </c>
      <c r="X62" s="17">
        <v>0</v>
      </c>
      <c r="Y62" s="17">
        <v>0</v>
      </c>
      <c r="Z62" s="17">
        <v>1</v>
      </c>
      <c r="AA62" s="17">
        <v>1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">
        <v>0</v>
      </c>
      <c r="BK62" s="1">
        <f t="shared" si="1"/>
        <v>5</v>
      </c>
    </row>
    <row r="63" spans="1:63" s="6" customFormat="1" x14ac:dyDescent="0.25">
      <c r="A63" s="7" t="s">
        <v>154</v>
      </c>
      <c r="B63" s="10">
        <v>-52</v>
      </c>
      <c r="C63" s="10">
        <v>610.35199999999998</v>
      </c>
      <c r="D63" s="10">
        <v>69.325699999999998</v>
      </c>
      <c r="E63" s="10">
        <v>113.583</v>
      </c>
      <c r="F63" s="10">
        <v>55.147199999999998</v>
      </c>
      <c r="G63" s="11">
        <v>782.42</v>
      </c>
      <c r="H63" s="12">
        <v>0</v>
      </c>
      <c r="I63" s="12">
        <v>-6.1716800000000003</v>
      </c>
      <c r="J63" s="12">
        <v>41.447800000000001</v>
      </c>
      <c r="K63" s="12">
        <v>30.833400000000001</v>
      </c>
      <c r="L63" s="12">
        <v>-20.977699999999999</v>
      </c>
      <c r="M63" s="13">
        <v>98.358199999999997</v>
      </c>
      <c r="N63" s="13">
        <v>1.19329</v>
      </c>
      <c r="O63" s="13">
        <v>-9.6130399999999998</v>
      </c>
      <c r="P63" s="13">
        <v>0</v>
      </c>
      <c r="Q63" s="13">
        <v>4.46</v>
      </c>
      <c r="R63" s="5">
        <v>4.0956422545349452E-2</v>
      </c>
      <c r="S63" s="13">
        <v>4.8403992323743629E-2</v>
      </c>
      <c r="T63" s="17">
        <v>1</v>
      </c>
      <c r="U63" s="17">
        <v>0</v>
      </c>
      <c r="V63" s="17">
        <v>0</v>
      </c>
      <c r="W63" s="1">
        <v>0</v>
      </c>
      <c r="X63" s="17">
        <v>0</v>
      </c>
      <c r="Y63" s="17">
        <v>0</v>
      </c>
      <c r="Z63" s="17">
        <v>0</v>
      </c>
      <c r="AA63" s="17">
        <v>1</v>
      </c>
      <c r="AB63" s="17">
        <v>0</v>
      </c>
      <c r="AC63" s="17">
        <v>0</v>
      </c>
      <c r="AD63" s="17">
        <v>0</v>
      </c>
      <c r="AE63" s="17">
        <v>1</v>
      </c>
      <c r="AF63" s="17">
        <v>0</v>
      </c>
      <c r="AG63" s="17">
        <v>0</v>
      </c>
      <c r="AH63" s="17">
        <v>0</v>
      </c>
      <c r="AI63" s="17">
        <v>0</v>
      </c>
      <c r="AJ63" s="17">
        <v>1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1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1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">
        <v>0</v>
      </c>
      <c r="BK63" s="1">
        <f t="shared" si="1"/>
        <v>6</v>
      </c>
    </row>
    <row r="64" spans="1:63" s="6" customFormat="1" x14ac:dyDescent="0.25">
      <c r="A64" s="7" t="s">
        <v>155</v>
      </c>
      <c r="B64" s="10">
        <v>-47</v>
      </c>
      <c r="C64" s="10">
        <v>830.07799999999997</v>
      </c>
      <c r="D64" s="10">
        <v>92.538499999999999</v>
      </c>
      <c r="E64" s="10">
        <v>111.482</v>
      </c>
      <c r="F64" s="10">
        <v>69.174700000000001</v>
      </c>
      <c r="G64" s="11">
        <v>275.27999999999997</v>
      </c>
      <c r="H64" s="12">
        <v>0</v>
      </c>
      <c r="I64" s="12">
        <v>-0.925543</v>
      </c>
      <c r="J64" s="12">
        <v>2.74593</v>
      </c>
      <c r="K64" s="12">
        <v>35.508499999999998</v>
      </c>
      <c r="L64" s="12">
        <v>-31.3264</v>
      </c>
      <c r="M64" s="13">
        <v>88.8977</v>
      </c>
      <c r="N64" s="13">
        <v>1.34436</v>
      </c>
      <c r="O64" s="13">
        <v>-6.40869</v>
      </c>
      <c r="P64" s="13">
        <v>0</v>
      </c>
      <c r="Q64" s="13">
        <v>4.4800000000000004</v>
      </c>
      <c r="R64" s="5">
        <v>5.0806713784496076E-2</v>
      </c>
      <c r="S64" s="13">
        <v>5.569936624118544E-2</v>
      </c>
      <c r="T64" s="17">
        <v>1</v>
      </c>
      <c r="U64" s="17">
        <v>0</v>
      </c>
      <c r="V64" s="17">
        <v>0</v>
      </c>
      <c r="W64" s="1">
        <v>0</v>
      </c>
      <c r="X64" s="17">
        <v>1</v>
      </c>
      <c r="Y64" s="17">
        <v>0</v>
      </c>
      <c r="Z64" s="17">
        <v>0</v>
      </c>
      <c r="AA64" s="17">
        <v>1</v>
      </c>
      <c r="AB64" s="17">
        <v>0</v>
      </c>
      <c r="AC64" s="17">
        <v>0</v>
      </c>
      <c r="AD64" s="17">
        <v>0</v>
      </c>
      <c r="AE64" s="17">
        <v>1</v>
      </c>
      <c r="AF64" s="17">
        <v>0</v>
      </c>
      <c r="AG64" s="17">
        <v>0</v>
      </c>
      <c r="AH64" s="17">
        <v>0</v>
      </c>
      <c r="AI64" s="17">
        <v>0</v>
      </c>
      <c r="AJ64" s="17">
        <v>1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1</v>
      </c>
      <c r="AW64" s="17">
        <v>0</v>
      </c>
      <c r="AX64" s="17">
        <v>0</v>
      </c>
      <c r="AY64" s="17">
        <v>0</v>
      </c>
      <c r="AZ64" s="17">
        <v>1</v>
      </c>
      <c r="BA64" s="17">
        <v>1</v>
      </c>
      <c r="BB64" s="17">
        <v>0</v>
      </c>
      <c r="BC64" s="17">
        <v>0</v>
      </c>
      <c r="BD64" s="17">
        <v>0</v>
      </c>
      <c r="BE64" s="17">
        <v>0</v>
      </c>
      <c r="BF64" s="17">
        <v>1</v>
      </c>
      <c r="BG64" s="17">
        <v>0</v>
      </c>
      <c r="BH64" s="17">
        <v>0</v>
      </c>
      <c r="BI64" s="17">
        <v>0</v>
      </c>
      <c r="BJ64" s="1">
        <v>0</v>
      </c>
      <c r="BK64" s="1">
        <f t="shared" si="1"/>
        <v>9</v>
      </c>
    </row>
    <row r="65" spans="1:63" s="6" customFormat="1" x14ac:dyDescent="0.25">
      <c r="A65" s="7" t="s">
        <v>156</v>
      </c>
      <c r="B65" s="10">
        <v>-57</v>
      </c>
      <c r="C65" s="10">
        <v>254.059</v>
      </c>
      <c r="D65" s="10">
        <v>17.216999999999999</v>
      </c>
      <c r="E65" s="10">
        <v>67.767700000000005</v>
      </c>
      <c r="F65" s="10">
        <v>94.314499999999995</v>
      </c>
      <c r="G65" s="11">
        <v>131.36000000000001</v>
      </c>
      <c r="H65" s="12">
        <v>0</v>
      </c>
      <c r="I65" s="12">
        <v>50.583300000000001</v>
      </c>
      <c r="J65" s="12">
        <v>12.7644</v>
      </c>
      <c r="K65" s="12">
        <v>131.50700000000001</v>
      </c>
      <c r="L65" s="12">
        <v>-50.873600000000003</v>
      </c>
      <c r="M65" s="13">
        <v>61.279299999999999</v>
      </c>
      <c r="N65" s="13">
        <v>0.55789</v>
      </c>
      <c r="O65" s="13">
        <v>-23.803699999999999</v>
      </c>
      <c r="P65" s="13">
        <v>0</v>
      </c>
      <c r="Q65" s="13">
        <v>2.78</v>
      </c>
      <c r="R65" s="5">
        <v>-0.14143438322565685</v>
      </c>
      <c r="S65" s="13">
        <v>-6.2817042786212321E-2</v>
      </c>
      <c r="T65" s="17">
        <v>1</v>
      </c>
      <c r="U65" s="17">
        <v>0</v>
      </c>
      <c r="V65" s="17">
        <v>0</v>
      </c>
      <c r="W65" s="1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">
        <v>0</v>
      </c>
      <c r="BK65" s="1">
        <f t="shared" si="1"/>
        <v>1</v>
      </c>
    </row>
    <row r="66" spans="1:63" s="6" customFormat="1" x14ac:dyDescent="0.25">
      <c r="A66" s="7" t="s">
        <v>157</v>
      </c>
      <c r="B66" s="10">
        <v>-54</v>
      </c>
      <c r="C66" s="10">
        <v>532.53200000000004</v>
      </c>
      <c r="D66" s="10">
        <v>82.040199999999999</v>
      </c>
      <c r="E66" s="10">
        <v>154.05699999999999</v>
      </c>
      <c r="F66" s="10">
        <v>70.040599999999998</v>
      </c>
      <c r="G66" s="11">
        <v>586.72</v>
      </c>
      <c r="H66" s="12">
        <v>7.7209500000000002</v>
      </c>
      <c r="I66" s="12">
        <v>-9.7993100000000002</v>
      </c>
      <c r="J66" s="12">
        <v>0.59142600000000001</v>
      </c>
      <c r="K66" s="12">
        <v>42.203499999999998</v>
      </c>
      <c r="L66" s="12">
        <v>-29.935400000000001</v>
      </c>
      <c r="M66" s="13">
        <v>82.55</v>
      </c>
      <c r="N66" s="13">
        <v>1.2349699999999999</v>
      </c>
      <c r="O66" s="13">
        <v>-8.2397500000000008</v>
      </c>
      <c r="P66" s="13">
        <v>0</v>
      </c>
      <c r="Q66" s="13">
        <v>4.1399999999999997</v>
      </c>
      <c r="R66" s="5">
        <v>2.5508176862507559E-2</v>
      </c>
      <c r="S66" s="13">
        <v>5.2438520773784102E-2</v>
      </c>
      <c r="T66" s="17">
        <v>1</v>
      </c>
      <c r="U66" s="17">
        <v>0</v>
      </c>
      <c r="V66" s="17">
        <v>0</v>
      </c>
      <c r="W66" s="1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1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1</v>
      </c>
      <c r="AQ66" s="17">
        <v>1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1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">
        <v>0</v>
      </c>
      <c r="BK66" s="1">
        <f t="shared" si="1"/>
        <v>5</v>
      </c>
    </row>
    <row r="67" spans="1:63" s="6" customFormat="1" x14ac:dyDescent="0.25">
      <c r="A67" s="7" t="s">
        <v>158</v>
      </c>
      <c r="B67" s="10">
        <v>-48</v>
      </c>
      <c r="C67" s="10">
        <v>180.054</v>
      </c>
      <c r="D67" s="10">
        <v>11.7484</v>
      </c>
      <c r="E67" s="10">
        <v>65.249200000000002</v>
      </c>
      <c r="F67" s="10">
        <v>100.621</v>
      </c>
      <c r="G67" s="11">
        <v>28.28</v>
      </c>
      <c r="H67" s="12">
        <v>0</v>
      </c>
      <c r="I67" s="12">
        <v>36.632800000000003</v>
      </c>
      <c r="J67" s="12">
        <v>127.65</v>
      </c>
      <c r="K67" s="12">
        <v>57.315600000000003</v>
      </c>
      <c r="L67" s="12">
        <v>-7.9843200000000003</v>
      </c>
      <c r="M67" s="13">
        <v>66.467299999999994</v>
      </c>
      <c r="N67" s="13">
        <v>0.84417799999999998</v>
      </c>
      <c r="O67" s="13">
        <v>-21.057099999999998</v>
      </c>
      <c r="P67" s="13">
        <v>0</v>
      </c>
      <c r="Q67" s="13">
        <v>5.74</v>
      </c>
      <c r="R67" s="5">
        <v>3.902670937438401E-2</v>
      </c>
      <c r="S67" s="13">
        <v>1.42943786736921E-2</v>
      </c>
      <c r="T67" s="17">
        <v>1</v>
      </c>
      <c r="U67" s="17">
        <v>0</v>
      </c>
      <c r="V67" s="17">
        <v>0</v>
      </c>
      <c r="W67" s="1">
        <v>0</v>
      </c>
      <c r="X67" s="17">
        <v>1</v>
      </c>
      <c r="Y67" s="17">
        <v>0</v>
      </c>
      <c r="Z67" s="17">
        <v>0</v>
      </c>
      <c r="AA67" s="17">
        <v>0</v>
      </c>
      <c r="AB67" s="17">
        <v>1</v>
      </c>
      <c r="AC67" s="17">
        <v>0</v>
      </c>
      <c r="AD67" s="17">
        <v>1</v>
      </c>
      <c r="AE67" s="17">
        <v>1</v>
      </c>
      <c r="AF67" s="17">
        <v>0</v>
      </c>
      <c r="AG67" s="17">
        <v>0</v>
      </c>
      <c r="AH67" s="17">
        <v>0</v>
      </c>
      <c r="AI67" s="17">
        <v>1</v>
      </c>
      <c r="AJ67" s="17">
        <v>1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1</v>
      </c>
      <c r="BB67" s="17">
        <v>0</v>
      </c>
      <c r="BC67" s="17">
        <v>0</v>
      </c>
      <c r="BD67" s="17">
        <v>0</v>
      </c>
      <c r="BE67" s="17">
        <v>0</v>
      </c>
      <c r="BF67" s="17">
        <v>1</v>
      </c>
      <c r="BG67" s="17">
        <v>0</v>
      </c>
      <c r="BH67" s="17">
        <v>0</v>
      </c>
      <c r="BI67" s="17">
        <v>0</v>
      </c>
      <c r="BJ67" s="1">
        <v>0</v>
      </c>
      <c r="BK67" s="1">
        <f t="shared" si="1"/>
        <v>9</v>
      </c>
    </row>
    <row r="68" spans="1:63" s="6" customFormat="1" x14ac:dyDescent="0.25">
      <c r="A68" s="7" t="s">
        <v>159</v>
      </c>
      <c r="B68" s="10">
        <v>-48</v>
      </c>
      <c r="C68" s="10">
        <v>377.40100000000001</v>
      </c>
      <c r="D68" s="10">
        <v>83.738200000000006</v>
      </c>
      <c r="E68" s="10">
        <v>221.881</v>
      </c>
      <c r="F68" s="10">
        <v>69.940600000000003</v>
      </c>
      <c r="G68" s="11">
        <v>740.84</v>
      </c>
      <c r="H68" s="12">
        <v>0</v>
      </c>
      <c r="I68" s="12">
        <v>-106.045</v>
      </c>
      <c r="J68" s="12">
        <v>624.21100000000001</v>
      </c>
      <c r="K68" s="12">
        <v>143.07599999999999</v>
      </c>
      <c r="L68" s="12">
        <v>-146.86799999999999</v>
      </c>
      <c r="M68" s="13">
        <v>92.010499999999993</v>
      </c>
      <c r="N68" s="13">
        <v>1.14666</v>
      </c>
      <c r="O68" s="13">
        <v>-7.2326699999999997</v>
      </c>
      <c r="P68" s="13">
        <v>0</v>
      </c>
      <c r="Q68" s="13">
        <v>4.3600000000000003</v>
      </c>
      <c r="R68" s="5">
        <v>3.0845392645404573E-2</v>
      </c>
      <c r="S68" s="13">
        <v>4.9317147192716126E-2</v>
      </c>
      <c r="T68" s="17">
        <v>1</v>
      </c>
      <c r="U68" s="17">
        <v>0</v>
      </c>
      <c r="V68" s="17">
        <v>0</v>
      </c>
      <c r="W68" s="1">
        <v>0</v>
      </c>
      <c r="X68" s="17">
        <v>0</v>
      </c>
      <c r="Y68" s="17">
        <v>0</v>
      </c>
      <c r="Z68" s="17">
        <v>0</v>
      </c>
      <c r="AA68" s="17">
        <v>1</v>
      </c>
      <c r="AB68" s="17">
        <v>0</v>
      </c>
      <c r="AC68" s="17">
        <v>0</v>
      </c>
      <c r="AD68" s="17">
        <v>0</v>
      </c>
      <c r="AE68" s="17">
        <v>1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1</v>
      </c>
      <c r="AW68" s="17">
        <v>1</v>
      </c>
      <c r="AX68" s="17">
        <v>0</v>
      </c>
      <c r="AY68" s="17">
        <v>0</v>
      </c>
      <c r="AZ68" s="17">
        <v>1</v>
      </c>
      <c r="BA68" s="17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">
        <v>0</v>
      </c>
      <c r="BK68" s="1">
        <f t="shared" si="1"/>
        <v>6</v>
      </c>
    </row>
    <row r="69" spans="1:63" s="6" customFormat="1" x14ac:dyDescent="0.25">
      <c r="A69" s="7" t="s">
        <v>160</v>
      </c>
      <c r="B69" s="10">
        <v>-47</v>
      </c>
      <c r="C69" s="10">
        <v>997.92499999999995</v>
      </c>
      <c r="D69" s="10">
        <v>123.295</v>
      </c>
      <c r="E69" s="10">
        <v>123.55200000000001</v>
      </c>
      <c r="F69" s="10">
        <v>68.944199999999995</v>
      </c>
      <c r="G69" s="11">
        <v>32.68</v>
      </c>
      <c r="H69" s="12">
        <v>0</v>
      </c>
      <c r="I69" s="12">
        <v>-5.5232200000000002</v>
      </c>
      <c r="J69" s="12">
        <v>1.2585200000000001</v>
      </c>
      <c r="K69" s="12">
        <v>28.887699999999999</v>
      </c>
      <c r="L69" s="12">
        <v>-13.0891</v>
      </c>
      <c r="M69" s="13">
        <v>81.573499999999996</v>
      </c>
      <c r="N69" s="13">
        <v>1.35345</v>
      </c>
      <c r="O69" s="13">
        <v>-6.1035209999999998</v>
      </c>
      <c r="P69" s="13">
        <v>9.18</v>
      </c>
      <c r="Q69" s="13">
        <v>19.600000000000001</v>
      </c>
      <c r="R69" s="5">
        <v>4.7137857269824043E-2</v>
      </c>
      <c r="S69" s="13">
        <v>3.6499316561380092E-2</v>
      </c>
      <c r="T69" s="17">
        <v>1</v>
      </c>
      <c r="U69" s="17">
        <v>0</v>
      </c>
      <c r="V69" s="17">
        <v>0</v>
      </c>
      <c r="W69" s="1">
        <v>0</v>
      </c>
      <c r="X69" s="17">
        <v>0</v>
      </c>
      <c r="Y69" s="17">
        <v>0</v>
      </c>
      <c r="Z69" s="17">
        <v>0</v>
      </c>
      <c r="AA69" s="17">
        <v>1</v>
      </c>
      <c r="AB69" s="17">
        <v>0</v>
      </c>
      <c r="AC69" s="17">
        <v>0</v>
      </c>
      <c r="AD69" s="17">
        <v>0</v>
      </c>
      <c r="AE69" s="17">
        <v>1</v>
      </c>
      <c r="AF69" s="17">
        <v>0</v>
      </c>
      <c r="AG69" s="17">
        <v>0</v>
      </c>
      <c r="AH69" s="17">
        <v>0</v>
      </c>
      <c r="AI69" s="17">
        <v>0</v>
      </c>
      <c r="AJ69" s="17">
        <v>1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1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">
        <v>0</v>
      </c>
      <c r="BK69" s="1">
        <f t="shared" si="1"/>
        <v>5</v>
      </c>
    </row>
    <row r="70" spans="1:63" s="6" customFormat="1" x14ac:dyDescent="0.25">
      <c r="A70" s="16" t="s">
        <v>162</v>
      </c>
      <c r="B70" s="10">
        <v>-51</v>
      </c>
      <c r="C70" s="10">
        <v>143.43299999999999</v>
      </c>
      <c r="D70" s="10">
        <v>16.5809</v>
      </c>
      <c r="E70" s="10">
        <v>115.6</v>
      </c>
      <c r="F70" s="10">
        <v>97.606300000000005</v>
      </c>
      <c r="G70" s="11">
        <v>159.02000000000001</v>
      </c>
      <c r="H70" s="12">
        <v>0</v>
      </c>
      <c r="I70" s="12">
        <v>38.417200000000001</v>
      </c>
      <c r="J70" s="12">
        <v>98.361199999999997</v>
      </c>
      <c r="K70" s="12">
        <v>84.600300000000004</v>
      </c>
      <c r="L70" s="12">
        <v>-20.2179</v>
      </c>
      <c r="M70" s="13">
        <v>85.052499999999995</v>
      </c>
      <c r="N70" s="13">
        <v>0.51692199999999999</v>
      </c>
      <c r="O70" s="13">
        <v>-12.5122</v>
      </c>
      <c r="P70" s="13">
        <v>0</v>
      </c>
      <c r="Q70" s="13">
        <v>2.52</v>
      </c>
      <c r="R70" s="5">
        <v>0.17904588342494332</v>
      </c>
      <c r="S70" s="13">
        <v>7.8510877850043057E-2</v>
      </c>
      <c r="T70" s="17">
        <v>1</v>
      </c>
      <c r="U70" s="17">
        <v>1</v>
      </c>
      <c r="V70" s="17">
        <v>0</v>
      </c>
      <c r="W70" s="1">
        <v>1</v>
      </c>
      <c r="X70" s="17">
        <v>1</v>
      </c>
      <c r="Y70" s="17">
        <v>0</v>
      </c>
      <c r="Z70" s="17">
        <v>0</v>
      </c>
      <c r="AA70" s="17">
        <v>1</v>
      </c>
      <c r="AB70" s="17">
        <v>1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1</v>
      </c>
      <c r="AK70" s="17">
        <v>1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1</v>
      </c>
      <c r="AW70" s="17">
        <v>0</v>
      </c>
      <c r="AX70" s="17">
        <v>0</v>
      </c>
      <c r="AY70" s="17">
        <v>0</v>
      </c>
      <c r="AZ70" s="17">
        <v>1</v>
      </c>
      <c r="BA70" s="17">
        <v>1</v>
      </c>
      <c r="BB70" s="17">
        <v>0</v>
      </c>
      <c r="BC70" s="17">
        <v>1</v>
      </c>
      <c r="BD70" s="17">
        <v>0</v>
      </c>
      <c r="BE70" s="17">
        <v>1</v>
      </c>
      <c r="BF70" s="17">
        <v>0</v>
      </c>
      <c r="BG70" s="17">
        <v>0</v>
      </c>
      <c r="BH70" s="17">
        <v>0</v>
      </c>
      <c r="BI70" s="17">
        <v>0</v>
      </c>
      <c r="BJ70" s="1">
        <v>0</v>
      </c>
      <c r="BK70" s="1">
        <f t="shared" si="1"/>
        <v>13</v>
      </c>
    </row>
    <row r="71" spans="1:63" s="6" customFormat="1" x14ac:dyDescent="0.25">
      <c r="A71" s="16" t="s">
        <v>163</v>
      </c>
      <c r="B71" s="10">
        <v>-60</v>
      </c>
      <c r="C71" s="10">
        <v>324.50400000000002</v>
      </c>
      <c r="D71" s="10">
        <v>21.148499999999999</v>
      </c>
      <c r="E71" s="10">
        <v>65.171700000000001</v>
      </c>
      <c r="F71" s="10">
        <v>94.236999999999995</v>
      </c>
      <c r="G71" s="11">
        <v>11.5</v>
      </c>
      <c r="H71" s="12">
        <v>0</v>
      </c>
      <c r="I71" s="12">
        <v>12.932</v>
      </c>
      <c r="J71" s="12">
        <v>7.0569899999999999</v>
      </c>
      <c r="K71" s="12">
        <v>76.852699999999999</v>
      </c>
      <c r="L71" s="12">
        <v>-27.363399999999999</v>
      </c>
      <c r="M71" s="13">
        <v>80.718999999999994</v>
      </c>
      <c r="N71" s="13">
        <v>0.68984299999999998</v>
      </c>
      <c r="O71" s="13">
        <v>-17.3035</v>
      </c>
      <c r="P71" s="13">
        <v>0</v>
      </c>
      <c r="Q71" s="13">
        <v>2.98</v>
      </c>
      <c r="R71" s="5">
        <v>0.12060481423208896</v>
      </c>
      <c r="S71" s="13">
        <v>0.11265461851464763</v>
      </c>
      <c r="T71" s="17">
        <v>0</v>
      </c>
      <c r="U71" s="17">
        <v>1</v>
      </c>
      <c r="V71" s="17">
        <v>1</v>
      </c>
      <c r="W71" s="1">
        <v>1</v>
      </c>
      <c r="X71" s="17">
        <v>0</v>
      </c>
      <c r="Y71" s="17">
        <v>0</v>
      </c>
      <c r="Z71" s="17">
        <v>0</v>
      </c>
      <c r="AA71" s="17">
        <v>0</v>
      </c>
      <c r="AB71" s="17">
        <v>1</v>
      </c>
      <c r="AC71" s="17">
        <v>0</v>
      </c>
      <c r="AD71" s="17">
        <v>1</v>
      </c>
      <c r="AE71" s="17">
        <v>0</v>
      </c>
      <c r="AF71" s="17">
        <v>0</v>
      </c>
      <c r="AG71" s="17">
        <v>0</v>
      </c>
      <c r="AH71" s="17">
        <v>0</v>
      </c>
      <c r="AI71" s="17">
        <v>1</v>
      </c>
      <c r="AJ71" s="17">
        <v>1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0</v>
      </c>
      <c r="AW71" s="17">
        <v>0</v>
      </c>
      <c r="AX71" s="17">
        <v>0</v>
      </c>
      <c r="AY71" s="17">
        <v>0</v>
      </c>
      <c r="AZ71" s="17">
        <v>1</v>
      </c>
      <c r="BA71" s="17">
        <v>0</v>
      </c>
      <c r="BB71" s="17">
        <v>0</v>
      </c>
      <c r="BC71" s="17">
        <v>1</v>
      </c>
      <c r="BD71" s="17">
        <v>0</v>
      </c>
      <c r="BE71" s="17">
        <v>0</v>
      </c>
      <c r="BF71" s="17">
        <v>0</v>
      </c>
      <c r="BG71" s="17">
        <v>1</v>
      </c>
      <c r="BH71" s="17">
        <v>0</v>
      </c>
      <c r="BI71" s="17">
        <v>1</v>
      </c>
      <c r="BJ71" s="1">
        <v>0</v>
      </c>
      <c r="BK71" s="1">
        <f t="shared" si="1"/>
        <v>11</v>
      </c>
    </row>
    <row r="72" spans="1:63" s="6" customFormat="1" x14ac:dyDescent="0.25">
      <c r="A72" s="7" t="s">
        <v>164</v>
      </c>
      <c r="B72" s="10">
        <v>-47</v>
      </c>
      <c r="C72" s="10">
        <v>604.24800000000005</v>
      </c>
      <c r="D72" s="10">
        <v>66.750299999999996</v>
      </c>
      <c r="E72" s="10">
        <v>110.468</v>
      </c>
      <c r="F72" s="10">
        <v>64.225499999999997</v>
      </c>
      <c r="G72" s="11">
        <v>223.16</v>
      </c>
      <c r="H72" s="12">
        <v>0</v>
      </c>
      <c r="I72" s="12">
        <v>4.2051699999999999</v>
      </c>
      <c r="J72" s="12">
        <v>1.42065</v>
      </c>
      <c r="K72" s="12">
        <v>38.473700000000001</v>
      </c>
      <c r="L72" s="12">
        <v>-39.0486</v>
      </c>
      <c r="M72" s="13">
        <v>92.285200000000003</v>
      </c>
      <c r="N72" s="13">
        <v>1.62826</v>
      </c>
      <c r="O72" s="13">
        <v>-10.3149</v>
      </c>
      <c r="P72" s="13">
        <v>0</v>
      </c>
      <c r="Q72" s="13">
        <v>6.1</v>
      </c>
      <c r="R72" s="5">
        <v>4.1005491671470599E-2</v>
      </c>
      <c r="S72" s="13">
        <v>6.3712183557908406E-2</v>
      </c>
      <c r="T72" s="17">
        <v>1</v>
      </c>
      <c r="U72" s="17">
        <v>0</v>
      </c>
      <c r="V72" s="17">
        <v>0</v>
      </c>
      <c r="W72" s="1">
        <v>0</v>
      </c>
      <c r="X72" s="17">
        <v>0</v>
      </c>
      <c r="Y72" s="17">
        <v>0</v>
      </c>
      <c r="Z72" s="17">
        <v>0</v>
      </c>
      <c r="AA72" s="17">
        <v>1</v>
      </c>
      <c r="AB72" s="17">
        <v>0</v>
      </c>
      <c r="AC72" s="17">
        <v>0</v>
      </c>
      <c r="AD72" s="17">
        <v>0</v>
      </c>
      <c r="AE72" s="17">
        <v>1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">
        <v>0</v>
      </c>
      <c r="BK72" s="1">
        <f t="shared" si="1"/>
        <v>3</v>
      </c>
    </row>
    <row r="73" spans="1:63" s="6" customFormat="1" x14ac:dyDescent="0.25">
      <c r="A73" s="7" t="s">
        <v>165</v>
      </c>
      <c r="B73" s="10">
        <v>-50</v>
      </c>
      <c r="C73" s="10">
        <v>527.95399999999995</v>
      </c>
      <c r="D73" s="10">
        <v>98.883700000000005</v>
      </c>
      <c r="E73" s="10">
        <v>187.29599999999999</v>
      </c>
      <c r="F73" s="10">
        <v>54.6128</v>
      </c>
      <c r="G73" s="11">
        <v>522.17999999999995</v>
      </c>
      <c r="H73" s="12">
        <v>0</v>
      </c>
      <c r="I73" s="12">
        <v>0.85526400000000002</v>
      </c>
      <c r="J73" s="12">
        <v>0.75547699999999995</v>
      </c>
      <c r="K73" s="12">
        <v>39.930599999999998</v>
      </c>
      <c r="L73" s="12">
        <v>-28.317499999999999</v>
      </c>
      <c r="M73" s="13">
        <v>93.414299999999997</v>
      </c>
      <c r="N73" s="13">
        <v>1.3206899999999999</v>
      </c>
      <c r="O73" s="13">
        <v>-8.75854</v>
      </c>
      <c r="P73" s="13">
        <v>0</v>
      </c>
      <c r="Q73" s="13">
        <v>4.4800000000000004</v>
      </c>
      <c r="R73" s="5">
        <v>3.4629601677687423E-2</v>
      </c>
      <c r="S73" s="13">
        <v>7.2507552870090683E-2</v>
      </c>
      <c r="T73" s="17">
        <v>1</v>
      </c>
      <c r="U73" s="17">
        <v>0</v>
      </c>
      <c r="V73" s="17">
        <v>0</v>
      </c>
      <c r="W73" s="1">
        <v>0</v>
      </c>
      <c r="X73" s="17">
        <v>0</v>
      </c>
      <c r="Y73" s="17">
        <v>0</v>
      </c>
      <c r="Z73" s="17">
        <v>0</v>
      </c>
      <c r="AA73" s="17">
        <v>1</v>
      </c>
      <c r="AB73" s="17">
        <v>0</v>
      </c>
      <c r="AC73" s="17">
        <v>0</v>
      </c>
      <c r="AD73" s="17">
        <v>0</v>
      </c>
      <c r="AE73" s="17">
        <v>1</v>
      </c>
      <c r="AF73" s="17">
        <v>0</v>
      </c>
      <c r="AG73" s="17">
        <v>0</v>
      </c>
      <c r="AH73" s="17">
        <v>0</v>
      </c>
      <c r="AI73" s="17">
        <v>1</v>
      </c>
      <c r="AJ73" s="17">
        <v>1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>
        <v>0</v>
      </c>
      <c r="AZ73" s="17">
        <v>1</v>
      </c>
      <c r="BA73" s="17">
        <v>1</v>
      </c>
      <c r="BB73" s="17">
        <v>0</v>
      </c>
      <c r="BC73" s="17">
        <v>0</v>
      </c>
      <c r="BD73" s="17">
        <v>0</v>
      </c>
      <c r="BE73" s="17">
        <v>0</v>
      </c>
      <c r="BF73" s="17">
        <v>1</v>
      </c>
      <c r="BG73" s="17">
        <v>0</v>
      </c>
      <c r="BH73" s="17">
        <v>0</v>
      </c>
      <c r="BI73" s="17">
        <v>0</v>
      </c>
      <c r="BJ73" s="1">
        <v>0</v>
      </c>
      <c r="BK73" s="1">
        <f t="shared" si="1"/>
        <v>8</v>
      </c>
    </row>
    <row r="74" spans="1:63" s="6" customFormat="1" x14ac:dyDescent="0.25">
      <c r="A74" s="16" t="s">
        <v>166</v>
      </c>
      <c r="B74" s="10">
        <v>-41</v>
      </c>
      <c r="C74" s="10">
        <v>654.60199999999998</v>
      </c>
      <c r="D74" s="10">
        <v>56.637500000000003</v>
      </c>
      <c r="E74" s="10">
        <v>86.522000000000006</v>
      </c>
      <c r="F74" s="10">
        <v>84.120800000000003</v>
      </c>
      <c r="G74" s="11">
        <v>59.68</v>
      </c>
      <c r="H74" s="12">
        <v>0</v>
      </c>
      <c r="I74" s="12">
        <v>-2.9066000000000001</v>
      </c>
      <c r="J74" s="12">
        <v>12.859500000000001</v>
      </c>
      <c r="K74" s="12">
        <v>48.838700000000003</v>
      </c>
      <c r="L74" s="12">
        <v>-4.3374100000000002</v>
      </c>
      <c r="M74" s="13">
        <v>44.616700000000002</v>
      </c>
      <c r="N74" s="13">
        <v>1.19825</v>
      </c>
      <c r="O74" s="13">
        <v>-32.867400000000004</v>
      </c>
      <c r="P74" s="13">
        <v>0</v>
      </c>
      <c r="Q74" s="13">
        <v>8.8000000000000007</v>
      </c>
      <c r="R74" s="5">
        <v>-0.14637568444102766</v>
      </c>
      <c r="S74" s="13">
        <v>5.5080325474640755E-4</v>
      </c>
      <c r="T74" s="17">
        <v>0</v>
      </c>
      <c r="U74" s="17">
        <v>1</v>
      </c>
      <c r="V74" s="17">
        <v>0</v>
      </c>
      <c r="W74" s="1">
        <v>1</v>
      </c>
      <c r="X74" s="17">
        <v>0</v>
      </c>
      <c r="Y74" s="17">
        <v>0</v>
      </c>
      <c r="Z74" s="17">
        <v>0</v>
      </c>
      <c r="AA74" s="17">
        <v>0</v>
      </c>
      <c r="AB74" s="17">
        <v>1</v>
      </c>
      <c r="AC74" s="17">
        <v>0</v>
      </c>
      <c r="AD74" s="17">
        <v>1</v>
      </c>
      <c r="AE74" s="17">
        <v>0</v>
      </c>
      <c r="AF74" s="17">
        <v>0</v>
      </c>
      <c r="AG74" s="17">
        <v>0</v>
      </c>
      <c r="AH74" s="17">
        <v>0</v>
      </c>
      <c r="AI74" s="17">
        <v>1</v>
      </c>
      <c r="AJ74" s="17">
        <v>1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>
        <v>0</v>
      </c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1</v>
      </c>
      <c r="BD74" s="17">
        <v>0</v>
      </c>
      <c r="BE74" s="17">
        <v>0</v>
      </c>
      <c r="BF74" s="17">
        <v>0</v>
      </c>
      <c r="BG74" s="17">
        <v>0</v>
      </c>
      <c r="BH74" s="17">
        <v>1</v>
      </c>
      <c r="BI74" s="17">
        <v>0</v>
      </c>
      <c r="BJ74" s="1">
        <v>0</v>
      </c>
      <c r="BK74" s="1">
        <f t="shared" si="1"/>
        <v>8</v>
      </c>
    </row>
    <row r="75" spans="1:63" s="6" customFormat="1" x14ac:dyDescent="0.25">
      <c r="A75" s="16" t="s">
        <v>167</v>
      </c>
      <c r="B75" s="10">
        <v>-58</v>
      </c>
      <c r="C75" s="10">
        <v>159.12700000000001</v>
      </c>
      <c r="D75" s="10">
        <v>12.589600000000001</v>
      </c>
      <c r="E75" s="10">
        <v>79.116299999999995</v>
      </c>
      <c r="F75" s="10">
        <v>99.198999999999998</v>
      </c>
      <c r="G75" s="11">
        <v>348.58</v>
      </c>
      <c r="H75" s="12">
        <v>0</v>
      </c>
      <c r="I75" s="12">
        <v>39.614199999999997</v>
      </c>
      <c r="J75" s="12">
        <v>32.935000000000002</v>
      </c>
      <c r="K75" s="12">
        <v>89.420199999999994</v>
      </c>
      <c r="L75" s="12">
        <v>-40.385899999999999</v>
      </c>
      <c r="M75" s="13">
        <v>61.431899999999999</v>
      </c>
      <c r="N75" s="13">
        <v>0.622556</v>
      </c>
      <c r="O75" s="13">
        <v>-20.2942</v>
      </c>
      <c r="P75" s="13">
        <v>0</v>
      </c>
      <c r="Q75" s="13">
        <v>5.08</v>
      </c>
      <c r="R75" s="5">
        <v>-3.0799958978966941E-2</v>
      </c>
      <c r="S75" s="13">
        <v>-4.0775448313083468E-2</v>
      </c>
      <c r="T75" s="17">
        <v>0</v>
      </c>
      <c r="U75" s="17">
        <v>1</v>
      </c>
      <c r="V75" s="17">
        <v>1</v>
      </c>
      <c r="W75" s="1">
        <v>1</v>
      </c>
      <c r="X75" s="17">
        <v>1</v>
      </c>
      <c r="Y75" s="17">
        <v>0</v>
      </c>
      <c r="Z75" s="17">
        <v>1</v>
      </c>
      <c r="AA75" s="17">
        <v>0</v>
      </c>
      <c r="AB75" s="17">
        <v>1</v>
      </c>
      <c r="AC75" s="17">
        <v>0</v>
      </c>
      <c r="AD75" s="17">
        <v>0</v>
      </c>
      <c r="AE75" s="17">
        <v>1</v>
      </c>
      <c r="AF75" s="17">
        <v>0</v>
      </c>
      <c r="AG75" s="17">
        <v>0</v>
      </c>
      <c r="AH75" s="17">
        <v>0</v>
      </c>
      <c r="AI75" s="17">
        <v>1</v>
      </c>
      <c r="AJ75" s="17">
        <v>1</v>
      </c>
      <c r="AK75" s="17">
        <v>0</v>
      </c>
      <c r="AL75" s="17">
        <v>1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1</v>
      </c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1</v>
      </c>
      <c r="BA75" s="17">
        <v>1</v>
      </c>
      <c r="BB75" s="17">
        <v>0</v>
      </c>
      <c r="BC75" s="17">
        <v>1</v>
      </c>
      <c r="BD75" s="17">
        <v>1</v>
      </c>
      <c r="BE75" s="17">
        <v>1</v>
      </c>
      <c r="BF75" s="17">
        <v>0</v>
      </c>
      <c r="BG75" s="17">
        <v>1</v>
      </c>
      <c r="BH75" s="17">
        <v>0</v>
      </c>
      <c r="BI75" s="17">
        <v>1</v>
      </c>
      <c r="BJ75" s="1">
        <v>0</v>
      </c>
      <c r="BK75" s="1">
        <f t="shared" si="1"/>
        <v>18</v>
      </c>
    </row>
    <row r="76" spans="1:63" s="6" customFormat="1" x14ac:dyDescent="0.25">
      <c r="A76" s="7" t="s">
        <v>168</v>
      </c>
      <c r="B76" s="10">
        <v>-44</v>
      </c>
      <c r="C76" s="10">
        <v>643.92100000000005</v>
      </c>
      <c r="D76" s="10">
        <v>62.534300000000002</v>
      </c>
      <c r="E76" s="10">
        <v>97.114800000000002</v>
      </c>
      <c r="F76" s="10">
        <v>63.489100000000001</v>
      </c>
      <c r="G76" s="11">
        <v>473.64</v>
      </c>
      <c r="H76" s="12">
        <v>0</v>
      </c>
      <c r="I76" s="12">
        <v>-27.3856</v>
      </c>
      <c r="J76" s="12">
        <v>151.15199999999999</v>
      </c>
      <c r="K76" s="12">
        <v>57.593499999999999</v>
      </c>
      <c r="L76" s="12">
        <v>-94.156999999999996</v>
      </c>
      <c r="M76" s="13">
        <v>98.571799999999996</v>
      </c>
      <c r="N76" s="13">
        <v>1.21313</v>
      </c>
      <c r="O76" s="13">
        <v>-9.8266600000000004</v>
      </c>
      <c r="P76" s="13">
        <v>0</v>
      </c>
      <c r="Q76" s="13">
        <v>5.94</v>
      </c>
      <c r="R76" s="5">
        <v>4.5820407053538612E-2</v>
      </c>
      <c r="S76" s="13">
        <v>5.5130117959328387E-2</v>
      </c>
      <c r="T76" s="17">
        <v>1</v>
      </c>
      <c r="U76" s="17">
        <v>0</v>
      </c>
      <c r="V76" s="17">
        <v>0</v>
      </c>
      <c r="W76" s="1">
        <v>0</v>
      </c>
      <c r="X76" s="17">
        <v>0</v>
      </c>
      <c r="Y76" s="17">
        <v>0</v>
      </c>
      <c r="Z76" s="17">
        <v>0</v>
      </c>
      <c r="AA76" s="17">
        <v>1</v>
      </c>
      <c r="AB76" s="17">
        <v>0</v>
      </c>
      <c r="AC76" s="17">
        <v>0</v>
      </c>
      <c r="AD76" s="17">
        <v>0</v>
      </c>
      <c r="AE76" s="17">
        <v>1</v>
      </c>
      <c r="AF76" s="17">
        <v>0</v>
      </c>
      <c r="AG76" s="17">
        <v>0</v>
      </c>
      <c r="AH76" s="17">
        <v>0</v>
      </c>
      <c r="AI76" s="17">
        <v>0</v>
      </c>
      <c r="AJ76" s="17">
        <v>1</v>
      </c>
      <c r="AK76" s="17">
        <v>0</v>
      </c>
      <c r="AL76" s="17">
        <v>1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7">
        <v>0</v>
      </c>
      <c r="AV76" s="17">
        <v>0</v>
      </c>
      <c r="AW76" s="17">
        <v>1</v>
      </c>
      <c r="AX76" s="17">
        <v>0</v>
      </c>
      <c r="AY76" s="17">
        <v>0</v>
      </c>
      <c r="AZ76" s="17">
        <v>1</v>
      </c>
      <c r="BA76" s="17">
        <v>1</v>
      </c>
      <c r="BB76" s="17">
        <v>0</v>
      </c>
      <c r="BC76" s="17">
        <v>0</v>
      </c>
      <c r="BD76" s="17">
        <v>0</v>
      </c>
      <c r="BE76" s="17">
        <v>0</v>
      </c>
      <c r="BF76" s="17">
        <v>1</v>
      </c>
      <c r="BG76" s="17">
        <v>0</v>
      </c>
      <c r="BH76" s="17">
        <v>1</v>
      </c>
      <c r="BI76" s="17">
        <v>0</v>
      </c>
      <c r="BJ76" s="1">
        <v>0</v>
      </c>
      <c r="BK76" s="1">
        <f t="shared" si="1"/>
        <v>10</v>
      </c>
    </row>
    <row r="77" spans="1:63" s="6" customFormat="1" x14ac:dyDescent="0.25">
      <c r="A77" s="16" t="s">
        <v>169</v>
      </c>
      <c r="B77" s="10">
        <v>-40</v>
      </c>
      <c r="C77" s="10">
        <v>411.98700000000002</v>
      </c>
      <c r="D77" s="10">
        <v>37.655999999999999</v>
      </c>
      <c r="E77" s="10">
        <v>91.400899999999993</v>
      </c>
      <c r="F77" s="10">
        <v>98.090100000000007</v>
      </c>
      <c r="G77" s="11">
        <v>34.68</v>
      </c>
      <c r="H77" s="12">
        <v>0</v>
      </c>
      <c r="I77" s="12">
        <v>31.179300000000001</v>
      </c>
      <c r="J77" s="12">
        <v>33.416499999999999</v>
      </c>
      <c r="K77" s="12">
        <v>66.453900000000004</v>
      </c>
      <c r="L77" s="12">
        <v>-22.6204</v>
      </c>
      <c r="M77" s="13">
        <v>70.251499999999993</v>
      </c>
      <c r="N77" s="13">
        <v>0.78952599999999995</v>
      </c>
      <c r="O77" s="13">
        <v>-19.805900000000001</v>
      </c>
      <c r="P77" s="13">
        <v>0</v>
      </c>
      <c r="Q77" s="13">
        <v>5.22</v>
      </c>
      <c r="R77" s="5">
        <v>0.13770666818502092</v>
      </c>
      <c r="S77" s="13">
        <v>9.8790920121693285E-2</v>
      </c>
      <c r="T77" s="17">
        <v>0</v>
      </c>
      <c r="U77" s="17">
        <v>1</v>
      </c>
      <c r="V77" s="17">
        <v>0</v>
      </c>
      <c r="W77" s="1">
        <v>1</v>
      </c>
      <c r="X77" s="17">
        <v>0</v>
      </c>
      <c r="Y77" s="17">
        <v>0</v>
      </c>
      <c r="Z77" s="17">
        <v>0</v>
      </c>
      <c r="AA77" s="17">
        <v>1</v>
      </c>
      <c r="AB77" s="17">
        <v>1</v>
      </c>
      <c r="AC77" s="17">
        <v>0</v>
      </c>
      <c r="AD77" s="17">
        <v>1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1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0</v>
      </c>
      <c r="AZ77" s="17">
        <v>1</v>
      </c>
      <c r="BA77" s="17">
        <v>0</v>
      </c>
      <c r="BB77" s="17">
        <v>1</v>
      </c>
      <c r="BC77" s="17">
        <v>1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">
        <v>0</v>
      </c>
      <c r="BK77" s="1">
        <f t="shared" si="1"/>
        <v>9</v>
      </c>
    </row>
    <row r="78" spans="1:63" s="6" customFormat="1" x14ac:dyDescent="0.25">
      <c r="A78" s="7" t="s">
        <v>170</v>
      </c>
      <c r="B78" s="10">
        <v>-54</v>
      </c>
      <c r="C78" s="10">
        <v>334.93</v>
      </c>
      <c r="D78" s="10">
        <v>73.902699999999996</v>
      </c>
      <c r="E78" s="10">
        <v>220.65100000000001</v>
      </c>
      <c r="F78" s="10">
        <v>73.395200000000003</v>
      </c>
      <c r="G78" s="11">
        <v>363.9</v>
      </c>
      <c r="H78" s="12">
        <v>0</v>
      </c>
      <c r="I78" s="12">
        <v>-13.112500000000001</v>
      </c>
      <c r="J78" s="12">
        <v>32.040599999999998</v>
      </c>
      <c r="K78" s="12">
        <v>42.564100000000003</v>
      </c>
      <c r="L78" s="12">
        <v>-30.275200000000002</v>
      </c>
      <c r="M78" s="13">
        <v>101.318</v>
      </c>
      <c r="N78" s="13">
        <v>1.13672</v>
      </c>
      <c r="O78" s="13">
        <v>-7.0800799999999997</v>
      </c>
      <c r="P78" s="13">
        <v>0</v>
      </c>
      <c r="Q78" s="13">
        <v>4.1399999999999997</v>
      </c>
      <c r="R78" s="5">
        <v>3.1021141356915857E-2</v>
      </c>
      <c r="S78" s="13">
        <v>7.2533253571680043E-2</v>
      </c>
      <c r="T78" s="17">
        <v>1</v>
      </c>
      <c r="U78" s="17">
        <v>0</v>
      </c>
      <c r="V78" s="17">
        <v>0</v>
      </c>
      <c r="W78" s="1">
        <v>0</v>
      </c>
      <c r="X78" s="17">
        <v>0</v>
      </c>
      <c r="Y78" s="17">
        <v>0</v>
      </c>
      <c r="Z78" s="17">
        <v>0</v>
      </c>
      <c r="AA78" s="17">
        <v>1</v>
      </c>
      <c r="AB78" s="17">
        <v>0</v>
      </c>
      <c r="AC78" s="17">
        <v>0</v>
      </c>
      <c r="AD78" s="17">
        <v>0</v>
      </c>
      <c r="AE78" s="17">
        <v>1</v>
      </c>
      <c r="AF78" s="17">
        <v>0</v>
      </c>
      <c r="AG78" s="17">
        <v>0</v>
      </c>
      <c r="AH78" s="17">
        <v>0</v>
      </c>
      <c r="AI78" s="17">
        <v>1</v>
      </c>
      <c r="AJ78" s="17">
        <v>1</v>
      </c>
      <c r="AK78" s="17">
        <v>0</v>
      </c>
      <c r="AL78" s="17">
        <v>1</v>
      </c>
      <c r="AM78" s="17">
        <v>0</v>
      </c>
      <c r="AN78" s="17">
        <v>0</v>
      </c>
      <c r="AO78" s="17">
        <v>1</v>
      </c>
      <c r="AP78" s="17">
        <v>0</v>
      </c>
      <c r="AQ78" s="17">
        <v>0</v>
      </c>
      <c r="AR78" s="17">
        <v>1</v>
      </c>
      <c r="AS78" s="17">
        <v>0</v>
      </c>
      <c r="AT78" s="17">
        <v>0</v>
      </c>
      <c r="AU78" s="17">
        <v>0</v>
      </c>
      <c r="AV78" s="17">
        <v>1</v>
      </c>
      <c r="AW78" s="17">
        <v>1</v>
      </c>
      <c r="AX78" s="17">
        <v>0</v>
      </c>
      <c r="AY78" s="17">
        <v>0</v>
      </c>
      <c r="AZ78" s="17">
        <v>1</v>
      </c>
      <c r="BA78" s="17">
        <v>1</v>
      </c>
      <c r="BB78" s="17">
        <v>0</v>
      </c>
      <c r="BC78" s="17">
        <v>1</v>
      </c>
      <c r="BD78" s="17">
        <v>0</v>
      </c>
      <c r="BE78" s="17">
        <v>0</v>
      </c>
      <c r="BF78" s="17">
        <v>0</v>
      </c>
      <c r="BG78" s="17">
        <v>0</v>
      </c>
      <c r="BH78" s="17">
        <v>1</v>
      </c>
      <c r="BI78" s="17">
        <v>0</v>
      </c>
      <c r="BJ78" s="1">
        <v>0</v>
      </c>
      <c r="BK78" s="1">
        <f t="shared" si="1"/>
        <v>14</v>
      </c>
    </row>
    <row r="79" spans="1:63" s="6" customFormat="1" x14ac:dyDescent="0.25">
      <c r="A79" s="7" t="s">
        <v>171</v>
      </c>
      <c r="B79" s="10">
        <v>-50</v>
      </c>
      <c r="C79" s="10">
        <v>509.64400000000001</v>
      </c>
      <c r="D79" s="10">
        <v>93.107900000000001</v>
      </c>
      <c r="E79" s="10">
        <v>182.69200000000001</v>
      </c>
      <c r="F79" s="10">
        <v>64.750299999999996</v>
      </c>
      <c r="G79" s="11">
        <v>301.8</v>
      </c>
      <c r="H79" s="12">
        <v>0</v>
      </c>
      <c r="I79" s="12">
        <v>-2.5081199999999999</v>
      </c>
      <c r="J79" s="12">
        <v>1.12643</v>
      </c>
      <c r="K79" s="12">
        <v>32.927999999999997</v>
      </c>
      <c r="L79" s="12">
        <v>-21.892399999999999</v>
      </c>
      <c r="M79" s="13">
        <v>86.425799999999995</v>
      </c>
      <c r="N79" s="13">
        <v>1.3102499999999999</v>
      </c>
      <c r="O79" s="13">
        <v>-7.50732</v>
      </c>
      <c r="P79" s="13">
        <v>0</v>
      </c>
      <c r="Q79" s="13">
        <v>5.42</v>
      </c>
      <c r="R79" s="5">
        <v>5.0494181135725562E-2</v>
      </c>
      <c r="S79" s="13">
        <v>5.9927494752909864E-2</v>
      </c>
      <c r="T79" s="17">
        <v>1</v>
      </c>
      <c r="U79" s="17">
        <v>0</v>
      </c>
      <c r="V79" s="17">
        <v>0</v>
      </c>
      <c r="W79" s="1">
        <v>0</v>
      </c>
      <c r="X79" s="17">
        <v>0</v>
      </c>
      <c r="Y79" s="17">
        <v>0</v>
      </c>
      <c r="Z79" s="17">
        <v>0</v>
      </c>
      <c r="AA79" s="17">
        <v>1</v>
      </c>
      <c r="AB79" s="17">
        <v>0</v>
      </c>
      <c r="AC79" s="17">
        <v>0</v>
      </c>
      <c r="AD79" s="17">
        <v>0</v>
      </c>
      <c r="AE79" s="17">
        <v>1</v>
      </c>
      <c r="AF79" s="17">
        <v>0</v>
      </c>
      <c r="AG79" s="17">
        <v>0</v>
      </c>
      <c r="AH79" s="17">
        <v>0</v>
      </c>
      <c r="AI79" s="17">
        <v>0</v>
      </c>
      <c r="AJ79" s="17">
        <v>1</v>
      </c>
      <c r="AK79" s="17">
        <v>0</v>
      </c>
      <c r="AL79" s="17">
        <v>1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1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0</v>
      </c>
      <c r="BJ79" s="1">
        <v>0</v>
      </c>
      <c r="BK79" s="1">
        <f t="shared" si="1"/>
        <v>7</v>
      </c>
    </row>
    <row r="80" spans="1:63" s="6" customFormat="1" x14ac:dyDescent="0.25">
      <c r="A80" s="7" t="s">
        <v>172</v>
      </c>
      <c r="B80" s="10">
        <v>-52</v>
      </c>
      <c r="C80" s="10">
        <v>361.125</v>
      </c>
      <c r="D80" s="10">
        <v>31.928699999999999</v>
      </c>
      <c r="E80" s="10">
        <v>88.414699999999996</v>
      </c>
      <c r="F80" s="10">
        <v>92.684799999999996</v>
      </c>
      <c r="G80" s="11">
        <v>41.54</v>
      </c>
      <c r="H80" s="12">
        <v>0</v>
      </c>
      <c r="I80" s="12">
        <v>59.625300000000003</v>
      </c>
      <c r="J80" s="12">
        <v>75.662000000000006</v>
      </c>
      <c r="K80" s="12">
        <v>53.158499999999997</v>
      </c>
      <c r="L80" s="12">
        <v>-19.145399999999999</v>
      </c>
      <c r="M80" s="13">
        <v>73.2727</v>
      </c>
      <c r="N80" s="13">
        <v>0.852966</v>
      </c>
      <c r="O80" s="13">
        <v>-18.249500000000001</v>
      </c>
      <c r="P80" s="13">
        <v>0</v>
      </c>
      <c r="Q80" s="13">
        <v>7.96</v>
      </c>
      <c r="R80" s="5">
        <v>4.4565028994427658E-2</v>
      </c>
      <c r="S80" s="13">
        <v>6.3718835217347475E-2</v>
      </c>
      <c r="T80" s="17">
        <v>1</v>
      </c>
      <c r="U80" s="17">
        <v>0</v>
      </c>
      <c r="V80" s="17">
        <v>0</v>
      </c>
      <c r="W80" s="1">
        <v>0</v>
      </c>
      <c r="X80" s="17">
        <v>1</v>
      </c>
      <c r="Y80" s="17">
        <v>0</v>
      </c>
      <c r="Z80" s="17">
        <v>0</v>
      </c>
      <c r="AA80" s="17">
        <v>0</v>
      </c>
      <c r="AB80" s="17">
        <v>1</v>
      </c>
      <c r="AC80" s="17">
        <v>0</v>
      </c>
      <c r="AD80" s="17">
        <v>0</v>
      </c>
      <c r="AE80" s="17">
        <v>0</v>
      </c>
      <c r="AF80" s="17">
        <v>1</v>
      </c>
      <c r="AG80" s="17">
        <v>0</v>
      </c>
      <c r="AH80" s="17">
        <v>0</v>
      </c>
      <c r="AI80" s="17">
        <v>1</v>
      </c>
      <c r="AJ80" s="17">
        <v>1</v>
      </c>
      <c r="AK80" s="17">
        <v>0</v>
      </c>
      <c r="AL80" s="17">
        <v>1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1</v>
      </c>
      <c r="AW80" s="17">
        <v>0</v>
      </c>
      <c r="AX80" s="17">
        <v>0</v>
      </c>
      <c r="AY80" s="17">
        <v>0</v>
      </c>
      <c r="AZ80" s="17">
        <v>1</v>
      </c>
      <c r="BA80" s="17">
        <v>1</v>
      </c>
      <c r="BB80" s="17">
        <v>0</v>
      </c>
      <c r="BC80" s="17">
        <v>0</v>
      </c>
      <c r="BD80" s="17">
        <v>0</v>
      </c>
      <c r="BE80" s="17">
        <v>0</v>
      </c>
      <c r="BF80" s="17">
        <v>1</v>
      </c>
      <c r="BG80" s="17">
        <v>0</v>
      </c>
      <c r="BH80" s="17">
        <v>0</v>
      </c>
      <c r="BI80" s="17">
        <v>0</v>
      </c>
      <c r="BJ80" s="1">
        <v>0</v>
      </c>
      <c r="BK80" s="1">
        <f t="shared" si="1"/>
        <v>11</v>
      </c>
    </row>
    <row r="81" spans="1:63" s="6" customFormat="1" x14ac:dyDescent="0.25">
      <c r="A81" s="16" t="s">
        <v>174</v>
      </c>
      <c r="B81" s="10">
        <v>-56</v>
      </c>
      <c r="C81" s="10">
        <v>406.90100000000001</v>
      </c>
      <c r="D81" s="10">
        <v>20.706800000000001</v>
      </c>
      <c r="E81" s="10">
        <v>50.889099999999999</v>
      </c>
      <c r="F81" s="10">
        <v>87.007900000000006</v>
      </c>
      <c r="G81" s="11">
        <v>137.56</v>
      </c>
      <c r="H81" s="12">
        <v>0</v>
      </c>
      <c r="I81" s="12">
        <v>57.6584</v>
      </c>
      <c r="J81" s="12">
        <v>16.6007</v>
      </c>
      <c r="K81" s="12">
        <v>54.752400000000002</v>
      </c>
      <c r="L81" s="12">
        <v>-20.726099999999999</v>
      </c>
      <c r="M81" s="13">
        <v>64.880399999999995</v>
      </c>
      <c r="N81" s="13">
        <v>1.04478</v>
      </c>
      <c r="O81" s="13">
        <v>-17.456099999999999</v>
      </c>
      <c r="P81" s="13">
        <v>0</v>
      </c>
      <c r="Q81" s="13">
        <v>11.66</v>
      </c>
      <c r="R81" s="5">
        <v>-1.599250312883416E-2</v>
      </c>
      <c r="S81" s="13">
        <v>-4.2305557150788594E-3</v>
      </c>
      <c r="T81" s="17">
        <v>1</v>
      </c>
      <c r="U81" s="17">
        <v>1</v>
      </c>
      <c r="V81" s="17">
        <v>1</v>
      </c>
      <c r="W81" s="1">
        <v>1</v>
      </c>
      <c r="X81" s="17">
        <v>1</v>
      </c>
      <c r="Y81" s="17">
        <v>0</v>
      </c>
      <c r="Z81" s="17">
        <v>0</v>
      </c>
      <c r="AA81" s="17">
        <v>0</v>
      </c>
      <c r="AB81" s="17">
        <v>1</v>
      </c>
      <c r="AC81" s="17">
        <v>0</v>
      </c>
      <c r="AD81" s="17">
        <v>0</v>
      </c>
      <c r="AE81" s="17">
        <v>1</v>
      </c>
      <c r="AF81" s="17">
        <v>0</v>
      </c>
      <c r="AG81" s="17">
        <v>0</v>
      </c>
      <c r="AH81" s="17">
        <v>0</v>
      </c>
      <c r="AI81" s="17">
        <v>0</v>
      </c>
      <c r="AJ81" s="17">
        <v>1</v>
      </c>
      <c r="AK81" s="17">
        <v>0</v>
      </c>
      <c r="AL81" s="17">
        <v>1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1</v>
      </c>
      <c r="AW81" s="17">
        <v>0</v>
      </c>
      <c r="AX81" s="17">
        <v>0</v>
      </c>
      <c r="AY81" s="17">
        <v>0</v>
      </c>
      <c r="AZ81" s="17">
        <v>1</v>
      </c>
      <c r="BA81" s="17">
        <v>1</v>
      </c>
      <c r="BB81" s="17">
        <v>0</v>
      </c>
      <c r="BC81" s="17">
        <v>1</v>
      </c>
      <c r="BD81" s="17">
        <v>1</v>
      </c>
      <c r="BE81" s="17">
        <v>0</v>
      </c>
      <c r="BF81" s="17">
        <v>1</v>
      </c>
      <c r="BG81" s="17">
        <v>1</v>
      </c>
      <c r="BH81" s="17">
        <v>0</v>
      </c>
      <c r="BI81" s="17">
        <v>0</v>
      </c>
      <c r="BJ81" s="1">
        <v>0</v>
      </c>
      <c r="BK81" s="1">
        <f t="shared" si="1"/>
        <v>16</v>
      </c>
    </row>
    <row r="82" spans="1:63" s="6" customFormat="1" x14ac:dyDescent="0.25">
      <c r="A82" s="7" t="s">
        <v>176</v>
      </c>
      <c r="B82" s="10">
        <v>-59</v>
      </c>
      <c r="C82" s="10">
        <v>381.47</v>
      </c>
      <c r="D82" s="10">
        <v>59.163600000000002</v>
      </c>
      <c r="E82" s="10">
        <v>155.09399999999999</v>
      </c>
      <c r="F82" s="10">
        <v>63.043599999999998</v>
      </c>
      <c r="G82" s="11">
        <v>610</v>
      </c>
      <c r="H82" s="12">
        <v>0</v>
      </c>
      <c r="I82" s="12">
        <v>-54.324199999999998</v>
      </c>
      <c r="J82" s="12">
        <v>499.70299999999997</v>
      </c>
      <c r="K82" s="12">
        <v>75.537300000000002</v>
      </c>
      <c r="L82" s="12">
        <v>-67.745400000000004</v>
      </c>
      <c r="M82" s="13">
        <v>95.367400000000004</v>
      </c>
      <c r="N82" s="13">
        <v>1.23977</v>
      </c>
      <c r="O82" s="13">
        <v>-11.6272</v>
      </c>
      <c r="P82" s="13">
        <v>0</v>
      </c>
      <c r="Q82" s="13">
        <v>4.9400000000000004</v>
      </c>
      <c r="R82" s="5">
        <v>6.303936145894716E-2</v>
      </c>
      <c r="S82" s="13">
        <v>8.4418884147866108E-2</v>
      </c>
      <c r="T82" s="17">
        <v>1</v>
      </c>
      <c r="U82" s="17">
        <v>0</v>
      </c>
      <c r="V82" s="17">
        <v>0</v>
      </c>
      <c r="W82" s="1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1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1</v>
      </c>
      <c r="AU82" s="17">
        <v>0</v>
      </c>
      <c r="AV82" s="17">
        <v>1</v>
      </c>
      <c r="AW82" s="17">
        <v>0</v>
      </c>
      <c r="AX82" s="17">
        <v>0</v>
      </c>
      <c r="AY82" s="17">
        <v>0</v>
      </c>
      <c r="AZ82" s="17">
        <v>1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1</v>
      </c>
      <c r="BG82" s="17">
        <v>0</v>
      </c>
      <c r="BH82" s="17">
        <v>0</v>
      </c>
      <c r="BI82" s="17">
        <v>0</v>
      </c>
      <c r="BJ82" s="1">
        <v>0</v>
      </c>
      <c r="BK82" s="1">
        <f t="shared" si="1"/>
        <v>6</v>
      </c>
    </row>
    <row r="83" spans="1:63" s="6" customFormat="1" x14ac:dyDescent="0.25">
      <c r="A83" s="7" t="s">
        <v>177</v>
      </c>
      <c r="B83" s="10">
        <v>-45</v>
      </c>
      <c r="C83" s="10">
        <v>491.33300000000003</v>
      </c>
      <c r="D83" s="10">
        <v>60.145200000000003</v>
      </c>
      <c r="E83" s="10">
        <v>122.41200000000001</v>
      </c>
      <c r="F83" s="10">
        <v>73.580299999999994</v>
      </c>
      <c r="G83" s="11">
        <v>506.5</v>
      </c>
      <c r="H83" s="12">
        <v>0</v>
      </c>
      <c r="I83" s="12">
        <v>3.5609099999999998</v>
      </c>
      <c r="J83" s="12">
        <v>2.52623</v>
      </c>
      <c r="K83" s="12">
        <v>25.001100000000001</v>
      </c>
      <c r="L83" s="12">
        <v>16.3858</v>
      </c>
      <c r="M83" s="13">
        <v>87.188699999999997</v>
      </c>
      <c r="N83" s="13">
        <v>1.1258300000000001</v>
      </c>
      <c r="O83" s="13">
        <v>-9.9792500000000004</v>
      </c>
      <c r="P83" s="13">
        <v>0</v>
      </c>
      <c r="Q83" s="13">
        <v>5.0599999999999996</v>
      </c>
      <c r="R83" s="5">
        <v>3.9201180886972775E-2</v>
      </c>
      <c r="S83" s="13">
        <v>8.0278550047520408E-2</v>
      </c>
      <c r="T83" s="17">
        <v>1</v>
      </c>
      <c r="U83" s="17">
        <v>0</v>
      </c>
      <c r="V83" s="17">
        <v>0</v>
      </c>
      <c r="W83" s="1">
        <v>0</v>
      </c>
      <c r="X83" s="17">
        <v>0</v>
      </c>
      <c r="Y83" s="17">
        <v>0</v>
      </c>
      <c r="Z83" s="17">
        <v>0</v>
      </c>
      <c r="AA83" s="17">
        <v>1</v>
      </c>
      <c r="AB83" s="17">
        <v>1</v>
      </c>
      <c r="AC83" s="17">
        <v>0</v>
      </c>
      <c r="AD83" s="17">
        <v>0</v>
      </c>
      <c r="AE83" s="17">
        <v>1</v>
      </c>
      <c r="AF83" s="17">
        <v>0</v>
      </c>
      <c r="AG83" s="17">
        <v>0</v>
      </c>
      <c r="AH83" s="17">
        <v>0</v>
      </c>
      <c r="AI83" s="17">
        <v>1</v>
      </c>
      <c r="AJ83" s="17">
        <v>1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T83" s="17">
        <v>0</v>
      </c>
      <c r="AU83" s="17">
        <v>0</v>
      </c>
      <c r="AV83" s="17">
        <v>0</v>
      </c>
      <c r="AW83" s="17">
        <v>1</v>
      </c>
      <c r="AX83" s="17">
        <v>0</v>
      </c>
      <c r="AY83" s="17">
        <v>0</v>
      </c>
      <c r="AZ83" s="17">
        <v>1</v>
      </c>
      <c r="BA83" s="17">
        <v>1</v>
      </c>
      <c r="BB83" s="17">
        <v>0</v>
      </c>
      <c r="BC83" s="17">
        <v>1</v>
      </c>
      <c r="BD83" s="17">
        <v>0</v>
      </c>
      <c r="BE83" s="17">
        <v>1</v>
      </c>
      <c r="BF83" s="17">
        <v>0</v>
      </c>
      <c r="BG83" s="17">
        <v>0</v>
      </c>
      <c r="BH83" s="17">
        <v>0</v>
      </c>
      <c r="BI83" s="17">
        <v>0</v>
      </c>
      <c r="BJ83" s="1">
        <v>0</v>
      </c>
      <c r="BK83" s="1">
        <f t="shared" si="1"/>
        <v>11</v>
      </c>
    </row>
    <row r="84" spans="1:63" s="6" customFormat="1" x14ac:dyDescent="0.25">
      <c r="A84" s="16" t="s">
        <v>178</v>
      </c>
      <c r="B84" s="10">
        <v>-50</v>
      </c>
      <c r="C84" s="10">
        <v>1571.66</v>
      </c>
      <c r="D84" s="10">
        <v>63.473700000000001</v>
      </c>
      <c r="E84" s="10">
        <v>40.386499999999998</v>
      </c>
      <c r="F84" s="10">
        <v>93.797600000000003</v>
      </c>
      <c r="G84" s="11">
        <v>30.04</v>
      </c>
      <c r="H84" s="12">
        <v>0</v>
      </c>
      <c r="I84" s="12">
        <v>36.337499999999999</v>
      </c>
      <c r="J84" s="12">
        <v>37.354900000000001</v>
      </c>
      <c r="K84" s="12">
        <v>83.879099999999994</v>
      </c>
      <c r="L84" s="12">
        <v>-16.183700000000002</v>
      </c>
      <c r="M84" s="13">
        <v>70.007300000000001</v>
      </c>
      <c r="N84" s="13">
        <v>0.77969200000000005</v>
      </c>
      <c r="O84" s="13">
        <v>-23.040800000000001</v>
      </c>
      <c r="P84" s="13">
        <v>0</v>
      </c>
      <c r="Q84" s="13">
        <v>8.5399999999999991</v>
      </c>
      <c r="R84" s="5">
        <v>0.1041848492942879</v>
      </c>
      <c r="S84" s="13">
        <v>6.166409300082594E-2</v>
      </c>
      <c r="T84" s="17">
        <v>1</v>
      </c>
      <c r="U84" s="17">
        <v>1</v>
      </c>
      <c r="V84" s="17">
        <v>1</v>
      </c>
      <c r="W84" s="1">
        <v>1</v>
      </c>
      <c r="X84" s="17">
        <v>0</v>
      </c>
      <c r="Y84" s="17">
        <v>0</v>
      </c>
      <c r="Z84" s="17">
        <v>0</v>
      </c>
      <c r="AA84" s="17">
        <v>0</v>
      </c>
      <c r="AB84" s="17">
        <v>1</v>
      </c>
      <c r="AC84" s="17">
        <v>0</v>
      </c>
      <c r="AD84" s="17">
        <v>1</v>
      </c>
      <c r="AE84" s="17">
        <v>0</v>
      </c>
      <c r="AF84" s="17">
        <v>0</v>
      </c>
      <c r="AG84" s="17">
        <v>0</v>
      </c>
      <c r="AH84" s="17">
        <v>0</v>
      </c>
      <c r="AI84" s="17">
        <v>1</v>
      </c>
      <c r="AJ84" s="17">
        <v>1</v>
      </c>
      <c r="AK84" s="17">
        <v>0</v>
      </c>
      <c r="AL84" s="17">
        <v>0</v>
      </c>
      <c r="AM84" s="17">
        <v>0</v>
      </c>
      <c r="AN84" s="17">
        <v>0</v>
      </c>
      <c r="AO84" s="17">
        <v>1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7">
        <v>0</v>
      </c>
      <c r="BA84" s="17">
        <v>1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">
        <v>0</v>
      </c>
      <c r="BK84" s="1">
        <f t="shared" si="1"/>
        <v>10</v>
      </c>
    </row>
    <row r="85" spans="1:63" s="6" customFormat="1" x14ac:dyDescent="0.25">
      <c r="A85" s="7" t="s">
        <v>179</v>
      </c>
      <c r="B85" s="10">
        <v>-59</v>
      </c>
      <c r="C85" s="10">
        <v>357.05599999999998</v>
      </c>
      <c r="D85" s="10">
        <v>106.003</v>
      </c>
      <c r="E85" s="10">
        <v>296.88</v>
      </c>
      <c r="F85" s="10">
        <v>71.292299999999997</v>
      </c>
      <c r="G85" s="11">
        <v>527.91999999999996</v>
      </c>
      <c r="H85" s="12">
        <v>7.6904300000000001</v>
      </c>
      <c r="I85" s="12">
        <v>-13.418200000000001</v>
      </c>
      <c r="J85" s="12">
        <v>1.59317</v>
      </c>
      <c r="K85" s="12">
        <v>62.001399999999997</v>
      </c>
      <c r="L85" s="12">
        <v>-40.104300000000002</v>
      </c>
      <c r="M85" s="13">
        <v>90.759299999999996</v>
      </c>
      <c r="N85" s="13">
        <v>0.97312100000000001</v>
      </c>
      <c r="O85" s="13">
        <v>-9.4604499999999998</v>
      </c>
      <c r="P85" s="13">
        <v>0</v>
      </c>
      <c r="Q85" s="13">
        <v>3.56</v>
      </c>
      <c r="R85" s="5">
        <v>2.3874137416220652E-2</v>
      </c>
      <c r="S85" s="13">
        <v>3.0056899398944188E-2</v>
      </c>
      <c r="T85" s="17">
        <v>1</v>
      </c>
      <c r="U85" s="17">
        <v>0</v>
      </c>
      <c r="V85" s="17">
        <v>0</v>
      </c>
      <c r="W85" s="1">
        <v>0</v>
      </c>
      <c r="X85" s="17">
        <v>0</v>
      </c>
      <c r="Y85" s="17">
        <v>1</v>
      </c>
      <c r="Z85" s="17">
        <v>0</v>
      </c>
      <c r="AA85" s="17">
        <v>1</v>
      </c>
      <c r="AB85" s="17">
        <v>0</v>
      </c>
      <c r="AC85" s="17">
        <v>0</v>
      </c>
      <c r="AD85" s="17">
        <v>0</v>
      </c>
      <c r="AE85" s="17">
        <v>1</v>
      </c>
      <c r="AF85" s="17">
        <v>0</v>
      </c>
      <c r="AG85" s="17">
        <v>0</v>
      </c>
      <c r="AH85" s="17">
        <v>0</v>
      </c>
      <c r="AI85" s="17">
        <v>1</v>
      </c>
      <c r="AJ85" s="17">
        <v>1</v>
      </c>
      <c r="AK85" s="17">
        <v>0</v>
      </c>
      <c r="AL85" s="17">
        <v>1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1</v>
      </c>
      <c r="AW85" s="17">
        <v>0</v>
      </c>
      <c r="AX85" s="17">
        <v>0</v>
      </c>
      <c r="AY85" s="17">
        <v>0</v>
      </c>
      <c r="AZ85" s="17">
        <v>0</v>
      </c>
      <c r="BA85" s="17">
        <v>1</v>
      </c>
      <c r="BB85" s="17">
        <v>0</v>
      </c>
      <c r="BC85" s="17">
        <v>1</v>
      </c>
      <c r="BD85" s="17">
        <v>0</v>
      </c>
      <c r="BE85" s="17">
        <v>0</v>
      </c>
      <c r="BF85" s="17">
        <v>1</v>
      </c>
      <c r="BG85" s="17">
        <v>0</v>
      </c>
      <c r="BH85" s="17">
        <v>0</v>
      </c>
      <c r="BI85" s="17">
        <v>0</v>
      </c>
      <c r="BJ85" s="1">
        <v>0</v>
      </c>
      <c r="BK85" s="1">
        <f t="shared" si="1"/>
        <v>11</v>
      </c>
    </row>
    <row r="86" spans="1:63" s="6" customFormat="1" x14ac:dyDescent="0.25">
      <c r="A86" s="16" t="s">
        <v>180</v>
      </c>
      <c r="B86" s="10">
        <v>-57</v>
      </c>
      <c r="C86" s="10">
        <v>329.59</v>
      </c>
      <c r="D86" s="10">
        <v>89.517700000000005</v>
      </c>
      <c r="E86" s="10">
        <v>271.60300000000001</v>
      </c>
      <c r="F86" s="10">
        <v>70.716099999999997</v>
      </c>
      <c r="G86" s="11">
        <v>544.66</v>
      </c>
      <c r="H86" s="12">
        <v>2.5634800000000002</v>
      </c>
      <c r="I86" s="12">
        <v>-11.4831</v>
      </c>
      <c r="J86" s="12">
        <v>1.7215100000000001</v>
      </c>
      <c r="K86" s="12">
        <v>58.904400000000003</v>
      </c>
      <c r="L86" s="12">
        <v>-41.486600000000003</v>
      </c>
      <c r="M86" s="13">
        <v>88.684100000000001</v>
      </c>
      <c r="N86" s="13">
        <v>1.03135</v>
      </c>
      <c r="O86" s="13">
        <v>-7.4462900000000003</v>
      </c>
      <c r="P86" s="13">
        <v>0</v>
      </c>
      <c r="Q86" s="13">
        <v>3.94</v>
      </c>
      <c r="R86" s="5">
        <v>3.441203101796151E-2</v>
      </c>
      <c r="S86" s="13">
        <v>3.2113249624278896E-2</v>
      </c>
      <c r="T86" s="17">
        <v>1</v>
      </c>
      <c r="U86" s="17">
        <v>0</v>
      </c>
      <c r="V86" s="17">
        <v>1</v>
      </c>
      <c r="W86" s="1">
        <v>1</v>
      </c>
      <c r="X86" s="17">
        <v>0</v>
      </c>
      <c r="Y86" s="17">
        <v>0</v>
      </c>
      <c r="Z86" s="17">
        <v>0</v>
      </c>
      <c r="AA86" s="17">
        <v>1</v>
      </c>
      <c r="AB86" s="17">
        <v>0</v>
      </c>
      <c r="AC86" s="17">
        <v>0</v>
      </c>
      <c r="AD86" s="17">
        <v>0</v>
      </c>
      <c r="AE86" s="17">
        <v>1</v>
      </c>
      <c r="AF86" s="17">
        <v>0</v>
      </c>
      <c r="AG86" s="17">
        <v>0</v>
      </c>
      <c r="AH86" s="17">
        <v>0</v>
      </c>
      <c r="AI86" s="17">
        <v>0</v>
      </c>
      <c r="AJ86" s="17">
        <v>1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1</v>
      </c>
      <c r="BA86" s="17">
        <v>0</v>
      </c>
      <c r="BB86" s="17">
        <v>0</v>
      </c>
      <c r="BC86" s="17">
        <v>1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">
        <v>0</v>
      </c>
      <c r="BK86" s="1">
        <f t="shared" si="1"/>
        <v>8</v>
      </c>
    </row>
    <row r="87" spans="1:63" s="6" customFormat="1" x14ac:dyDescent="0.25">
      <c r="A87" s="7" t="s">
        <v>181</v>
      </c>
      <c r="B87" s="10">
        <v>-47</v>
      </c>
      <c r="C87" s="10">
        <v>506.59199999999998</v>
      </c>
      <c r="D87" s="10">
        <v>108.66</v>
      </c>
      <c r="E87" s="10">
        <v>214.49299999999999</v>
      </c>
      <c r="F87" s="10">
        <v>70.178700000000006</v>
      </c>
      <c r="G87" s="11">
        <v>787.32</v>
      </c>
      <c r="H87" s="12">
        <v>0</v>
      </c>
      <c r="I87" s="12">
        <v>34.346800000000002</v>
      </c>
      <c r="J87" s="12">
        <v>213.88800000000001</v>
      </c>
      <c r="K87" s="12">
        <v>28.97</v>
      </c>
      <c r="L87" s="12">
        <v>-5.5273700000000003</v>
      </c>
      <c r="M87" s="13">
        <v>80.322299999999998</v>
      </c>
      <c r="N87" s="13">
        <v>1.10609</v>
      </c>
      <c r="O87" s="13">
        <v>-9.21631</v>
      </c>
      <c r="P87" s="13">
        <v>0</v>
      </c>
      <c r="Q87" s="13">
        <v>4.34</v>
      </c>
      <c r="R87" s="5">
        <v>2.5076473158761669E-2</v>
      </c>
      <c r="S87" s="13">
        <v>5.6017141462268001E-2</v>
      </c>
      <c r="T87" s="17">
        <v>1</v>
      </c>
      <c r="U87" s="17">
        <v>0</v>
      </c>
      <c r="V87" s="17">
        <v>0</v>
      </c>
      <c r="W87" s="1">
        <v>0</v>
      </c>
      <c r="X87" s="17">
        <v>0</v>
      </c>
      <c r="Y87" s="17">
        <v>1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1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1</v>
      </c>
      <c r="AZ87" s="17">
        <v>1</v>
      </c>
      <c r="BA87" s="17">
        <v>1</v>
      </c>
      <c r="BB87" s="17">
        <v>0</v>
      </c>
      <c r="BC87" s="17">
        <v>1</v>
      </c>
      <c r="BD87" s="17">
        <v>0</v>
      </c>
      <c r="BE87" s="17">
        <v>1</v>
      </c>
      <c r="BF87" s="17">
        <v>1</v>
      </c>
      <c r="BG87" s="17">
        <v>0</v>
      </c>
      <c r="BH87" s="17">
        <v>0</v>
      </c>
      <c r="BI87" s="17">
        <v>0</v>
      </c>
      <c r="BJ87" s="1">
        <v>0</v>
      </c>
      <c r="BK87" s="1">
        <f t="shared" si="1"/>
        <v>9</v>
      </c>
    </row>
    <row r="88" spans="1:63" s="6" customFormat="1" x14ac:dyDescent="0.25">
      <c r="A88" s="16" t="s">
        <v>182</v>
      </c>
      <c r="B88" s="10">
        <v>-52</v>
      </c>
      <c r="C88" s="10">
        <v>1727.29</v>
      </c>
      <c r="D88" s="10">
        <v>81.220799999999997</v>
      </c>
      <c r="E88" s="10">
        <v>47.021999999999998</v>
      </c>
      <c r="F88" s="10">
        <v>53.780500000000004</v>
      </c>
      <c r="G88" s="11">
        <v>51.98</v>
      </c>
      <c r="H88" s="12">
        <v>0</v>
      </c>
      <c r="I88" s="12">
        <v>8.8097999999999992</v>
      </c>
      <c r="J88" s="12">
        <v>52.6372</v>
      </c>
      <c r="K88" s="12">
        <v>16.962700000000002</v>
      </c>
      <c r="L88" s="12">
        <v>3.0421900000000002</v>
      </c>
      <c r="M88" s="13">
        <v>80.474900000000005</v>
      </c>
      <c r="N88" s="13">
        <v>1.1007</v>
      </c>
      <c r="O88" s="13">
        <v>-16.326899999999998</v>
      </c>
      <c r="P88" s="13">
        <v>0</v>
      </c>
      <c r="Q88" s="13">
        <v>9.06</v>
      </c>
      <c r="R88" s="5">
        <v>2.578692238200991E-2</v>
      </c>
      <c r="S88" s="13">
        <v>6.4186426819296705E-2</v>
      </c>
      <c r="T88" s="17">
        <v>0</v>
      </c>
      <c r="U88" s="17">
        <v>1</v>
      </c>
      <c r="V88" s="17">
        <v>1</v>
      </c>
      <c r="W88" s="1">
        <v>1</v>
      </c>
      <c r="X88" s="17">
        <v>0</v>
      </c>
      <c r="Y88" s="17">
        <v>0</v>
      </c>
      <c r="Z88" s="17">
        <v>0</v>
      </c>
      <c r="AA88" s="17">
        <v>0</v>
      </c>
      <c r="AB88" s="17">
        <v>1</v>
      </c>
      <c r="AC88" s="17">
        <v>0</v>
      </c>
      <c r="AD88" s="17">
        <v>1</v>
      </c>
      <c r="AE88" s="17">
        <v>0</v>
      </c>
      <c r="AF88" s="17">
        <v>0</v>
      </c>
      <c r="AG88" s="17">
        <v>0</v>
      </c>
      <c r="AH88" s="17">
        <v>0</v>
      </c>
      <c r="AI88" s="17">
        <v>1</v>
      </c>
      <c r="AJ88" s="17">
        <v>1</v>
      </c>
      <c r="AK88" s="17">
        <v>0</v>
      </c>
      <c r="AL88" s="17">
        <v>1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1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1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">
        <v>0</v>
      </c>
      <c r="BK88" s="1">
        <f t="shared" si="1"/>
        <v>10</v>
      </c>
    </row>
    <row r="89" spans="1:63" s="6" customFormat="1" x14ac:dyDescent="0.25">
      <c r="A89" s="7" t="s">
        <v>183</v>
      </c>
      <c r="B89" s="10">
        <v>-58</v>
      </c>
      <c r="C89" s="10">
        <v>752.25800000000004</v>
      </c>
      <c r="D89" s="10">
        <v>89.797899999999998</v>
      </c>
      <c r="E89" s="10">
        <v>119.371</v>
      </c>
      <c r="F89" s="10">
        <v>65.376099999999994</v>
      </c>
      <c r="G89" s="11">
        <v>508.36</v>
      </c>
      <c r="H89" s="12">
        <v>0</v>
      </c>
      <c r="I89" s="12">
        <v>-6.3261599999999998</v>
      </c>
      <c r="J89" s="12">
        <v>32.5809</v>
      </c>
      <c r="K89" s="12">
        <v>30.926300000000001</v>
      </c>
      <c r="L89" s="12">
        <v>-20.334199999999999</v>
      </c>
      <c r="M89" s="13">
        <v>88.836699999999993</v>
      </c>
      <c r="N89" s="13">
        <v>1.18544</v>
      </c>
      <c r="O89" s="13">
        <v>-8.2092299999999998</v>
      </c>
      <c r="P89" s="13">
        <v>0</v>
      </c>
      <c r="Q89" s="13">
        <v>5.28</v>
      </c>
      <c r="R89" s="5">
        <v>3.297848749447016E-2</v>
      </c>
      <c r="S89" s="13">
        <v>4.4607909299500641E-2</v>
      </c>
      <c r="T89" s="17">
        <v>1</v>
      </c>
      <c r="U89" s="17">
        <v>0</v>
      </c>
      <c r="V89" s="17">
        <v>0</v>
      </c>
      <c r="W89" s="1">
        <v>0</v>
      </c>
      <c r="X89" s="17">
        <v>0</v>
      </c>
      <c r="Y89" s="17">
        <v>0</v>
      </c>
      <c r="Z89" s="17">
        <v>0</v>
      </c>
      <c r="AA89" s="17">
        <v>1</v>
      </c>
      <c r="AB89" s="17">
        <v>0</v>
      </c>
      <c r="AC89" s="17">
        <v>0</v>
      </c>
      <c r="AD89" s="17">
        <v>0</v>
      </c>
      <c r="AE89" s="17">
        <v>1</v>
      </c>
      <c r="AF89" s="17">
        <v>0</v>
      </c>
      <c r="AG89" s="17">
        <v>0</v>
      </c>
      <c r="AH89" s="17">
        <v>0</v>
      </c>
      <c r="AI89" s="17">
        <v>0</v>
      </c>
      <c r="AJ89" s="17">
        <v>1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1</v>
      </c>
      <c r="AT89" s="17">
        <v>0</v>
      </c>
      <c r="AU89" s="17">
        <v>0</v>
      </c>
      <c r="AV89" s="17">
        <v>1</v>
      </c>
      <c r="AW89" s="17">
        <v>1</v>
      </c>
      <c r="AX89" s="17">
        <v>0</v>
      </c>
      <c r="AY89" s="17">
        <v>1</v>
      </c>
      <c r="AZ89" s="17">
        <v>1</v>
      </c>
      <c r="BA89" s="17">
        <v>1</v>
      </c>
      <c r="BB89" s="17">
        <v>0</v>
      </c>
      <c r="BC89" s="17">
        <v>0</v>
      </c>
      <c r="BD89" s="17">
        <v>0</v>
      </c>
      <c r="BE89" s="17">
        <v>0</v>
      </c>
      <c r="BF89" s="17">
        <v>1</v>
      </c>
      <c r="BG89" s="17">
        <v>0</v>
      </c>
      <c r="BH89" s="17">
        <v>1</v>
      </c>
      <c r="BI89" s="17">
        <v>0</v>
      </c>
      <c r="BJ89" s="1">
        <v>0</v>
      </c>
      <c r="BK89" s="1">
        <f t="shared" si="1"/>
        <v>12</v>
      </c>
    </row>
    <row r="90" spans="1:63" s="6" customFormat="1" x14ac:dyDescent="0.25">
      <c r="A90" s="7" t="s">
        <v>184</v>
      </c>
      <c r="B90" s="10">
        <v>-46</v>
      </c>
      <c r="C90" s="10">
        <v>679.01599999999996</v>
      </c>
      <c r="D90" s="10">
        <v>85.473200000000006</v>
      </c>
      <c r="E90" s="10">
        <v>125.878</v>
      </c>
      <c r="F90" s="10">
        <v>70.847200000000001</v>
      </c>
      <c r="G90" s="11">
        <v>141.56</v>
      </c>
      <c r="H90" s="12">
        <v>0</v>
      </c>
      <c r="I90" s="12">
        <v>-21.343</v>
      </c>
      <c r="J90" s="12">
        <v>3.05558</v>
      </c>
      <c r="K90" s="12">
        <v>29.584299999999999</v>
      </c>
      <c r="L90" s="12">
        <v>-17.7041</v>
      </c>
      <c r="M90" s="13">
        <v>74.035600000000002</v>
      </c>
      <c r="N90" s="13">
        <v>1.53878</v>
      </c>
      <c r="O90" s="13">
        <v>-8.8195800000000002</v>
      </c>
      <c r="P90" s="13">
        <v>0</v>
      </c>
      <c r="Q90" s="13">
        <v>77.319999999999993</v>
      </c>
      <c r="R90" s="5">
        <v>-2.3495453538567829E-2</v>
      </c>
      <c r="S90" s="13">
        <v>1.5453801063179864E-2</v>
      </c>
      <c r="T90" s="17">
        <v>1</v>
      </c>
      <c r="U90" s="17">
        <v>0</v>
      </c>
      <c r="V90" s="17">
        <v>0</v>
      </c>
      <c r="W90" s="1">
        <v>0</v>
      </c>
      <c r="X90" s="17">
        <v>0</v>
      </c>
      <c r="Y90" s="17">
        <v>0</v>
      </c>
      <c r="Z90" s="17">
        <v>0</v>
      </c>
      <c r="AA90" s="17">
        <v>1</v>
      </c>
      <c r="AB90" s="17">
        <v>0</v>
      </c>
      <c r="AC90" s="17">
        <v>0</v>
      </c>
      <c r="AD90" s="17">
        <v>0</v>
      </c>
      <c r="AE90" s="17">
        <v>1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">
        <v>0</v>
      </c>
      <c r="BK90" s="1">
        <f t="shared" si="1"/>
        <v>3</v>
      </c>
    </row>
    <row r="91" spans="1:63" s="6" customFormat="1" x14ac:dyDescent="0.25">
      <c r="A91" s="7" t="s">
        <v>185</v>
      </c>
      <c r="B91" s="10">
        <v>-50</v>
      </c>
      <c r="C91" s="10">
        <v>466.91899999999998</v>
      </c>
      <c r="D91" s="10">
        <v>149.173</v>
      </c>
      <c r="E91" s="10">
        <v>319.48500000000001</v>
      </c>
      <c r="F91" s="10">
        <v>68.861099999999993</v>
      </c>
      <c r="G91" s="11">
        <v>618.24</v>
      </c>
      <c r="H91" s="12">
        <v>0</v>
      </c>
      <c r="I91" s="12">
        <v>-9.2752700000000008</v>
      </c>
      <c r="J91" s="12">
        <v>2.47465</v>
      </c>
      <c r="K91" s="12">
        <v>40.102499999999999</v>
      </c>
      <c r="L91" s="12">
        <v>-23.706399999999999</v>
      </c>
      <c r="M91" s="13">
        <v>89.904799999999994</v>
      </c>
      <c r="N91" s="13">
        <v>1.1319999999999999</v>
      </c>
      <c r="O91" s="13">
        <v>-9.3078599999999998</v>
      </c>
      <c r="P91" s="13">
        <v>0</v>
      </c>
      <c r="Q91" s="13">
        <v>3.88</v>
      </c>
      <c r="R91" s="5">
        <v>2.9531237486763791E-2</v>
      </c>
      <c r="S91" s="13">
        <v>4.5220848056537165E-2</v>
      </c>
      <c r="T91" s="17">
        <v>1</v>
      </c>
      <c r="U91" s="17">
        <v>0</v>
      </c>
      <c r="V91" s="17">
        <v>0</v>
      </c>
      <c r="W91" s="1">
        <v>0</v>
      </c>
      <c r="X91" s="17">
        <v>0</v>
      </c>
      <c r="Y91" s="17">
        <v>0</v>
      </c>
      <c r="Z91" s="17">
        <v>0</v>
      </c>
      <c r="AA91" s="17">
        <v>1</v>
      </c>
      <c r="AB91" s="17">
        <v>0</v>
      </c>
      <c r="AC91" s="17">
        <v>0</v>
      </c>
      <c r="AD91" s="17">
        <v>0</v>
      </c>
      <c r="AE91" s="17">
        <v>1</v>
      </c>
      <c r="AF91" s="17">
        <v>0</v>
      </c>
      <c r="AG91" s="17">
        <v>0</v>
      </c>
      <c r="AH91" s="17">
        <v>0</v>
      </c>
      <c r="AI91" s="17">
        <v>0</v>
      </c>
      <c r="AJ91" s="17">
        <v>1</v>
      </c>
      <c r="AK91" s="17">
        <v>1</v>
      </c>
      <c r="AL91" s="17">
        <v>0</v>
      </c>
      <c r="AM91" s="17">
        <v>0</v>
      </c>
      <c r="AN91" s="17">
        <v>0</v>
      </c>
      <c r="AO91" s="17">
        <v>1</v>
      </c>
      <c r="AP91" s="17">
        <v>0</v>
      </c>
      <c r="AQ91" s="17">
        <v>0</v>
      </c>
      <c r="AR91" s="17">
        <v>1</v>
      </c>
      <c r="AS91" s="17">
        <v>0</v>
      </c>
      <c r="AT91" s="17">
        <v>1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1</v>
      </c>
      <c r="BG91" s="17">
        <v>0</v>
      </c>
      <c r="BH91" s="17">
        <v>0</v>
      </c>
      <c r="BI91" s="17">
        <v>0</v>
      </c>
      <c r="BJ91" s="1">
        <v>0</v>
      </c>
      <c r="BK91" s="1">
        <f t="shared" si="1"/>
        <v>9</v>
      </c>
    </row>
    <row r="92" spans="1:63" s="6" customFormat="1" x14ac:dyDescent="0.25">
      <c r="A92" s="16" t="s">
        <v>186</v>
      </c>
      <c r="B92" s="10">
        <v>-40</v>
      </c>
      <c r="C92" s="10">
        <v>1110.8399999999999</v>
      </c>
      <c r="D92" s="10">
        <v>66.530799999999999</v>
      </c>
      <c r="E92" s="10">
        <v>59.892400000000002</v>
      </c>
      <c r="F92" s="10">
        <v>89.0471</v>
      </c>
      <c r="G92" s="11">
        <v>7.7</v>
      </c>
      <c r="H92" s="12">
        <v>0</v>
      </c>
      <c r="I92" s="12">
        <v>9.1828599999999998</v>
      </c>
      <c r="J92" s="12">
        <v>106.202</v>
      </c>
      <c r="K92" s="12">
        <v>46.3155</v>
      </c>
      <c r="L92" s="12">
        <v>-16.489799999999999</v>
      </c>
      <c r="M92" s="13">
        <v>53.405799999999999</v>
      </c>
      <c r="N92" s="13">
        <v>1.0262500000000001</v>
      </c>
      <c r="O92" s="13">
        <v>-21.575900000000001</v>
      </c>
      <c r="P92" s="13">
        <v>0</v>
      </c>
      <c r="Q92" s="13">
        <v>4.62</v>
      </c>
      <c r="R92" s="5">
        <v>-0.13199877166899479</v>
      </c>
      <c r="S92" s="13">
        <v>-1.5074299634592052E-2</v>
      </c>
      <c r="T92" s="17">
        <v>0</v>
      </c>
      <c r="U92" s="17">
        <v>1</v>
      </c>
      <c r="V92" s="17">
        <v>1</v>
      </c>
      <c r="W92" s="1">
        <v>1</v>
      </c>
      <c r="X92" s="17">
        <v>0</v>
      </c>
      <c r="Y92" s="17">
        <v>0</v>
      </c>
      <c r="Z92" s="17">
        <v>0</v>
      </c>
      <c r="AA92" s="17">
        <v>0</v>
      </c>
      <c r="AB92" s="17">
        <v>1</v>
      </c>
      <c r="AC92" s="17">
        <v>0</v>
      </c>
      <c r="AD92" s="17">
        <v>1</v>
      </c>
      <c r="AE92" s="17">
        <v>0</v>
      </c>
      <c r="AF92" s="17">
        <v>0</v>
      </c>
      <c r="AG92" s="17">
        <v>0</v>
      </c>
      <c r="AH92" s="17">
        <v>0</v>
      </c>
      <c r="AI92" s="17">
        <v>1</v>
      </c>
      <c r="AJ92" s="17">
        <v>1</v>
      </c>
      <c r="AK92" s="17">
        <v>0</v>
      </c>
      <c r="AL92" s="17">
        <v>1</v>
      </c>
      <c r="AM92" s="17">
        <v>0</v>
      </c>
      <c r="AN92" s="17">
        <v>0</v>
      </c>
      <c r="AO92" s="17">
        <v>0</v>
      </c>
      <c r="AP92" s="17">
        <v>1</v>
      </c>
      <c r="AQ92" s="17">
        <v>0</v>
      </c>
      <c r="AR92" s="17">
        <v>0</v>
      </c>
      <c r="AS92" s="17">
        <v>1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1</v>
      </c>
      <c r="BA92" s="17">
        <v>1</v>
      </c>
      <c r="BB92" s="17">
        <v>0</v>
      </c>
      <c r="BC92" s="17">
        <v>1</v>
      </c>
      <c r="BD92" s="17">
        <v>0</v>
      </c>
      <c r="BE92" s="17">
        <v>0</v>
      </c>
      <c r="BF92" s="17">
        <v>0</v>
      </c>
      <c r="BG92" s="17">
        <v>1</v>
      </c>
      <c r="BH92" s="17">
        <v>1</v>
      </c>
      <c r="BI92" s="17">
        <v>1</v>
      </c>
      <c r="BJ92" s="1">
        <v>0</v>
      </c>
      <c r="BK92" s="1">
        <f t="shared" si="1"/>
        <v>16</v>
      </c>
    </row>
    <row r="93" spans="1:63" s="6" customFormat="1" x14ac:dyDescent="0.25">
      <c r="A93" s="7" t="s">
        <v>187</v>
      </c>
      <c r="B93" s="10">
        <v>-48</v>
      </c>
      <c r="C93" s="10">
        <v>192.87100000000001</v>
      </c>
      <c r="D93" s="10">
        <v>14.657299999999999</v>
      </c>
      <c r="E93" s="10">
        <v>75.995500000000007</v>
      </c>
      <c r="F93" s="10">
        <v>107.185</v>
      </c>
      <c r="G93" s="11">
        <v>109.02</v>
      </c>
      <c r="H93" s="12">
        <v>0</v>
      </c>
      <c r="I93" s="12">
        <v>35.7089</v>
      </c>
      <c r="J93" s="12">
        <v>79.604200000000006</v>
      </c>
      <c r="K93" s="12">
        <v>2.5503900000000002</v>
      </c>
      <c r="L93" s="12">
        <v>20.293700000000001</v>
      </c>
      <c r="M93" s="13">
        <v>81.024199999999993</v>
      </c>
      <c r="N93" s="13">
        <v>0.79540299999999997</v>
      </c>
      <c r="O93" s="13">
        <v>-15.8691</v>
      </c>
      <c r="P93" s="13">
        <v>0</v>
      </c>
      <c r="Q93" s="13">
        <v>8.02</v>
      </c>
      <c r="R93" s="5">
        <v>3.5781902197121275E-2</v>
      </c>
      <c r="S93" s="13">
        <v>4.8492399450341554E-2</v>
      </c>
      <c r="T93" s="17">
        <v>1</v>
      </c>
      <c r="U93" s="17">
        <v>0</v>
      </c>
      <c r="V93" s="17">
        <v>0</v>
      </c>
      <c r="W93" s="1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1</v>
      </c>
      <c r="AW93" s="17">
        <v>1</v>
      </c>
      <c r="AX93" s="17">
        <v>0</v>
      </c>
      <c r="AY93" s="17">
        <v>0</v>
      </c>
      <c r="AZ93" s="17">
        <v>1</v>
      </c>
      <c r="BA93" s="17">
        <v>1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">
        <v>0</v>
      </c>
      <c r="BK93" s="1">
        <f t="shared" si="1"/>
        <v>5</v>
      </c>
    </row>
    <row r="94" spans="1:63" s="6" customFormat="1" x14ac:dyDescent="0.25">
      <c r="A94" s="7" t="s">
        <v>188</v>
      </c>
      <c r="B94" s="10">
        <v>-63</v>
      </c>
      <c r="C94" s="10">
        <v>323.48599999999999</v>
      </c>
      <c r="D94" s="10">
        <v>313.27800000000002</v>
      </c>
      <c r="E94" s="10">
        <v>968.44200000000001</v>
      </c>
      <c r="F94" s="10">
        <v>69.531000000000006</v>
      </c>
      <c r="G94" s="11">
        <v>790.66</v>
      </c>
      <c r="H94" s="12">
        <v>5.9204100000000004</v>
      </c>
      <c r="I94" s="12">
        <v>-15.5625</v>
      </c>
      <c r="J94" s="12">
        <v>6.8659999999999997</v>
      </c>
      <c r="K94" s="12">
        <v>40.7408</v>
      </c>
      <c r="L94" s="12">
        <v>-36.583300000000001</v>
      </c>
      <c r="M94" s="13">
        <v>88.684100000000001</v>
      </c>
      <c r="N94" s="13">
        <v>1.2047099999999999</v>
      </c>
      <c r="O94" s="13">
        <v>-4.7607400000000002</v>
      </c>
      <c r="P94" s="13">
        <v>0</v>
      </c>
      <c r="Q94" s="13">
        <v>4.76</v>
      </c>
      <c r="R94" s="5">
        <v>5.1961963869509825E-2</v>
      </c>
      <c r="S94" s="13">
        <v>5.0244457172265507E-2</v>
      </c>
      <c r="T94" s="17">
        <v>1</v>
      </c>
      <c r="U94" s="17">
        <v>0</v>
      </c>
      <c r="V94" s="17">
        <v>0</v>
      </c>
      <c r="W94" s="1">
        <v>0</v>
      </c>
      <c r="X94" s="17">
        <v>0</v>
      </c>
      <c r="Y94" s="17">
        <v>0</v>
      </c>
      <c r="Z94" s="17">
        <v>1</v>
      </c>
      <c r="AA94" s="17">
        <v>0</v>
      </c>
      <c r="AB94" s="17">
        <v>0</v>
      </c>
      <c r="AC94" s="17">
        <v>0</v>
      </c>
      <c r="AD94" s="17">
        <v>0</v>
      </c>
      <c r="AE94" s="17">
        <v>1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1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1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">
        <v>0</v>
      </c>
      <c r="BK94" s="1">
        <f t="shared" si="1"/>
        <v>5</v>
      </c>
    </row>
    <row r="95" spans="1:63" s="6" customFormat="1" x14ac:dyDescent="0.25">
      <c r="A95" s="16" t="s">
        <v>189</v>
      </c>
      <c r="B95" s="10">
        <v>-34</v>
      </c>
      <c r="C95" s="10">
        <v>671.38699999999994</v>
      </c>
      <c r="D95" s="10">
        <v>55.1038</v>
      </c>
      <c r="E95" s="10">
        <v>82.074600000000004</v>
      </c>
      <c r="F95" s="10">
        <v>88.126199999999997</v>
      </c>
      <c r="G95" s="11">
        <v>241.44</v>
      </c>
      <c r="H95" s="12">
        <v>0</v>
      </c>
      <c r="I95" s="12">
        <v>24.1829</v>
      </c>
      <c r="J95" s="12">
        <v>44.300899999999999</v>
      </c>
      <c r="K95" s="12">
        <v>61.847499999999997</v>
      </c>
      <c r="L95" s="12">
        <v>-6.9144300000000003</v>
      </c>
      <c r="M95" s="13">
        <v>62.835700000000003</v>
      </c>
      <c r="N95" s="13">
        <v>0.84091099999999996</v>
      </c>
      <c r="O95" s="13">
        <v>-23.101800000000001</v>
      </c>
      <c r="P95" s="13">
        <v>0</v>
      </c>
      <c r="Q95" s="13">
        <v>4.0999999999999996</v>
      </c>
      <c r="R95" s="5">
        <v>7.9165187942523155E-2</v>
      </c>
      <c r="S95" s="13">
        <v>2.5499725892514178E-2</v>
      </c>
      <c r="T95" s="17">
        <v>1</v>
      </c>
      <c r="U95" s="17">
        <v>0</v>
      </c>
      <c r="V95" s="17">
        <v>1</v>
      </c>
      <c r="W95" s="1">
        <v>1</v>
      </c>
      <c r="X95" s="17">
        <v>0</v>
      </c>
      <c r="Y95" s="17">
        <v>0</v>
      </c>
      <c r="Z95" s="17">
        <v>0</v>
      </c>
      <c r="AA95" s="17">
        <v>0</v>
      </c>
      <c r="AB95" s="17">
        <v>1</v>
      </c>
      <c r="AC95" s="17">
        <v>0</v>
      </c>
      <c r="AD95" s="17">
        <v>1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1</v>
      </c>
      <c r="AM95" s="17">
        <v>0</v>
      </c>
      <c r="AN95" s="17">
        <v>0</v>
      </c>
      <c r="AO95" s="17">
        <v>1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1</v>
      </c>
      <c r="BB95" s="17">
        <v>0</v>
      </c>
      <c r="BC95" s="17">
        <v>1</v>
      </c>
      <c r="BD95" s="17">
        <v>0</v>
      </c>
      <c r="BE95" s="17">
        <v>1</v>
      </c>
      <c r="BF95" s="17">
        <v>1</v>
      </c>
      <c r="BG95" s="17">
        <v>0</v>
      </c>
      <c r="BH95" s="17">
        <v>0</v>
      </c>
      <c r="BI95" s="17">
        <v>1</v>
      </c>
      <c r="BJ95" s="1">
        <v>0</v>
      </c>
      <c r="BK95" s="1">
        <f t="shared" si="1"/>
        <v>12</v>
      </c>
    </row>
    <row r="96" spans="1:63" s="6" customFormat="1" x14ac:dyDescent="0.25">
      <c r="A96" s="16" t="s">
        <v>190</v>
      </c>
      <c r="B96" s="10">
        <v>-36</v>
      </c>
      <c r="C96" s="10">
        <v>723.26700000000005</v>
      </c>
      <c r="D96" s="10">
        <v>70.771199999999993</v>
      </c>
      <c r="E96" s="10">
        <v>97.849500000000006</v>
      </c>
      <c r="F96" s="10">
        <v>76.314499999999995</v>
      </c>
      <c r="G96" s="11">
        <v>12.52</v>
      </c>
      <c r="H96" s="12">
        <v>0</v>
      </c>
      <c r="I96" s="12">
        <v>50</v>
      </c>
      <c r="J96" s="12">
        <v>20</v>
      </c>
      <c r="K96" s="12">
        <v>69</v>
      </c>
      <c r="L96" s="12">
        <v>0</v>
      </c>
      <c r="M96" s="13">
        <v>61.828600000000002</v>
      </c>
      <c r="N96" s="13">
        <v>0.91370499999999999</v>
      </c>
      <c r="O96" s="13">
        <v>-15.8386</v>
      </c>
      <c r="P96" s="13">
        <v>0</v>
      </c>
      <c r="Q96" s="13">
        <v>4.08</v>
      </c>
      <c r="R96" s="5">
        <v>0.23445137040140004</v>
      </c>
      <c r="S96" s="13">
        <v>8.8561406580898616E-2</v>
      </c>
      <c r="T96" s="17">
        <v>1</v>
      </c>
      <c r="U96" s="17">
        <v>1</v>
      </c>
      <c r="V96" s="17">
        <v>0</v>
      </c>
      <c r="W96" s="1">
        <v>1</v>
      </c>
      <c r="X96" s="17">
        <v>0</v>
      </c>
      <c r="Y96" s="17">
        <v>0</v>
      </c>
      <c r="Z96" s="17">
        <v>0</v>
      </c>
      <c r="AA96" s="17">
        <v>0</v>
      </c>
      <c r="AB96" s="17">
        <v>1</v>
      </c>
      <c r="AC96" s="17">
        <v>0</v>
      </c>
      <c r="AD96" s="17">
        <v>1</v>
      </c>
      <c r="AE96" s="17">
        <v>0</v>
      </c>
      <c r="AF96" s="17">
        <v>0</v>
      </c>
      <c r="AG96" s="17">
        <v>0</v>
      </c>
      <c r="AH96" s="17">
        <v>0</v>
      </c>
      <c r="AI96" s="17">
        <v>1</v>
      </c>
      <c r="AJ96" s="17">
        <v>0</v>
      </c>
      <c r="AK96" s="17">
        <v>0</v>
      </c>
      <c r="AL96" s="17">
        <v>1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1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1</v>
      </c>
      <c r="BB96" s="17">
        <v>1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">
        <v>0</v>
      </c>
      <c r="BK96" s="1">
        <f t="shared" si="1"/>
        <v>10</v>
      </c>
    </row>
    <row r="97" spans="1:63" s="6" customFormat="1" x14ac:dyDescent="0.25">
      <c r="A97" s="16" t="s">
        <v>191</v>
      </c>
      <c r="B97" s="10">
        <v>-59</v>
      </c>
      <c r="C97" s="10">
        <v>559.99800000000005</v>
      </c>
      <c r="D97" s="10">
        <v>29.9269</v>
      </c>
      <c r="E97" s="10">
        <v>53.441099999999999</v>
      </c>
      <c r="F97" s="10">
        <v>88.8065</v>
      </c>
      <c r="G97" s="11">
        <v>468.02</v>
      </c>
      <c r="H97" s="12">
        <v>0</v>
      </c>
      <c r="I97" s="12">
        <v>57.439</v>
      </c>
      <c r="J97" s="12">
        <v>29.632300000000001</v>
      </c>
      <c r="K97" s="12">
        <v>48.9101</v>
      </c>
      <c r="L97" s="12">
        <v>-17.5642</v>
      </c>
      <c r="M97" s="13">
        <v>69.244399999999999</v>
      </c>
      <c r="N97" s="13">
        <v>1.1848099999999999</v>
      </c>
      <c r="O97" s="13">
        <v>-19.073499999999999</v>
      </c>
      <c r="P97" s="13">
        <v>0</v>
      </c>
      <c r="Q97" s="13">
        <v>16.04</v>
      </c>
      <c r="R97" s="5">
        <v>5.2886587218605334E-2</v>
      </c>
      <c r="S97" s="13">
        <v>2.4164211983356113E-2</v>
      </c>
      <c r="T97" s="17">
        <v>1</v>
      </c>
      <c r="U97" s="17">
        <v>1</v>
      </c>
      <c r="V97" s="17">
        <v>0</v>
      </c>
      <c r="W97" s="1">
        <v>1</v>
      </c>
      <c r="X97" s="17">
        <v>1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1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1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1</v>
      </c>
      <c r="BA97" s="17">
        <v>1</v>
      </c>
      <c r="BB97" s="17">
        <v>0</v>
      </c>
      <c r="BC97" s="17">
        <v>1</v>
      </c>
      <c r="BD97" s="17">
        <v>1</v>
      </c>
      <c r="BE97" s="17">
        <v>1</v>
      </c>
      <c r="BF97" s="17">
        <v>0</v>
      </c>
      <c r="BG97" s="17">
        <v>1</v>
      </c>
      <c r="BH97" s="17">
        <v>0</v>
      </c>
      <c r="BI97" s="17">
        <v>0</v>
      </c>
      <c r="BJ97" s="1">
        <v>0</v>
      </c>
      <c r="BK97" s="1">
        <f t="shared" si="1"/>
        <v>12</v>
      </c>
    </row>
    <row r="98" spans="1:63" s="6" customFormat="1" x14ac:dyDescent="0.25">
      <c r="A98" s="7" t="s">
        <v>192</v>
      </c>
      <c r="B98" s="10">
        <v>-55</v>
      </c>
      <c r="C98" s="10">
        <v>422.16</v>
      </c>
      <c r="D98" s="10">
        <v>67.438699999999997</v>
      </c>
      <c r="E98" s="10">
        <v>159.74700000000001</v>
      </c>
      <c r="F98" s="10">
        <v>62.926200000000001</v>
      </c>
      <c r="G98" s="11">
        <v>621.58000000000004</v>
      </c>
      <c r="H98" s="12">
        <v>0</v>
      </c>
      <c r="I98" s="12">
        <v>60.749200000000002</v>
      </c>
      <c r="J98" s="12">
        <v>680.21500000000003</v>
      </c>
      <c r="K98" s="12">
        <v>-9.8376099999999997</v>
      </c>
      <c r="L98" s="12">
        <v>28.072099999999999</v>
      </c>
      <c r="M98" s="13">
        <v>93.231200000000001</v>
      </c>
      <c r="N98" s="13">
        <v>1.0949899999999999</v>
      </c>
      <c r="O98" s="13">
        <v>-8.6669900000000002</v>
      </c>
      <c r="P98" s="13">
        <v>0</v>
      </c>
      <c r="Q98" s="13">
        <v>4.18</v>
      </c>
      <c r="R98" s="5">
        <v>4.0589416418537985E-2</v>
      </c>
      <c r="S98" s="13">
        <v>3.1744582142302788E-2</v>
      </c>
      <c r="T98" s="17">
        <v>1</v>
      </c>
      <c r="U98" s="17">
        <v>0</v>
      </c>
      <c r="V98" s="17">
        <v>0</v>
      </c>
      <c r="W98" s="1">
        <v>0</v>
      </c>
      <c r="X98" s="17">
        <v>0</v>
      </c>
      <c r="Y98" s="17">
        <v>0</v>
      </c>
      <c r="Z98" s="17">
        <v>0</v>
      </c>
      <c r="AA98" s="17">
        <v>1</v>
      </c>
      <c r="AB98" s="17">
        <v>0</v>
      </c>
      <c r="AC98" s="17">
        <v>0</v>
      </c>
      <c r="AD98" s="17">
        <v>0</v>
      </c>
      <c r="AE98" s="17">
        <v>1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1</v>
      </c>
      <c r="AQ98" s="17">
        <v>1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1</v>
      </c>
      <c r="AX98" s="17">
        <v>0</v>
      </c>
      <c r="AY98" s="17">
        <v>0</v>
      </c>
      <c r="AZ98" s="17">
        <v>1</v>
      </c>
      <c r="BA98" s="17">
        <v>1</v>
      </c>
      <c r="BB98" s="17">
        <v>0</v>
      </c>
      <c r="BC98" s="17">
        <v>1</v>
      </c>
      <c r="BD98" s="17">
        <v>0</v>
      </c>
      <c r="BE98" s="17">
        <v>0</v>
      </c>
      <c r="BF98" s="17">
        <v>1</v>
      </c>
      <c r="BG98" s="17">
        <v>0</v>
      </c>
      <c r="BH98" s="17">
        <v>1</v>
      </c>
      <c r="BI98" s="17">
        <v>0</v>
      </c>
      <c r="BJ98" s="1">
        <v>0</v>
      </c>
      <c r="BK98" s="1">
        <f t="shared" si="1"/>
        <v>11</v>
      </c>
    </row>
    <row r="99" spans="1:63" s="6" customFormat="1" x14ac:dyDescent="0.25">
      <c r="A99" s="7" t="s">
        <v>193</v>
      </c>
      <c r="B99" s="10">
        <v>-50</v>
      </c>
      <c r="C99" s="10">
        <v>521.851</v>
      </c>
      <c r="D99" s="10">
        <v>111.03400000000001</v>
      </c>
      <c r="E99" s="10">
        <v>212.76900000000001</v>
      </c>
      <c r="F99" s="10">
        <v>60.475200000000001</v>
      </c>
      <c r="G99" s="11">
        <v>545.46</v>
      </c>
      <c r="H99" s="12">
        <v>0</v>
      </c>
      <c r="I99" s="12">
        <v>-7.1361400000000001</v>
      </c>
      <c r="J99" s="12">
        <v>18.7103</v>
      </c>
      <c r="K99" s="12">
        <v>43.253100000000003</v>
      </c>
      <c r="L99" s="12">
        <v>-29.3172</v>
      </c>
      <c r="M99" s="13">
        <v>90.667699999999996</v>
      </c>
      <c r="N99" s="13">
        <v>1.1412500000000001</v>
      </c>
      <c r="O99" s="13">
        <v>-5.6152300000000004</v>
      </c>
      <c r="P99" s="13">
        <v>9.16</v>
      </c>
      <c r="Q99" s="13">
        <v>4.78</v>
      </c>
      <c r="R99" s="5">
        <v>2.7263292219831217E-2</v>
      </c>
      <c r="S99" s="13">
        <v>3.1561883899233242E-2</v>
      </c>
      <c r="T99" s="17">
        <v>1</v>
      </c>
      <c r="U99" s="17">
        <v>0</v>
      </c>
      <c r="V99" s="17">
        <v>0</v>
      </c>
      <c r="W99" s="1">
        <v>0</v>
      </c>
      <c r="X99" s="17">
        <v>0</v>
      </c>
      <c r="Y99" s="17">
        <v>0</v>
      </c>
      <c r="Z99" s="17">
        <v>1</v>
      </c>
      <c r="AA99" s="17">
        <v>1</v>
      </c>
      <c r="AB99" s="17">
        <v>0</v>
      </c>
      <c r="AC99" s="17">
        <v>0</v>
      </c>
      <c r="AD99" s="17">
        <v>0</v>
      </c>
      <c r="AE99" s="17">
        <v>1</v>
      </c>
      <c r="AF99" s="17">
        <v>1</v>
      </c>
      <c r="AG99" s="17">
        <v>0</v>
      </c>
      <c r="AH99" s="17">
        <v>1</v>
      </c>
      <c r="AI99" s="17">
        <v>0</v>
      </c>
      <c r="AJ99" s="17">
        <v>1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1</v>
      </c>
      <c r="AQ99" s="17">
        <v>1</v>
      </c>
      <c r="AR99" s="17">
        <v>0</v>
      </c>
      <c r="AS99" s="17">
        <v>0</v>
      </c>
      <c r="AT99" s="17">
        <v>0</v>
      </c>
      <c r="AU99" s="17">
        <v>0</v>
      </c>
      <c r="AV99" s="17">
        <v>1</v>
      </c>
      <c r="AW99" s="17">
        <v>0</v>
      </c>
      <c r="AX99" s="17"/>
      <c r="AY99" s="17">
        <v>0</v>
      </c>
      <c r="AZ99" s="17">
        <v>1</v>
      </c>
      <c r="BA99" s="17">
        <v>1</v>
      </c>
      <c r="BB99" s="17">
        <v>0</v>
      </c>
      <c r="BC99" s="17">
        <v>1</v>
      </c>
      <c r="BD99" s="17">
        <v>0</v>
      </c>
      <c r="BE99" s="17">
        <v>0</v>
      </c>
      <c r="BF99" s="17">
        <v>0</v>
      </c>
      <c r="BG99" s="17">
        <v>0</v>
      </c>
      <c r="BH99" s="17">
        <v>1</v>
      </c>
      <c r="BI99" s="17">
        <v>0</v>
      </c>
      <c r="BJ99" s="1">
        <v>0</v>
      </c>
      <c r="BK99" s="1">
        <f t="shared" si="1"/>
        <v>14</v>
      </c>
    </row>
    <row r="100" spans="1:63" s="6" customFormat="1" x14ac:dyDescent="0.25">
      <c r="A100" s="7" t="s">
        <v>194</v>
      </c>
      <c r="B100" s="10">
        <v>-45</v>
      </c>
      <c r="C100" s="10">
        <v>552.36800000000005</v>
      </c>
      <c r="D100" s="10">
        <v>64.551400000000001</v>
      </c>
      <c r="E100" s="10">
        <v>116.863</v>
      </c>
      <c r="F100" s="10">
        <v>67.181200000000004</v>
      </c>
      <c r="G100" s="11">
        <v>209.86</v>
      </c>
      <c r="H100" s="12">
        <v>0</v>
      </c>
      <c r="I100" s="12">
        <v>-1.4166300000000001</v>
      </c>
      <c r="J100" s="12">
        <v>3.2379500000000001</v>
      </c>
      <c r="K100" s="12">
        <v>30.863800000000001</v>
      </c>
      <c r="L100" s="12">
        <v>-24.7241</v>
      </c>
      <c r="M100" s="13">
        <v>89.996300000000005</v>
      </c>
      <c r="N100" s="13">
        <v>1.2799</v>
      </c>
      <c r="O100" s="13">
        <v>-8.2702600000000004</v>
      </c>
      <c r="P100" s="13">
        <v>0</v>
      </c>
      <c r="Q100" s="13">
        <v>4.84</v>
      </c>
      <c r="R100" s="5">
        <v>4.1030575701445485E-2</v>
      </c>
      <c r="S100" s="13">
        <v>2.7986561450113259E-2</v>
      </c>
      <c r="T100" s="17">
        <v>1</v>
      </c>
      <c r="U100" s="17">
        <v>0</v>
      </c>
      <c r="V100" s="17">
        <v>0</v>
      </c>
      <c r="W100" s="1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1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">
        <v>0</v>
      </c>
      <c r="BK100" s="1">
        <f t="shared" ref="BK100:BK132" si="2">SUM(T100:BI100)</f>
        <v>2</v>
      </c>
    </row>
    <row r="101" spans="1:63" s="6" customFormat="1" x14ac:dyDescent="0.25">
      <c r="A101" s="7" t="s">
        <v>195</v>
      </c>
      <c r="B101" s="10">
        <v>-47</v>
      </c>
      <c r="C101" s="10">
        <v>805.66399999999999</v>
      </c>
      <c r="D101" s="10">
        <v>116.996</v>
      </c>
      <c r="E101" s="10">
        <v>145.21700000000001</v>
      </c>
      <c r="F101" s="10">
        <v>64.770799999999994</v>
      </c>
      <c r="G101" s="11">
        <v>50.54</v>
      </c>
      <c r="H101" s="12">
        <v>0</v>
      </c>
      <c r="I101" s="12">
        <v>-3.4259599999999999</v>
      </c>
      <c r="J101" s="12">
        <v>1.7799400000000001</v>
      </c>
      <c r="K101" s="12">
        <v>43.585000000000001</v>
      </c>
      <c r="L101" s="12">
        <v>-32.802199999999999</v>
      </c>
      <c r="M101" s="13">
        <v>84.747299999999996</v>
      </c>
      <c r="N101" s="13">
        <v>1.2458</v>
      </c>
      <c r="O101" s="13">
        <v>-5.7678200000000004</v>
      </c>
      <c r="P101" s="13">
        <v>11.620010000000001</v>
      </c>
      <c r="Q101" s="13">
        <v>5.56</v>
      </c>
      <c r="R101" s="5">
        <v>3.3488972510038635E-2</v>
      </c>
      <c r="S101" s="13">
        <v>2.9242253973350427E-2</v>
      </c>
      <c r="T101" s="17">
        <v>1</v>
      </c>
      <c r="U101" s="17">
        <v>0</v>
      </c>
      <c r="V101" s="17">
        <v>0</v>
      </c>
      <c r="W101" s="1">
        <v>0</v>
      </c>
      <c r="X101" s="17">
        <v>0</v>
      </c>
      <c r="Y101" s="17">
        <v>0</v>
      </c>
      <c r="Z101" s="17">
        <v>0</v>
      </c>
      <c r="AA101" s="17">
        <v>1</v>
      </c>
      <c r="AB101" s="17">
        <v>0</v>
      </c>
      <c r="AC101" s="17">
        <v>0</v>
      </c>
      <c r="AD101" s="17">
        <v>0</v>
      </c>
      <c r="AE101" s="17">
        <v>1</v>
      </c>
      <c r="AF101" s="17">
        <v>0</v>
      </c>
      <c r="AG101" s="17">
        <v>0</v>
      </c>
      <c r="AH101" s="17">
        <v>0</v>
      </c>
      <c r="AI101" s="17">
        <v>1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1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1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">
        <v>0</v>
      </c>
      <c r="BK101" s="1">
        <f t="shared" si="2"/>
        <v>6</v>
      </c>
    </row>
    <row r="102" spans="1:63" s="6" customFormat="1" x14ac:dyDescent="0.25">
      <c r="A102" s="7" t="s">
        <v>196</v>
      </c>
      <c r="B102" s="10">
        <v>-46</v>
      </c>
      <c r="C102" s="10">
        <v>435.38400000000001</v>
      </c>
      <c r="D102" s="10">
        <v>24.271999999999998</v>
      </c>
      <c r="E102" s="10">
        <v>55.748600000000003</v>
      </c>
      <c r="F102" s="10">
        <v>60.479399999999998</v>
      </c>
      <c r="G102" s="11">
        <v>685.04</v>
      </c>
      <c r="H102" s="12">
        <v>0</v>
      </c>
      <c r="I102" s="12">
        <v>55.040700000000001</v>
      </c>
      <c r="J102" s="12">
        <v>29.050699999999999</v>
      </c>
      <c r="K102" s="12">
        <v>41.415100000000002</v>
      </c>
      <c r="L102" s="12">
        <v>-2.2784399999999998</v>
      </c>
      <c r="M102" s="13">
        <v>74.706999999999994</v>
      </c>
      <c r="N102" s="13">
        <v>0.96065500000000004</v>
      </c>
      <c r="O102" s="13">
        <v>-20.599399999999999</v>
      </c>
      <c r="P102" s="13">
        <v>0</v>
      </c>
      <c r="Q102" s="13">
        <v>10.74</v>
      </c>
      <c r="R102" s="5">
        <v>3.3496191789256627E-2</v>
      </c>
      <c r="S102" s="13">
        <v>4.1383222905205283E-2</v>
      </c>
      <c r="T102" s="17">
        <v>1</v>
      </c>
      <c r="U102" s="17">
        <v>0</v>
      </c>
      <c r="V102" s="17">
        <v>0</v>
      </c>
      <c r="W102" s="1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1</v>
      </c>
      <c r="AC102" s="17">
        <v>0</v>
      </c>
      <c r="AD102" s="17">
        <v>1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1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">
        <v>0</v>
      </c>
      <c r="BK102" s="1">
        <f t="shared" si="2"/>
        <v>4</v>
      </c>
    </row>
    <row r="103" spans="1:63" s="6" customFormat="1" x14ac:dyDescent="0.25">
      <c r="A103" s="16" t="s">
        <v>197</v>
      </c>
      <c r="B103" s="10">
        <v>-45</v>
      </c>
      <c r="C103" s="10">
        <v>318.39999999999998</v>
      </c>
      <c r="D103" s="10">
        <v>21.9971</v>
      </c>
      <c r="E103" s="10">
        <v>69.086200000000005</v>
      </c>
      <c r="F103" s="10">
        <v>77.421999999999997</v>
      </c>
      <c r="G103" s="11">
        <v>43.5</v>
      </c>
      <c r="H103" s="12">
        <v>0</v>
      </c>
      <c r="I103" s="12">
        <v>38.688000000000002</v>
      </c>
      <c r="J103" s="12">
        <v>36.3446</v>
      </c>
      <c r="K103" s="12">
        <v>74.570400000000006</v>
      </c>
      <c r="L103" s="12">
        <v>-4.8400100000000004</v>
      </c>
      <c r="M103" s="13">
        <v>68.572999999999993</v>
      </c>
      <c r="N103" s="13">
        <v>0.66232899999999995</v>
      </c>
      <c r="O103" s="13">
        <v>-24.444600000000001</v>
      </c>
      <c r="P103" s="13">
        <v>0</v>
      </c>
      <c r="Q103" s="13">
        <v>3.28</v>
      </c>
      <c r="R103" s="5">
        <v>9.7464016449622923E-2</v>
      </c>
      <c r="S103" s="13">
        <v>0.13078545556664439</v>
      </c>
      <c r="T103" s="17">
        <v>1</v>
      </c>
      <c r="U103" s="17">
        <v>1</v>
      </c>
      <c r="V103" s="17">
        <v>1</v>
      </c>
      <c r="W103" s="1">
        <v>1</v>
      </c>
      <c r="X103" s="17">
        <v>0</v>
      </c>
      <c r="Y103" s="17">
        <v>0</v>
      </c>
      <c r="Z103" s="17">
        <v>0</v>
      </c>
      <c r="AA103" s="17">
        <v>1</v>
      </c>
      <c r="AB103" s="17">
        <v>1</v>
      </c>
      <c r="AC103" s="17">
        <v>0</v>
      </c>
      <c r="AD103" s="17">
        <v>1</v>
      </c>
      <c r="AE103" s="17">
        <v>1</v>
      </c>
      <c r="AF103" s="17">
        <v>0</v>
      </c>
      <c r="AG103" s="17">
        <v>0</v>
      </c>
      <c r="AH103" s="17">
        <v>0</v>
      </c>
      <c r="AI103" s="17">
        <v>1</v>
      </c>
      <c r="AJ103" s="17">
        <v>0</v>
      </c>
      <c r="AK103" s="17">
        <v>0</v>
      </c>
      <c r="AL103" s="17">
        <v>1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1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1</v>
      </c>
      <c r="BA103" s="17">
        <v>1</v>
      </c>
      <c r="BB103" s="17">
        <v>0</v>
      </c>
      <c r="BC103" s="17">
        <v>1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">
        <v>0</v>
      </c>
      <c r="BK103" s="1">
        <f t="shared" si="2"/>
        <v>14</v>
      </c>
    </row>
    <row r="104" spans="1:63" s="6" customFormat="1" x14ac:dyDescent="0.25">
      <c r="A104" s="16" t="s">
        <v>198</v>
      </c>
      <c r="B104" s="10">
        <v>-65</v>
      </c>
      <c r="C104" s="10">
        <v>497.43700000000001</v>
      </c>
      <c r="D104" s="10">
        <v>24.908200000000001</v>
      </c>
      <c r="E104" s="10">
        <v>50.073099999999997</v>
      </c>
      <c r="F104" s="10">
        <v>92.4953</v>
      </c>
      <c r="G104" s="11">
        <v>297.16000000000003</v>
      </c>
      <c r="H104" s="12">
        <v>0</v>
      </c>
      <c r="I104" s="12">
        <v>47.854100000000003</v>
      </c>
      <c r="J104" s="12">
        <v>24.741599999999998</v>
      </c>
      <c r="K104" s="12">
        <v>41.488500000000002</v>
      </c>
      <c r="L104" s="12">
        <v>-8.6944499999999994E-2</v>
      </c>
      <c r="M104" s="13">
        <v>56.976300000000002</v>
      </c>
      <c r="N104" s="13">
        <v>1.2751300000000001</v>
      </c>
      <c r="O104" s="13">
        <v>-24.353000000000002</v>
      </c>
      <c r="P104" s="13">
        <v>0</v>
      </c>
      <c r="Q104" s="13">
        <v>7.9</v>
      </c>
      <c r="R104" s="5">
        <v>-0.19282227873694838</v>
      </c>
      <c r="S104" s="13">
        <v>-7.6698062158368246E-2</v>
      </c>
      <c r="T104" s="17">
        <v>0</v>
      </c>
      <c r="U104" s="17">
        <v>0</v>
      </c>
      <c r="V104" s="17">
        <v>1</v>
      </c>
      <c r="W104" s="1">
        <v>1</v>
      </c>
      <c r="X104" s="17">
        <v>1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1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1</v>
      </c>
      <c r="AX104" s="17">
        <v>0</v>
      </c>
      <c r="AY104" s="17">
        <v>0</v>
      </c>
      <c r="AZ104" s="17">
        <v>1</v>
      </c>
      <c r="BA104" s="17">
        <v>0</v>
      </c>
      <c r="BB104" s="17">
        <v>0</v>
      </c>
      <c r="BC104" s="17">
        <v>1</v>
      </c>
      <c r="BD104" s="17">
        <v>0</v>
      </c>
      <c r="BE104" s="17">
        <v>0</v>
      </c>
      <c r="BF104" s="17">
        <v>0</v>
      </c>
      <c r="BG104" s="17">
        <v>1</v>
      </c>
      <c r="BH104" s="17">
        <v>0</v>
      </c>
      <c r="BI104" s="17">
        <v>0</v>
      </c>
      <c r="BJ104" s="1">
        <v>0</v>
      </c>
      <c r="BK104" s="1">
        <f t="shared" si="2"/>
        <v>8</v>
      </c>
    </row>
    <row r="105" spans="1:63" s="6" customFormat="1" x14ac:dyDescent="0.25">
      <c r="A105" s="7" t="s">
        <v>199</v>
      </c>
      <c r="B105" s="10">
        <v>-42</v>
      </c>
      <c r="C105" s="10">
        <v>584.41200000000003</v>
      </c>
      <c r="D105" s="10">
        <v>33.68</v>
      </c>
      <c r="E105" s="10">
        <v>57.630600000000001</v>
      </c>
      <c r="F105" s="10">
        <v>98.983999999999995</v>
      </c>
      <c r="G105" s="11">
        <v>78.64</v>
      </c>
      <c r="H105" s="12">
        <v>0</v>
      </c>
      <c r="I105" s="12">
        <v>45.682600000000001</v>
      </c>
      <c r="J105" s="12">
        <v>44.811500000000002</v>
      </c>
      <c r="K105" s="12">
        <v>59.761899999999997</v>
      </c>
      <c r="L105" s="12">
        <v>-22.218699999999998</v>
      </c>
      <c r="M105" s="13">
        <v>66.711399999999998</v>
      </c>
      <c r="N105" s="13">
        <v>0.88527199999999995</v>
      </c>
      <c r="O105" s="13">
        <v>-19.134530000000002</v>
      </c>
      <c r="P105" s="13">
        <v>6.17</v>
      </c>
      <c r="Q105" s="13">
        <v>14.479990000000001</v>
      </c>
      <c r="R105" s="5">
        <v>-5.4893166685155209E-3</v>
      </c>
      <c r="S105" s="13">
        <v>8.1703702364923376E-3</v>
      </c>
      <c r="T105" s="17">
        <v>1</v>
      </c>
      <c r="U105" s="17">
        <v>0</v>
      </c>
      <c r="V105" s="17">
        <v>0</v>
      </c>
      <c r="W105" s="1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">
        <v>0</v>
      </c>
      <c r="BK105" s="1">
        <f t="shared" si="2"/>
        <v>1</v>
      </c>
    </row>
    <row r="106" spans="1:63" s="6" customFormat="1" x14ac:dyDescent="0.25">
      <c r="A106" s="16" t="s">
        <v>201</v>
      </c>
      <c r="B106" s="10">
        <v>-60</v>
      </c>
      <c r="C106" s="10">
        <v>747.68100000000004</v>
      </c>
      <c r="D106" s="10">
        <v>36.1402</v>
      </c>
      <c r="E106" s="10">
        <v>48.336399999999998</v>
      </c>
      <c r="F106" s="10">
        <v>93.581699999999998</v>
      </c>
      <c r="G106" s="11">
        <v>184.36</v>
      </c>
      <c r="H106" s="12">
        <v>0</v>
      </c>
      <c r="I106" s="12">
        <v>17.918700000000001</v>
      </c>
      <c r="J106" s="12">
        <v>70.474000000000004</v>
      </c>
      <c r="K106" s="12">
        <v>29.642800000000001</v>
      </c>
      <c r="L106" s="12">
        <v>-1.4745699999999999</v>
      </c>
      <c r="M106" s="13">
        <v>51.696800000000003</v>
      </c>
      <c r="N106" s="13">
        <v>1.3454299999999999</v>
      </c>
      <c r="O106" s="13">
        <v>-12.7258</v>
      </c>
      <c r="P106" s="13">
        <v>0</v>
      </c>
      <c r="Q106" s="13">
        <v>11.86</v>
      </c>
      <c r="R106" s="5">
        <v>-0.15348145339750235</v>
      </c>
      <c r="S106" s="13">
        <v>-8.8269177883650574E-2</v>
      </c>
      <c r="T106" s="17">
        <v>0</v>
      </c>
      <c r="U106" s="17">
        <v>1</v>
      </c>
      <c r="V106" s="17">
        <v>0</v>
      </c>
      <c r="W106" s="1">
        <v>1</v>
      </c>
      <c r="X106" s="17">
        <v>1</v>
      </c>
      <c r="Y106" s="17">
        <v>0</v>
      </c>
      <c r="Z106" s="17">
        <v>0</v>
      </c>
      <c r="AA106" s="17">
        <v>0</v>
      </c>
      <c r="AB106" s="17">
        <v>1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1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1</v>
      </c>
      <c r="BB106" s="17">
        <v>0</v>
      </c>
      <c r="BC106" s="17">
        <v>1</v>
      </c>
      <c r="BD106" s="17">
        <v>1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">
        <v>0</v>
      </c>
      <c r="BK106" s="1">
        <f t="shared" si="2"/>
        <v>8</v>
      </c>
    </row>
    <row r="107" spans="1:63" s="6" customFormat="1" x14ac:dyDescent="0.25">
      <c r="A107" s="7" t="s">
        <v>202</v>
      </c>
      <c r="B107" s="10">
        <v>-55</v>
      </c>
      <c r="C107" s="10">
        <v>1257.32</v>
      </c>
      <c r="D107" s="10">
        <v>65.836299999999994</v>
      </c>
      <c r="E107" s="10">
        <v>52.362200000000001</v>
      </c>
      <c r="F107" s="10">
        <v>96.652600000000007</v>
      </c>
      <c r="G107" s="11">
        <v>406.8</v>
      </c>
      <c r="H107" s="12">
        <v>0</v>
      </c>
      <c r="I107" s="12">
        <v>2.7019500000000001</v>
      </c>
      <c r="J107" s="12">
        <v>0.26664900000000002</v>
      </c>
      <c r="K107" s="12">
        <v>81.629599999999996</v>
      </c>
      <c r="L107" s="12">
        <v>-100.55500000000001</v>
      </c>
      <c r="M107" s="13">
        <v>62.011699999999998</v>
      </c>
      <c r="N107" s="13">
        <v>0.73928499999999997</v>
      </c>
      <c r="O107" s="13">
        <v>-19.928000000000001</v>
      </c>
      <c r="P107" s="13">
        <v>0</v>
      </c>
      <c r="Q107" s="13">
        <v>3.16</v>
      </c>
      <c r="R107" s="5">
        <v>-6.2992951330152355E-2</v>
      </c>
      <c r="S107" s="13">
        <v>-1.7473640071149807E-2</v>
      </c>
      <c r="T107" s="17">
        <v>1</v>
      </c>
      <c r="U107" s="17">
        <v>0</v>
      </c>
      <c r="V107" s="17">
        <v>0</v>
      </c>
      <c r="W107" s="1">
        <v>0</v>
      </c>
      <c r="X107" s="17">
        <v>1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1</v>
      </c>
      <c r="AJ107" s="17">
        <v>1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1</v>
      </c>
      <c r="BG107" s="17">
        <v>0</v>
      </c>
      <c r="BH107" s="17">
        <v>0</v>
      </c>
      <c r="BI107" s="17">
        <v>0</v>
      </c>
      <c r="BJ107" s="1">
        <v>0</v>
      </c>
      <c r="BK107" s="1">
        <f t="shared" si="2"/>
        <v>5</v>
      </c>
    </row>
    <row r="108" spans="1:63" s="6" customFormat="1" x14ac:dyDescent="0.25">
      <c r="A108" s="16" t="s">
        <v>203</v>
      </c>
      <c r="B108" s="10">
        <v>-47</v>
      </c>
      <c r="C108" s="10">
        <v>400.798</v>
      </c>
      <c r="D108" s="10">
        <v>39.120800000000003</v>
      </c>
      <c r="E108" s="10">
        <v>97.607299999999995</v>
      </c>
      <c r="F108" s="10">
        <v>87.146699999999996</v>
      </c>
      <c r="G108" s="11">
        <v>682.28</v>
      </c>
      <c r="H108" s="12">
        <v>0</v>
      </c>
      <c r="I108" s="12">
        <v>21.930299999999999</v>
      </c>
      <c r="J108" s="12">
        <v>63.722200000000001</v>
      </c>
      <c r="K108" s="12">
        <v>66.373900000000006</v>
      </c>
      <c r="L108" s="12">
        <v>-5.7459199999999999</v>
      </c>
      <c r="M108" s="13">
        <v>70.281999999999996</v>
      </c>
      <c r="N108" s="13">
        <v>0.74827200000000005</v>
      </c>
      <c r="O108" s="13">
        <v>-23.6206</v>
      </c>
      <c r="P108" s="13">
        <v>0</v>
      </c>
      <c r="Q108" s="13">
        <v>6.42</v>
      </c>
      <c r="R108" s="5">
        <v>0.35128055547650888</v>
      </c>
      <c r="S108" s="13">
        <v>0.22881919943549925</v>
      </c>
      <c r="T108" s="17">
        <v>1</v>
      </c>
      <c r="U108" s="17">
        <v>1</v>
      </c>
      <c r="V108" s="17">
        <v>1</v>
      </c>
      <c r="W108" s="1">
        <v>1</v>
      </c>
      <c r="X108" s="17">
        <v>0</v>
      </c>
      <c r="Y108" s="17">
        <v>0</v>
      </c>
      <c r="Z108" s="17">
        <v>0</v>
      </c>
      <c r="AA108" s="17">
        <v>0</v>
      </c>
      <c r="AB108" s="17">
        <v>1</v>
      </c>
      <c r="AC108" s="17">
        <v>0</v>
      </c>
      <c r="AD108" s="17">
        <v>1</v>
      </c>
      <c r="AE108" s="17">
        <v>0</v>
      </c>
      <c r="AF108" s="17">
        <v>0</v>
      </c>
      <c r="AG108" s="17">
        <v>0</v>
      </c>
      <c r="AH108" s="17">
        <v>0</v>
      </c>
      <c r="AI108" s="17">
        <v>1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1</v>
      </c>
      <c r="BB108" s="17">
        <v>1</v>
      </c>
      <c r="BC108" s="17">
        <v>1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">
        <v>0</v>
      </c>
      <c r="BK108" s="1">
        <f t="shared" si="2"/>
        <v>10</v>
      </c>
    </row>
    <row r="109" spans="1:63" s="6" customFormat="1" x14ac:dyDescent="0.25">
      <c r="A109" s="16" t="s">
        <v>204</v>
      </c>
      <c r="B109" s="10">
        <v>-48</v>
      </c>
      <c r="C109" s="10">
        <v>345.86599999999999</v>
      </c>
      <c r="D109" s="10">
        <v>15.415900000000001</v>
      </c>
      <c r="E109" s="10">
        <v>44.571899999999999</v>
      </c>
      <c r="F109" s="10">
        <v>75.039599999999993</v>
      </c>
      <c r="G109" s="11">
        <v>111.96</v>
      </c>
      <c r="H109" s="12">
        <v>0</v>
      </c>
      <c r="I109" s="12">
        <v>44.252099999999999</v>
      </c>
      <c r="J109" s="12">
        <v>33.1008</v>
      </c>
      <c r="K109" s="12">
        <v>35.410899999999998</v>
      </c>
      <c r="L109" s="12">
        <v>5.7538200000000002</v>
      </c>
      <c r="M109" s="13">
        <v>67.2607</v>
      </c>
      <c r="N109" s="13">
        <v>1.0237000000000001</v>
      </c>
      <c r="O109" s="13">
        <v>-19.256599999999999</v>
      </c>
      <c r="P109" s="13">
        <v>0</v>
      </c>
      <c r="Q109" s="13">
        <v>9.6</v>
      </c>
      <c r="R109" s="5">
        <v>2.6315515598261629E-2</v>
      </c>
      <c r="S109" s="13">
        <v>5.7194490573410056E-2</v>
      </c>
      <c r="T109" s="17">
        <v>0</v>
      </c>
      <c r="U109" s="17">
        <v>1</v>
      </c>
      <c r="V109" s="17">
        <v>0</v>
      </c>
      <c r="W109" s="1">
        <v>1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1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">
        <v>0</v>
      </c>
      <c r="BK109" s="1">
        <f t="shared" si="2"/>
        <v>4</v>
      </c>
    </row>
    <row r="110" spans="1:63" s="6" customFormat="1" x14ac:dyDescent="0.25">
      <c r="A110" s="16" t="s">
        <v>205</v>
      </c>
      <c r="B110" s="10">
        <v>-55</v>
      </c>
      <c r="C110" s="10">
        <v>187.988</v>
      </c>
      <c r="D110" s="10">
        <v>18.508199999999999</v>
      </c>
      <c r="E110" s="10">
        <v>98.453999999999994</v>
      </c>
      <c r="F110" s="10">
        <v>88.362700000000004</v>
      </c>
      <c r="G110" s="11">
        <v>370.52</v>
      </c>
      <c r="H110" s="12">
        <v>0</v>
      </c>
      <c r="I110" s="12">
        <v>48.951999999999998</v>
      </c>
      <c r="J110" s="12">
        <v>6.8065800000000003</v>
      </c>
      <c r="K110" s="12">
        <v>116.348</v>
      </c>
      <c r="L110" s="12">
        <v>-56.885100000000001</v>
      </c>
      <c r="M110" s="13">
        <v>59.4788</v>
      </c>
      <c r="N110" s="13">
        <v>0.552763</v>
      </c>
      <c r="O110" s="13">
        <v>-18.9514</v>
      </c>
      <c r="P110" s="13">
        <v>0</v>
      </c>
      <c r="Q110" s="13">
        <v>2.68</v>
      </c>
      <c r="R110" s="5">
        <v>1.12880555761044E-2</v>
      </c>
      <c r="S110" s="13">
        <v>2.2530451567850895E-2</v>
      </c>
      <c r="T110" s="17">
        <v>1</v>
      </c>
      <c r="U110" s="17">
        <v>1</v>
      </c>
      <c r="V110" s="17">
        <v>0</v>
      </c>
      <c r="W110" s="1">
        <v>1</v>
      </c>
      <c r="X110" s="17">
        <v>1</v>
      </c>
      <c r="Y110" s="17">
        <v>1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1</v>
      </c>
      <c r="AF110" s="17">
        <v>0</v>
      </c>
      <c r="AG110" s="17">
        <v>0</v>
      </c>
      <c r="AH110" s="17">
        <v>1</v>
      </c>
      <c r="AI110" s="17">
        <v>1</v>
      </c>
      <c r="AJ110" s="17">
        <v>1</v>
      </c>
      <c r="AK110" s="17">
        <v>0</v>
      </c>
      <c r="AL110" s="17">
        <v>1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1</v>
      </c>
      <c r="AW110" s="17">
        <v>1</v>
      </c>
      <c r="AX110" s="17">
        <v>0</v>
      </c>
      <c r="AY110" s="17">
        <v>0</v>
      </c>
      <c r="AZ110" s="17">
        <v>1</v>
      </c>
      <c r="BA110" s="17">
        <v>1</v>
      </c>
      <c r="BB110" s="17">
        <v>0</v>
      </c>
      <c r="BC110" s="17">
        <v>1</v>
      </c>
      <c r="BD110" s="17">
        <v>0</v>
      </c>
      <c r="BE110" s="17">
        <v>1</v>
      </c>
      <c r="BF110" s="17">
        <v>1</v>
      </c>
      <c r="BG110" s="17">
        <v>0</v>
      </c>
      <c r="BH110" s="17">
        <v>0</v>
      </c>
      <c r="BI110" s="17">
        <v>0</v>
      </c>
      <c r="BJ110" s="1">
        <v>0</v>
      </c>
      <c r="BK110" s="1">
        <f t="shared" si="2"/>
        <v>17</v>
      </c>
    </row>
    <row r="111" spans="1:63" s="6" customFormat="1" x14ac:dyDescent="0.25">
      <c r="A111" s="16" t="s">
        <v>206</v>
      </c>
      <c r="B111" s="10">
        <v>-35</v>
      </c>
      <c r="C111" s="10">
        <v>575.25599999999997</v>
      </c>
      <c r="D111" s="10">
        <v>45.408799999999999</v>
      </c>
      <c r="E111" s="10">
        <v>78.936599999999999</v>
      </c>
      <c r="F111" s="10">
        <v>78.091499999999996</v>
      </c>
      <c r="G111" s="11">
        <v>33.06</v>
      </c>
      <c r="H111" s="12">
        <v>0</v>
      </c>
      <c r="I111" s="12">
        <v>26.0047</v>
      </c>
      <c r="J111" s="12">
        <v>45.216299999999997</v>
      </c>
      <c r="K111" s="12">
        <v>45.672800000000002</v>
      </c>
      <c r="L111" s="12">
        <v>-5.5936199999999996</v>
      </c>
      <c r="M111" s="13">
        <v>64.453100000000006</v>
      </c>
      <c r="N111" s="13">
        <v>0.81458200000000003</v>
      </c>
      <c r="O111" s="13">
        <v>-16.235399999999998</v>
      </c>
      <c r="P111" s="13">
        <v>0</v>
      </c>
      <c r="Q111" s="13">
        <v>4.46</v>
      </c>
      <c r="R111" s="5">
        <v>0.15246124701527164</v>
      </c>
      <c r="S111" s="13">
        <v>9.2447414747686515E-2</v>
      </c>
      <c r="T111" s="17">
        <v>0</v>
      </c>
      <c r="U111" s="17">
        <v>1</v>
      </c>
      <c r="V111" s="17">
        <v>0</v>
      </c>
      <c r="W111" s="1">
        <v>1</v>
      </c>
      <c r="X111" s="17">
        <v>0</v>
      </c>
      <c r="Y111" s="17">
        <v>0</v>
      </c>
      <c r="Z111" s="17">
        <v>0</v>
      </c>
      <c r="AA111" s="17">
        <v>0</v>
      </c>
      <c r="AB111" s="17">
        <v>1</v>
      </c>
      <c r="AC111" s="17">
        <v>0</v>
      </c>
      <c r="AD111" s="17">
        <v>1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1</v>
      </c>
      <c r="BC111" s="17">
        <v>0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0</v>
      </c>
      <c r="BJ111" s="1">
        <v>0</v>
      </c>
      <c r="BK111" s="1">
        <f t="shared" si="2"/>
        <v>5</v>
      </c>
    </row>
    <row r="112" spans="1:63" s="6" customFormat="1" x14ac:dyDescent="0.25">
      <c r="A112" s="16" t="s">
        <v>207</v>
      </c>
      <c r="B112" s="10">
        <v>-47</v>
      </c>
      <c r="C112" s="10">
        <v>476.07400000000001</v>
      </c>
      <c r="D112" s="10">
        <v>41.44</v>
      </c>
      <c r="E112" s="10">
        <v>87.045199999999994</v>
      </c>
      <c r="F112" s="10">
        <v>96.177400000000006</v>
      </c>
      <c r="G112" s="11">
        <v>199.2</v>
      </c>
      <c r="H112" s="12">
        <v>0</v>
      </c>
      <c r="I112" s="12">
        <v>39.574399999999997</v>
      </c>
      <c r="J112" s="12">
        <v>123.973</v>
      </c>
      <c r="K112" s="12">
        <v>33.837200000000003</v>
      </c>
      <c r="L112" s="12">
        <v>-9.6708999999999996</v>
      </c>
      <c r="M112" s="13">
        <v>75.683599999999998</v>
      </c>
      <c r="N112" s="13">
        <v>0.97530899999999998</v>
      </c>
      <c r="O112" s="13">
        <v>-22.674600000000002</v>
      </c>
      <c r="P112" s="13">
        <v>0</v>
      </c>
      <c r="Q112" s="13">
        <v>4.26</v>
      </c>
      <c r="R112" s="5">
        <v>2.9032709860524586E-2</v>
      </c>
      <c r="S112" s="13">
        <v>4.5607084523981621E-2</v>
      </c>
      <c r="T112" s="17">
        <v>0</v>
      </c>
      <c r="U112" s="17">
        <v>1</v>
      </c>
      <c r="V112" s="17">
        <v>0</v>
      </c>
      <c r="W112" s="1">
        <v>1</v>
      </c>
      <c r="X112" s="17">
        <v>0</v>
      </c>
      <c r="Y112" s="17">
        <v>0</v>
      </c>
      <c r="Z112" s="17">
        <v>0</v>
      </c>
      <c r="AA112" s="17">
        <v>0</v>
      </c>
      <c r="AB112" s="17">
        <v>1</v>
      </c>
      <c r="AC112" s="17">
        <v>0</v>
      </c>
      <c r="AD112" s="17">
        <v>0</v>
      </c>
      <c r="AE112" s="17">
        <v>1</v>
      </c>
      <c r="AF112" s="17">
        <v>0</v>
      </c>
      <c r="AG112" s="17">
        <v>0</v>
      </c>
      <c r="AH112" s="17">
        <v>0</v>
      </c>
      <c r="AI112" s="17">
        <v>1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1</v>
      </c>
      <c r="AZ112" s="17">
        <v>0</v>
      </c>
      <c r="BA112" s="17">
        <v>1</v>
      </c>
      <c r="BB112" s="17">
        <v>1</v>
      </c>
      <c r="BC112" s="17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">
        <v>0</v>
      </c>
      <c r="BK112" s="1">
        <f t="shared" si="2"/>
        <v>8</v>
      </c>
    </row>
    <row r="113" spans="1:63" s="6" customFormat="1" x14ac:dyDescent="0.25">
      <c r="A113" s="7" t="s">
        <v>208</v>
      </c>
      <c r="B113" s="10">
        <v>-45</v>
      </c>
      <c r="C113" s="10">
        <v>552.36800000000005</v>
      </c>
      <c r="D113" s="10">
        <v>91.874799999999993</v>
      </c>
      <c r="E113" s="10">
        <v>166.32900000000001</v>
      </c>
      <c r="F113" s="10">
        <v>73.4255</v>
      </c>
      <c r="G113" s="11">
        <v>699.58</v>
      </c>
      <c r="H113" s="12">
        <v>0</v>
      </c>
      <c r="I113" s="12">
        <v>-3.2399</v>
      </c>
      <c r="J113" s="12">
        <v>3.0780599999999998</v>
      </c>
      <c r="K113" s="12">
        <v>41.8459</v>
      </c>
      <c r="L113" s="12">
        <v>-25.072500000000002</v>
      </c>
      <c r="M113" s="13">
        <v>92.498800000000003</v>
      </c>
      <c r="N113" s="13">
        <v>1.0566</v>
      </c>
      <c r="O113" s="13">
        <v>-6.2561</v>
      </c>
      <c r="P113" s="13">
        <v>0</v>
      </c>
      <c r="Q113" s="13">
        <v>4.3600000000000003</v>
      </c>
      <c r="R113" s="5">
        <v>5.2457977833225936E-2</v>
      </c>
      <c r="S113" s="13">
        <v>6.5228090100321878E-2</v>
      </c>
      <c r="T113" s="17">
        <v>1</v>
      </c>
      <c r="U113" s="17">
        <v>0</v>
      </c>
      <c r="V113" s="17">
        <v>0</v>
      </c>
      <c r="W113" s="1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1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">
        <v>0</v>
      </c>
      <c r="BK113" s="1">
        <f t="shared" si="2"/>
        <v>2</v>
      </c>
    </row>
    <row r="114" spans="1:63" s="6" customFormat="1" x14ac:dyDescent="0.25">
      <c r="A114" s="7" t="s">
        <v>209</v>
      </c>
      <c r="B114" s="10">
        <v>-52</v>
      </c>
      <c r="C114" s="10">
        <v>457.76400000000001</v>
      </c>
      <c r="D114" s="10">
        <v>113.616</v>
      </c>
      <c r="E114" s="10">
        <v>248.19800000000001</v>
      </c>
      <c r="F114" s="10">
        <v>68.990600000000001</v>
      </c>
      <c r="G114" s="11">
        <v>6.94</v>
      </c>
      <c r="H114" s="12">
        <v>0</v>
      </c>
      <c r="I114" s="12">
        <v>-0.623305</v>
      </c>
      <c r="J114" s="12">
        <v>3.4311600000000002</v>
      </c>
      <c r="K114" s="12">
        <v>25.099799999999998</v>
      </c>
      <c r="L114" s="12">
        <v>3.8638499999999998</v>
      </c>
      <c r="M114" s="13">
        <v>90.728800000000007</v>
      </c>
      <c r="N114" s="13">
        <v>0.894034</v>
      </c>
      <c r="O114" s="13">
        <v>-8.7280300000000004</v>
      </c>
      <c r="P114" s="13">
        <v>7.3100100000000001</v>
      </c>
      <c r="Q114" s="13">
        <v>3.65333</v>
      </c>
      <c r="R114" s="5">
        <v>1.71544206470273E-2</v>
      </c>
      <c r="S114" s="13">
        <v>1.9433265401539539E-2</v>
      </c>
      <c r="T114" s="17">
        <v>1</v>
      </c>
      <c r="U114" s="17">
        <v>0</v>
      </c>
      <c r="V114" s="17">
        <v>0</v>
      </c>
      <c r="W114" s="1">
        <v>0</v>
      </c>
      <c r="X114" s="17">
        <v>0</v>
      </c>
      <c r="Y114" s="17">
        <v>1</v>
      </c>
      <c r="Z114" s="17">
        <v>0</v>
      </c>
      <c r="AA114" s="17">
        <v>1</v>
      </c>
      <c r="AB114" s="17">
        <v>0</v>
      </c>
      <c r="AC114" s="17">
        <v>0</v>
      </c>
      <c r="AD114" s="17">
        <v>0</v>
      </c>
      <c r="AE114" s="17">
        <v>1</v>
      </c>
      <c r="AF114" s="17">
        <v>0</v>
      </c>
      <c r="AG114" s="17">
        <v>0</v>
      </c>
      <c r="AH114" s="17">
        <v>0</v>
      </c>
      <c r="AI114" s="17">
        <v>1</v>
      </c>
      <c r="AJ114" s="17">
        <v>1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1</v>
      </c>
      <c r="AZ114" s="17">
        <v>0</v>
      </c>
      <c r="BA114" s="17">
        <v>1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">
        <v>0</v>
      </c>
      <c r="BK114" s="1">
        <f t="shared" si="2"/>
        <v>8</v>
      </c>
    </row>
    <row r="115" spans="1:63" s="6" customFormat="1" x14ac:dyDescent="0.25">
      <c r="A115" s="16" t="s">
        <v>210</v>
      </c>
      <c r="B115" s="10">
        <v>-39</v>
      </c>
      <c r="C115" s="10">
        <v>1684.57</v>
      </c>
      <c r="D115" s="10">
        <v>68.566400000000002</v>
      </c>
      <c r="E115" s="10">
        <v>40.702599999999997</v>
      </c>
      <c r="F115" s="10">
        <v>66.811400000000006</v>
      </c>
      <c r="G115" s="11">
        <v>54.5</v>
      </c>
      <c r="H115" s="12">
        <v>0</v>
      </c>
      <c r="I115" s="12">
        <v>43.474499999999999</v>
      </c>
      <c r="J115" s="12">
        <v>36.257399999999997</v>
      </c>
      <c r="K115" s="12">
        <v>57.219499999999996</v>
      </c>
      <c r="L115" s="12">
        <v>9.4953800000000008</v>
      </c>
      <c r="M115" s="13">
        <v>68.603499999999997</v>
      </c>
      <c r="N115" s="13">
        <v>0.61890500000000004</v>
      </c>
      <c r="O115" s="13">
        <v>-22.460899999999999</v>
      </c>
      <c r="P115" s="13">
        <v>0</v>
      </c>
      <c r="Q115" s="13">
        <v>3.4</v>
      </c>
      <c r="R115" s="5">
        <v>4.7598154613102829E-2</v>
      </c>
      <c r="S115" s="13">
        <v>7.3260031830410105E-2</v>
      </c>
      <c r="T115" s="17">
        <v>0</v>
      </c>
      <c r="U115" s="17">
        <v>1</v>
      </c>
      <c r="V115" s="17">
        <v>1</v>
      </c>
      <c r="W115" s="1">
        <v>1</v>
      </c>
      <c r="X115" s="17">
        <v>0</v>
      </c>
      <c r="Y115" s="17">
        <v>0</v>
      </c>
      <c r="Z115" s="17">
        <v>0</v>
      </c>
      <c r="AA115" s="17">
        <v>0</v>
      </c>
      <c r="AB115" s="17">
        <v>1</v>
      </c>
      <c r="AC115" s="17">
        <v>0</v>
      </c>
      <c r="AD115" s="17">
        <v>1</v>
      </c>
      <c r="AE115" s="17">
        <v>0</v>
      </c>
      <c r="AF115" s="17">
        <v>0</v>
      </c>
      <c r="AG115" s="17">
        <v>0</v>
      </c>
      <c r="AH115" s="17">
        <v>0</v>
      </c>
      <c r="AI115" s="17">
        <v>1</v>
      </c>
      <c r="AJ115" s="17">
        <v>1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1</v>
      </c>
      <c r="BB115" s="17">
        <v>0</v>
      </c>
      <c r="BC115" s="17">
        <v>1</v>
      </c>
      <c r="BD115" s="17">
        <v>0</v>
      </c>
      <c r="BE115" s="17">
        <v>0</v>
      </c>
      <c r="BF115" s="17">
        <v>0</v>
      </c>
      <c r="BG115" s="17">
        <v>1</v>
      </c>
      <c r="BH115" s="17">
        <v>0</v>
      </c>
      <c r="BI115" s="17">
        <v>0</v>
      </c>
      <c r="BJ115" s="1">
        <v>0</v>
      </c>
      <c r="BK115" s="1">
        <f t="shared" si="2"/>
        <v>10</v>
      </c>
    </row>
    <row r="116" spans="1:63" s="6" customFormat="1" x14ac:dyDescent="0.25">
      <c r="A116" s="7" t="s">
        <v>211</v>
      </c>
      <c r="B116" s="10">
        <v>-74</v>
      </c>
      <c r="C116" s="10">
        <v>283.81299999999999</v>
      </c>
      <c r="D116" s="10">
        <v>22.319800000000001</v>
      </c>
      <c r="E116" s="10">
        <v>78.642600000000002</v>
      </c>
      <c r="F116" s="10">
        <v>98.3416</v>
      </c>
      <c r="G116" s="11">
        <v>309.24</v>
      </c>
      <c r="H116" s="12">
        <v>0</v>
      </c>
      <c r="I116" s="12">
        <v>73.447800000000001</v>
      </c>
      <c r="J116" s="12">
        <v>15.2044</v>
      </c>
      <c r="K116" s="12">
        <v>41.5916</v>
      </c>
      <c r="L116" s="12">
        <v>-38.383600000000001</v>
      </c>
      <c r="M116" s="13">
        <v>97.961399999999998</v>
      </c>
      <c r="N116" s="13">
        <v>0.78515500000000005</v>
      </c>
      <c r="O116" s="13">
        <v>-13.9465</v>
      </c>
      <c r="P116" s="13">
        <v>8.2999900000000011</v>
      </c>
      <c r="Q116" s="13">
        <v>2.79</v>
      </c>
      <c r="R116" s="5">
        <v>3.302116956270524E-2</v>
      </c>
      <c r="S116" s="13">
        <v>2.5620418898179228E-2</v>
      </c>
      <c r="T116" s="17">
        <v>1</v>
      </c>
      <c r="U116" s="17">
        <v>0</v>
      </c>
      <c r="V116" s="17">
        <v>0</v>
      </c>
      <c r="W116" s="1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1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0</v>
      </c>
      <c r="BI116" s="17">
        <v>0</v>
      </c>
      <c r="BJ116" s="1">
        <v>0</v>
      </c>
      <c r="BK116" s="1">
        <f t="shared" si="2"/>
        <v>2</v>
      </c>
    </row>
    <row r="117" spans="1:63" s="6" customFormat="1" x14ac:dyDescent="0.25">
      <c r="A117" s="7" t="s">
        <v>212</v>
      </c>
      <c r="B117" s="10">
        <v>-60</v>
      </c>
      <c r="C117" s="10">
        <v>366.21100000000001</v>
      </c>
      <c r="D117" s="10">
        <v>66.767899999999997</v>
      </c>
      <c r="E117" s="10">
        <v>182.321</v>
      </c>
      <c r="F117" s="10">
        <v>71.436899999999994</v>
      </c>
      <c r="G117" s="11">
        <v>627.14</v>
      </c>
      <c r="H117" s="12">
        <v>0</v>
      </c>
      <c r="I117" s="12">
        <v>48.469099999999997</v>
      </c>
      <c r="J117" s="12">
        <v>175.77799999999999</v>
      </c>
      <c r="K117" s="12">
        <v>33.931600000000003</v>
      </c>
      <c r="L117" s="12">
        <v>-1.86415</v>
      </c>
      <c r="M117" s="13">
        <v>87.127700000000004</v>
      </c>
      <c r="N117" s="13">
        <v>0.90826899999999999</v>
      </c>
      <c r="O117" s="13">
        <v>-7.3242200000000004</v>
      </c>
      <c r="P117" s="13">
        <v>0</v>
      </c>
      <c r="Q117" s="13">
        <v>4.28</v>
      </c>
      <c r="R117" s="5">
        <v>3.362535680386388E-2</v>
      </c>
      <c r="S117" s="13">
        <v>2.9497869023384082E-2</v>
      </c>
      <c r="T117" s="17">
        <v>1</v>
      </c>
      <c r="U117" s="17">
        <v>0</v>
      </c>
      <c r="V117" s="17">
        <v>0</v>
      </c>
      <c r="W117" s="1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1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">
        <v>0</v>
      </c>
      <c r="BK117" s="1">
        <f t="shared" si="2"/>
        <v>2</v>
      </c>
    </row>
    <row r="118" spans="1:63" s="6" customFormat="1" x14ac:dyDescent="0.25">
      <c r="A118" s="16" t="s">
        <v>213</v>
      </c>
      <c r="B118" s="10">
        <v>-55</v>
      </c>
      <c r="C118" s="10">
        <v>1132.2</v>
      </c>
      <c r="D118" s="10">
        <v>103.996</v>
      </c>
      <c r="E118" s="10">
        <v>91.852500000000006</v>
      </c>
      <c r="F118" s="10">
        <v>69.623500000000007</v>
      </c>
      <c r="G118" s="11">
        <v>44.2</v>
      </c>
      <c r="H118" s="12">
        <v>0</v>
      </c>
      <c r="I118" s="12">
        <v>18.9649</v>
      </c>
      <c r="J118" s="12">
        <v>70.602099999999993</v>
      </c>
      <c r="K118" s="12">
        <v>32.559199999999997</v>
      </c>
      <c r="L118" s="12">
        <v>-6.0155000000000003</v>
      </c>
      <c r="M118" s="13">
        <v>84.655799999999999</v>
      </c>
      <c r="N118" s="13">
        <v>0.85880999999999996</v>
      </c>
      <c r="O118" s="13">
        <v>-15.960717000000001</v>
      </c>
      <c r="P118" s="13">
        <v>5.5800099999999997</v>
      </c>
      <c r="Q118" s="13">
        <v>46.880009999999999</v>
      </c>
      <c r="R118" s="5">
        <v>-1.6222160797015685E-2</v>
      </c>
      <c r="S118" s="13">
        <v>-1.101407761903098E-2</v>
      </c>
      <c r="T118" s="17">
        <v>0</v>
      </c>
      <c r="U118" s="17">
        <v>1</v>
      </c>
      <c r="V118" s="17">
        <v>0</v>
      </c>
      <c r="W118" s="1">
        <v>1</v>
      </c>
      <c r="X118" s="17">
        <v>0</v>
      </c>
      <c r="Y118" s="17">
        <v>0</v>
      </c>
      <c r="Z118" s="17">
        <v>0</v>
      </c>
      <c r="AA118" s="17">
        <v>0</v>
      </c>
      <c r="AB118" s="17">
        <v>1</v>
      </c>
      <c r="AC118" s="17">
        <v>0</v>
      </c>
      <c r="AD118" s="17">
        <v>1</v>
      </c>
      <c r="AE118" s="17">
        <v>0</v>
      </c>
      <c r="AF118" s="17">
        <v>0</v>
      </c>
      <c r="AG118" s="17">
        <v>0</v>
      </c>
      <c r="AH118" s="17">
        <v>0</v>
      </c>
      <c r="AI118" s="17">
        <v>1</v>
      </c>
      <c r="AJ118" s="17">
        <v>0</v>
      </c>
      <c r="AK118" s="17">
        <v>0</v>
      </c>
      <c r="AL118" s="17">
        <v>1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1</v>
      </c>
      <c r="BB118" s="17">
        <v>0</v>
      </c>
      <c r="BC118" s="17">
        <v>0</v>
      </c>
      <c r="BD118" s="17">
        <v>0</v>
      </c>
      <c r="BE118" s="17">
        <v>0</v>
      </c>
      <c r="BF118" s="17">
        <v>1</v>
      </c>
      <c r="BG118" s="17">
        <v>0</v>
      </c>
      <c r="BH118" s="17">
        <v>0</v>
      </c>
      <c r="BI118" s="17">
        <v>0</v>
      </c>
      <c r="BJ118" s="1">
        <v>0</v>
      </c>
      <c r="BK118" s="1">
        <f t="shared" si="2"/>
        <v>8</v>
      </c>
    </row>
    <row r="119" spans="1:63" s="6" customFormat="1" x14ac:dyDescent="0.25">
      <c r="A119" s="19" t="s">
        <v>214</v>
      </c>
      <c r="B119" s="10">
        <v>-54</v>
      </c>
      <c r="C119" s="10">
        <v>502.01400000000001</v>
      </c>
      <c r="D119" s="10">
        <v>90.7196</v>
      </c>
      <c r="E119" s="10">
        <v>180.71100000000001</v>
      </c>
      <c r="F119" s="10">
        <v>65.556799999999996</v>
      </c>
      <c r="G119" s="11">
        <v>332.96</v>
      </c>
      <c r="H119" s="12">
        <v>0</v>
      </c>
      <c r="I119" s="12">
        <v>44.865600000000001</v>
      </c>
      <c r="J119" s="12">
        <v>38.235100000000003</v>
      </c>
      <c r="K119" s="12">
        <v>47.7562</v>
      </c>
      <c r="L119" s="12">
        <v>-32.389800000000001</v>
      </c>
      <c r="M119" s="13">
        <v>93.872100000000003</v>
      </c>
      <c r="N119" s="13">
        <v>1.30583</v>
      </c>
      <c r="O119" s="13">
        <v>-9.3383800000000008</v>
      </c>
      <c r="P119" s="13">
        <v>0</v>
      </c>
      <c r="Q119" s="13">
        <v>4.42</v>
      </c>
      <c r="R119" s="5">
        <v>2.828422928644405E-2</v>
      </c>
      <c r="S119" s="13">
        <v>2.7323617928826826E-2</v>
      </c>
      <c r="T119" s="20">
        <v>1</v>
      </c>
      <c r="U119" s="20">
        <v>0</v>
      </c>
      <c r="V119" s="20">
        <v>0</v>
      </c>
      <c r="W119" s="1">
        <v>0</v>
      </c>
      <c r="X119" s="20">
        <v>0</v>
      </c>
      <c r="Y119" s="20">
        <v>0</v>
      </c>
      <c r="Z119" s="20">
        <v>0</v>
      </c>
      <c r="AA119" s="20">
        <v>1</v>
      </c>
      <c r="AB119" s="20">
        <v>0</v>
      </c>
      <c r="AC119" s="20">
        <v>0</v>
      </c>
      <c r="AD119" s="20">
        <v>0</v>
      </c>
      <c r="AE119" s="20">
        <v>1</v>
      </c>
      <c r="AF119" s="20">
        <v>0</v>
      </c>
      <c r="AG119" s="20">
        <v>0</v>
      </c>
      <c r="AH119" s="20">
        <v>0</v>
      </c>
      <c r="AI119" s="20">
        <v>1</v>
      </c>
      <c r="AJ119" s="20">
        <v>1</v>
      </c>
      <c r="AK119" s="20">
        <v>0</v>
      </c>
      <c r="AL119" s="20">
        <v>0</v>
      </c>
      <c r="AM119" s="20">
        <v>0</v>
      </c>
      <c r="AN119" s="20">
        <v>0</v>
      </c>
      <c r="AO119" s="20">
        <v>1</v>
      </c>
      <c r="AP119" s="20">
        <v>0</v>
      </c>
      <c r="AQ119" s="20">
        <v>0</v>
      </c>
      <c r="AR119" s="20">
        <v>1</v>
      </c>
      <c r="AS119" s="20">
        <v>0</v>
      </c>
      <c r="AT119" s="20">
        <v>0</v>
      </c>
      <c r="AU119" s="20">
        <v>0</v>
      </c>
      <c r="AV119" s="20">
        <v>0</v>
      </c>
      <c r="AW119" s="20">
        <v>1</v>
      </c>
      <c r="AX119" s="20">
        <v>0</v>
      </c>
      <c r="AY119" s="20">
        <v>0</v>
      </c>
      <c r="AZ119" s="20">
        <v>1</v>
      </c>
      <c r="BA119" s="20">
        <v>1</v>
      </c>
      <c r="BB119" s="20">
        <v>0</v>
      </c>
      <c r="BC119" s="20">
        <v>1</v>
      </c>
      <c r="BD119" s="20">
        <v>0</v>
      </c>
      <c r="BE119" s="20">
        <v>0</v>
      </c>
      <c r="BF119" s="20">
        <v>1</v>
      </c>
      <c r="BG119" s="20">
        <v>0</v>
      </c>
      <c r="BH119" s="20">
        <v>0</v>
      </c>
      <c r="BI119" s="20">
        <v>0</v>
      </c>
      <c r="BJ119" s="1">
        <v>0</v>
      </c>
      <c r="BK119" s="1">
        <f t="shared" si="2"/>
        <v>12</v>
      </c>
    </row>
    <row r="120" spans="1:63" s="6" customFormat="1" x14ac:dyDescent="0.25">
      <c r="A120" s="21" t="s">
        <v>216</v>
      </c>
      <c r="B120" s="10">
        <v>-54</v>
      </c>
      <c r="C120" s="10">
        <v>508.11799999999999</v>
      </c>
      <c r="D120" s="10">
        <v>25.221499999999999</v>
      </c>
      <c r="E120" s="10">
        <v>49.637099999999997</v>
      </c>
      <c r="F120" s="10">
        <v>91.398899999999998</v>
      </c>
      <c r="G120" s="11">
        <v>365.92</v>
      </c>
      <c r="H120" s="12">
        <v>0</v>
      </c>
      <c r="I120" s="12">
        <v>65.128600000000006</v>
      </c>
      <c r="J120" s="12">
        <v>86.595200000000006</v>
      </c>
      <c r="K120" s="12">
        <v>22.475999999999999</v>
      </c>
      <c r="L120" s="12">
        <v>23.941199999999998</v>
      </c>
      <c r="M120" s="13">
        <v>50.231900000000003</v>
      </c>
      <c r="N120" s="13">
        <v>1.5316799999999999</v>
      </c>
      <c r="O120" s="13">
        <v>-19.958500000000001</v>
      </c>
      <c r="P120" s="13">
        <v>0</v>
      </c>
      <c r="Q120" s="13">
        <v>7.18</v>
      </c>
      <c r="R120" s="5">
        <v>-2.4910465262114181E-2</v>
      </c>
      <c r="S120" s="13">
        <v>-7.7104878303561296E-3</v>
      </c>
      <c r="T120" s="20">
        <v>1</v>
      </c>
      <c r="U120" s="20">
        <v>0</v>
      </c>
      <c r="V120" s="20">
        <v>1</v>
      </c>
      <c r="W120" s="1">
        <v>1</v>
      </c>
      <c r="X120" s="20">
        <v>0</v>
      </c>
      <c r="Y120" s="20">
        <v>0</v>
      </c>
      <c r="Z120" s="20">
        <v>1</v>
      </c>
      <c r="AA120" s="20">
        <v>0</v>
      </c>
      <c r="AB120" s="20">
        <v>0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1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1</v>
      </c>
      <c r="AX120" s="20">
        <v>0</v>
      </c>
      <c r="AY120" s="20">
        <v>0</v>
      </c>
      <c r="AZ120" s="20">
        <v>1</v>
      </c>
      <c r="BA120" s="20">
        <v>1</v>
      </c>
      <c r="BB120" s="20">
        <v>0</v>
      </c>
      <c r="BC120" s="20">
        <v>1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1">
        <v>0</v>
      </c>
      <c r="BK120" s="1">
        <f t="shared" si="2"/>
        <v>10</v>
      </c>
    </row>
    <row r="121" spans="1:63" s="6" customFormat="1" x14ac:dyDescent="0.25">
      <c r="A121" s="16" t="s">
        <v>217</v>
      </c>
      <c r="B121" s="10">
        <v>-50</v>
      </c>
      <c r="C121" s="10">
        <v>328.57299999999998</v>
      </c>
      <c r="D121" s="10">
        <v>26.810400000000001</v>
      </c>
      <c r="E121" s="10">
        <v>81.596500000000006</v>
      </c>
      <c r="F121" s="10">
        <v>101.271</v>
      </c>
      <c r="G121" s="11">
        <v>294.3</v>
      </c>
      <c r="H121" s="12">
        <v>0</v>
      </c>
      <c r="I121" s="12">
        <v>27.867599999999999</v>
      </c>
      <c r="J121" s="12">
        <v>61.007899999999999</v>
      </c>
      <c r="K121" s="12">
        <v>34.696399999999997</v>
      </c>
      <c r="L121" s="12">
        <v>-5.8328899999999999</v>
      </c>
      <c r="M121" s="13">
        <v>69.091800000000006</v>
      </c>
      <c r="N121" s="13">
        <v>1.18974</v>
      </c>
      <c r="O121" s="13">
        <v>-18.9209</v>
      </c>
      <c r="P121" s="13">
        <v>0</v>
      </c>
      <c r="Q121" s="13">
        <v>4.3</v>
      </c>
      <c r="R121" s="5">
        <v>-4.5053103262615718E-2</v>
      </c>
      <c r="S121" s="13">
        <v>-3.5352261838721054E-2</v>
      </c>
      <c r="T121" s="20">
        <v>0</v>
      </c>
      <c r="U121" s="20">
        <v>1</v>
      </c>
      <c r="V121" s="20">
        <v>1</v>
      </c>
      <c r="W121" s="1">
        <v>1</v>
      </c>
      <c r="X121" s="20">
        <v>0</v>
      </c>
      <c r="Y121" s="20">
        <v>0</v>
      </c>
      <c r="Z121" s="20">
        <v>0</v>
      </c>
      <c r="AA121" s="20">
        <v>0</v>
      </c>
      <c r="AB121" s="20">
        <v>1</v>
      </c>
      <c r="AC121" s="20">
        <v>0</v>
      </c>
      <c r="AD121" s="20">
        <v>0</v>
      </c>
      <c r="AE121" s="20">
        <v>1</v>
      </c>
      <c r="AF121" s="20">
        <v>0</v>
      </c>
      <c r="AG121" s="20">
        <v>0</v>
      </c>
      <c r="AH121" s="20">
        <v>0</v>
      </c>
      <c r="AI121" s="20">
        <v>1</v>
      </c>
      <c r="AJ121" s="20">
        <v>1</v>
      </c>
      <c r="AK121" s="20">
        <v>0</v>
      </c>
      <c r="AL121" s="20">
        <v>1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20">
        <v>1</v>
      </c>
      <c r="BA121" s="20">
        <v>0</v>
      </c>
      <c r="BB121" s="20">
        <v>0</v>
      </c>
      <c r="BC121" s="20">
        <v>1</v>
      </c>
      <c r="BD121" s="20">
        <v>0</v>
      </c>
      <c r="BE121" s="20">
        <v>0</v>
      </c>
      <c r="BF121" s="20">
        <v>0</v>
      </c>
      <c r="BG121" s="20">
        <v>0</v>
      </c>
      <c r="BH121" s="20">
        <v>0</v>
      </c>
      <c r="BI121" s="20">
        <v>0</v>
      </c>
      <c r="BJ121" s="1">
        <v>0</v>
      </c>
      <c r="BK121" s="1">
        <f t="shared" si="2"/>
        <v>10</v>
      </c>
    </row>
    <row r="122" spans="1:63" s="6" customFormat="1" x14ac:dyDescent="0.25">
      <c r="A122" s="7" t="s">
        <v>218</v>
      </c>
      <c r="B122" s="10">
        <v>-52</v>
      </c>
      <c r="C122" s="10">
        <v>284.57600000000002</v>
      </c>
      <c r="D122" s="10">
        <v>16.679600000000001</v>
      </c>
      <c r="E122" s="10">
        <v>58.611899999999999</v>
      </c>
      <c r="F122" s="10">
        <v>73.043499999999995</v>
      </c>
      <c r="G122" s="11">
        <v>274.5</v>
      </c>
      <c r="H122" s="12">
        <v>0</v>
      </c>
      <c r="I122" s="12">
        <v>170.16</v>
      </c>
      <c r="J122" s="12">
        <v>165.68100000000001</v>
      </c>
      <c r="K122" s="12">
        <v>-101.884</v>
      </c>
      <c r="L122" s="12">
        <v>311.44099999999997</v>
      </c>
      <c r="M122" s="13">
        <v>69.091800000000006</v>
      </c>
      <c r="N122" s="13">
        <v>0.97661799999999999</v>
      </c>
      <c r="O122" s="13">
        <v>-19.866900000000001</v>
      </c>
      <c r="P122" s="13">
        <v>0</v>
      </c>
      <c r="Q122" s="13">
        <v>5.46</v>
      </c>
      <c r="R122" s="5">
        <v>0.12235026443080088</v>
      </c>
      <c r="S122" s="13">
        <v>7.7524682117265917E-2</v>
      </c>
      <c r="T122" s="20">
        <v>1</v>
      </c>
      <c r="U122" s="20">
        <v>0</v>
      </c>
      <c r="V122" s="20">
        <v>0</v>
      </c>
      <c r="W122" s="1">
        <v>0</v>
      </c>
      <c r="X122" s="20">
        <v>0</v>
      </c>
      <c r="Y122" s="20">
        <v>0</v>
      </c>
      <c r="Z122" s="20">
        <v>0</v>
      </c>
      <c r="AA122" s="20">
        <v>1</v>
      </c>
      <c r="AB122" s="20">
        <v>1</v>
      </c>
      <c r="AC122" s="20">
        <v>0</v>
      </c>
      <c r="AD122" s="20">
        <v>1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1</v>
      </c>
      <c r="AW122" s="20">
        <v>0</v>
      </c>
      <c r="AX122" s="20">
        <v>0</v>
      </c>
      <c r="AY122" s="20">
        <v>0</v>
      </c>
      <c r="AZ122" s="20">
        <v>0</v>
      </c>
      <c r="BA122" s="20">
        <v>1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0">
        <v>0</v>
      </c>
      <c r="BI122" s="20">
        <v>0</v>
      </c>
      <c r="BJ122" s="1">
        <v>0</v>
      </c>
      <c r="BK122" s="1">
        <f t="shared" si="2"/>
        <v>6</v>
      </c>
    </row>
    <row r="123" spans="1:63" s="6" customFormat="1" x14ac:dyDescent="0.25">
      <c r="A123" s="7" t="s">
        <v>219</v>
      </c>
      <c r="B123" s="10">
        <v>-51</v>
      </c>
      <c r="C123" s="10">
        <v>1455.69</v>
      </c>
      <c r="D123" s="10">
        <v>55.985100000000003</v>
      </c>
      <c r="E123" s="10">
        <v>38.459499999999998</v>
      </c>
      <c r="F123" s="10">
        <v>76.301599999999993</v>
      </c>
      <c r="G123" s="11">
        <v>59.46</v>
      </c>
      <c r="H123" s="12">
        <v>0</v>
      </c>
      <c r="I123" s="12">
        <v>12.6686</v>
      </c>
      <c r="J123" s="12">
        <v>38.525799999999997</v>
      </c>
      <c r="K123" s="12">
        <v>38.671500000000002</v>
      </c>
      <c r="L123" s="12">
        <v>-15.288600000000001</v>
      </c>
      <c r="M123" s="13">
        <v>62.225299999999997</v>
      </c>
      <c r="N123" s="13">
        <v>1.2286900000000001</v>
      </c>
      <c r="O123" s="13">
        <v>-16.204799999999999</v>
      </c>
      <c r="P123" s="13">
        <v>0</v>
      </c>
      <c r="Q123" s="13">
        <v>5.18</v>
      </c>
      <c r="R123" s="5">
        <v>8.0430307286585942E-2</v>
      </c>
      <c r="S123" s="13">
        <v>7.687862683020126E-2</v>
      </c>
      <c r="T123" s="20">
        <v>1</v>
      </c>
      <c r="U123" s="20">
        <v>0</v>
      </c>
      <c r="V123" s="20">
        <v>0</v>
      </c>
      <c r="W123" s="1">
        <v>0</v>
      </c>
      <c r="X123" s="20">
        <v>0</v>
      </c>
      <c r="Y123" s="20">
        <v>0</v>
      </c>
      <c r="Z123" s="20">
        <v>1</v>
      </c>
      <c r="AA123" s="20">
        <v>1</v>
      </c>
      <c r="AB123" s="20">
        <v>0</v>
      </c>
      <c r="AC123" s="20">
        <v>0</v>
      </c>
      <c r="AD123" s="20">
        <v>0</v>
      </c>
      <c r="AE123" s="20">
        <v>1</v>
      </c>
      <c r="AF123" s="20">
        <v>0</v>
      </c>
      <c r="AG123" s="20">
        <v>0</v>
      </c>
      <c r="AH123" s="20">
        <v>0</v>
      </c>
      <c r="AI123" s="20">
        <v>0</v>
      </c>
      <c r="AJ123" s="20">
        <v>1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20">
        <v>0</v>
      </c>
      <c r="AW123" s="20">
        <v>0</v>
      </c>
      <c r="AX123" s="20">
        <v>0</v>
      </c>
      <c r="AY123" s="20">
        <v>1</v>
      </c>
      <c r="AZ123" s="20">
        <v>0</v>
      </c>
      <c r="BA123" s="20">
        <v>1</v>
      </c>
      <c r="BB123" s="20">
        <v>1</v>
      </c>
      <c r="BC123" s="20">
        <v>1</v>
      </c>
      <c r="BD123" s="20">
        <v>0</v>
      </c>
      <c r="BE123" s="20">
        <v>0</v>
      </c>
      <c r="BF123" s="20">
        <v>1</v>
      </c>
      <c r="BG123" s="20">
        <v>0</v>
      </c>
      <c r="BH123" s="20">
        <v>0</v>
      </c>
      <c r="BI123" s="20">
        <v>0</v>
      </c>
      <c r="BJ123" s="1">
        <v>0</v>
      </c>
      <c r="BK123" s="1">
        <f t="shared" si="2"/>
        <v>10</v>
      </c>
    </row>
    <row r="124" spans="1:63" s="6" customFormat="1" x14ac:dyDescent="0.25">
      <c r="A124" s="1" t="s">
        <v>220</v>
      </c>
      <c r="B124" s="10">
        <v>-52</v>
      </c>
      <c r="C124" s="10">
        <v>1321.41</v>
      </c>
      <c r="D124" s="10">
        <v>47.890700000000002</v>
      </c>
      <c r="E124" s="10">
        <v>36.242100000000001</v>
      </c>
      <c r="F124" s="10">
        <v>85.065899999999999</v>
      </c>
      <c r="G124" s="11">
        <v>24.26</v>
      </c>
      <c r="H124" s="12">
        <v>0</v>
      </c>
      <c r="I124" s="12">
        <v>29.8154</v>
      </c>
      <c r="J124" s="12">
        <v>52.606400000000001</v>
      </c>
      <c r="K124" s="12">
        <v>79.044300000000007</v>
      </c>
      <c r="L124" s="12">
        <v>-30.4023</v>
      </c>
      <c r="M124" s="13">
        <v>59.844999999999999</v>
      </c>
      <c r="N124" s="13">
        <v>0.98909400000000003</v>
      </c>
      <c r="O124" s="13">
        <v>-23.101800000000001</v>
      </c>
      <c r="P124" s="13">
        <v>0</v>
      </c>
      <c r="Q124" s="13">
        <v>4.38</v>
      </c>
      <c r="R124" s="5">
        <v>0.12289748517002251</v>
      </c>
      <c r="S124" s="13">
        <v>0.12719316869781838</v>
      </c>
      <c r="T124" s="20">
        <v>0</v>
      </c>
      <c r="U124" s="20">
        <v>1</v>
      </c>
      <c r="V124" s="20">
        <v>0</v>
      </c>
      <c r="W124" s="1">
        <v>1</v>
      </c>
      <c r="X124" s="20">
        <v>0</v>
      </c>
      <c r="Y124" s="20">
        <v>1</v>
      </c>
      <c r="Z124" s="20">
        <v>1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1</v>
      </c>
      <c r="AG124" s="20">
        <v>0</v>
      </c>
      <c r="AH124" s="20">
        <v>0</v>
      </c>
      <c r="AI124" s="20">
        <v>1</v>
      </c>
      <c r="AJ124" s="20">
        <v>1</v>
      </c>
      <c r="AK124" s="20">
        <v>0</v>
      </c>
      <c r="AL124" s="20">
        <v>1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1</v>
      </c>
      <c r="AX124" s="20">
        <v>0</v>
      </c>
      <c r="AY124" s="20">
        <v>0</v>
      </c>
      <c r="AZ124" s="20">
        <v>1</v>
      </c>
      <c r="BA124" s="20">
        <v>1</v>
      </c>
      <c r="BB124" s="20">
        <v>0</v>
      </c>
      <c r="BC124" s="20">
        <v>1</v>
      </c>
      <c r="BD124" s="20">
        <v>0</v>
      </c>
      <c r="BE124" s="20">
        <v>0</v>
      </c>
      <c r="BF124" s="20">
        <v>1</v>
      </c>
      <c r="BG124" s="20">
        <v>1</v>
      </c>
      <c r="BH124" s="20">
        <v>0</v>
      </c>
      <c r="BI124" s="20">
        <v>0</v>
      </c>
      <c r="BJ124" s="1">
        <v>0</v>
      </c>
      <c r="BK124" s="1">
        <f t="shared" si="2"/>
        <v>15</v>
      </c>
    </row>
    <row r="125" spans="1:63" s="6" customFormat="1" x14ac:dyDescent="0.25">
      <c r="A125" s="1" t="s">
        <v>221</v>
      </c>
      <c r="B125" s="10">
        <v>-60</v>
      </c>
      <c r="C125" s="10">
        <v>494.38499999999999</v>
      </c>
      <c r="D125" s="10">
        <v>20.198699999999999</v>
      </c>
      <c r="E125" s="10">
        <v>40.856200000000001</v>
      </c>
      <c r="F125" s="10">
        <v>91.907300000000006</v>
      </c>
      <c r="G125" s="11">
        <v>61.58</v>
      </c>
      <c r="H125" s="12">
        <v>0</v>
      </c>
      <c r="I125" s="12">
        <v>66.850800000000007</v>
      </c>
      <c r="J125" s="12">
        <v>31.915099999999999</v>
      </c>
      <c r="K125" s="12">
        <v>80.185299999999998</v>
      </c>
      <c r="L125" s="12">
        <v>-12.3932</v>
      </c>
      <c r="M125" s="13">
        <v>45.684800000000003</v>
      </c>
      <c r="N125" s="13">
        <v>1.5978699999999999</v>
      </c>
      <c r="O125" s="13">
        <v>-18.249500000000001</v>
      </c>
      <c r="P125" s="13">
        <v>0</v>
      </c>
      <c r="Q125" s="13">
        <v>10</v>
      </c>
      <c r="R125" s="5">
        <v>-8.6834133015794221E-3</v>
      </c>
      <c r="S125" s="13">
        <v>3.6141863856258769E-2</v>
      </c>
      <c r="T125" s="20">
        <v>0</v>
      </c>
      <c r="U125" s="20">
        <v>1</v>
      </c>
      <c r="V125" s="20">
        <v>1</v>
      </c>
      <c r="W125" s="1">
        <v>1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1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1</v>
      </c>
      <c r="AX125" s="20">
        <v>0</v>
      </c>
      <c r="AY125" s="20">
        <v>0</v>
      </c>
      <c r="AZ125" s="20">
        <v>1</v>
      </c>
      <c r="BA125" s="20">
        <v>0</v>
      </c>
      <c r="BB125" s="20">
        <v>0</v>
      </c>
      <c r="BC125" s="20">
        <v>1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1">
        <v>0</v>
      </c>
      <c r="BK125" s="1">
        <f t="shared" si="2"/>
        <v>7</v>
      </c>
    </row>
    <row r="126" spans="1:63" s="6" customFormat="1" x14ac:dyDescent="0.25">
      <c r="A126" s="1" t="s">
        <v>222</v>
      </c>
      <c r="B126" s="10">
        <v>-63</v>
      </c>
      <c r="C126" s="10">
        <v>453.18599999999998</v>
      </c>
      <c r="D126" s="10">
        <v>20.854600000000001</v>
      </c>
      <c r="E126" s="10">
        <v>46.017699999999998</v>
      </c>
      <c r="F126" s="10">
        <v>93.689700000000002</v>
      </c>
      <c r="G126" s="11">
        <v>362.06</v>
      </c>
      <c r="H126" s="12">
        <v>0</v>
      </c>
      <c r="I126" s="12">
        <v>49.727200000000003</v>
      </c>
      <c r="J126" s="12">
        <v>45.055300000000003</v>
      </c>
      <c r="K126" s="12">
        <v>50.752800000000001</v>
      </c>
      <c r="L126" s="12">
        <v>-7.4557599999999997</v>
      </c>
      <c r="M126" s="13">
        <v>61.798099999999998</v>
      </c>
      <c r="N126" s="13">
        <v>1.2835799999999999</v>
      </c>
      <c r="O126" s="13">
        <v>-21.331800000000001</v>
      </c>
      <c r="P126" s="13">
        <v>0</v>
      </c>
      <c r="Q126" s="13">
        <v>11.24</v>
      </c>
      <c r="R126" s="5">
        <v>4.0988315174738402E-2</v>
      </c>
      <c r="S126" s="13">
        <v>3.5182847972078164E-2</v>
      </c>
      <c r="T126" s="20">
        <v>1</v>
      </c>
      <c r="U126" s="20">
        <v>1</v>
      </c>
      <c r="V126" s="20">
        <v>0</v>
      </c>
      <c r="W126" s="1">
        <v>1</v>
      </c>
      <c r="X126" s="20">
        <v>0</v>
      </c>
      <c r="Y126" s="20">
        <v>1</v>
      </c>
      <c r="Z126" s="20">
        <v>1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1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1">
        <v>0</v>
      </c>
      <c r="BK126" s="1">
        <f t="shared" si="2"/>
        <v>6</v>
      </c>
    </row>
    <row r="127" spans="1:63" s="6" customFormat="1" x14ac:dyDescent="0.25">
      <c r="A127" s="7" t="s">
        <v>223</v>
      </c>
      <c r="B127" s="10">
        <v>-53</v>
      </c>
      <c r="C127" s="10">
        <v>370.28</v>
      </c>
      <c r="D127" s="10">
        <v>22.476800000000001</v>
      </c>
      <c r="E127" s="10">
        <v>60.702199999999998</v>
      </c>
      <c r="F127" s="10">
        <v>92.497799999999998</v>
      </c>
      <c r="G127" s="11">
        <v>573.70000000000005</v>
      </c>
      <c r="H127" s="12">
        <v>0</v>
      </c>
      <c r="I127" s="12">
        <v>38.811199999999999</v>
      </c>
      <c r="J127" s="12">
        <v>21.031199999999998</v>
      </c>
      <c r="K127" s="12">
        <v>48.479100000000003</v>
      </c>
      <c r="L127" s="12">
        <v>-11.254799999999999</v>
      </c>
      <c r="M127" s="13">
        <v>69.488500000000002</v>
      </c>
      <c r="N127" s="13">
        <v>1.15374</v>
      </c>
      <c r="O127" s="13">
        <v>-17.456099999999999</v>
      </c>
      <c r="P127" s="13">
        <v>0</v>
      </c>
      <c r="Q127" s="13">
        <v>8.2200000000000006</v>
      </c>
      <c r="R127" s="5">
        <v>4.9626916684055569E-2</v>
      </c>
      <c r="S127" s="13">
        <v>9.6902248340180741E-2</v>
      </c>
      <c r="T127" s="20">
        <v>1</v>
      </c>
      <c r="U127" s="20">
        <v>0</v>
      </c>
      <c r="V127" s="20">
        <v>0</v>
      </c>
      <c r="W127" s="1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1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1">
        <v>0</v>
      </c>
      <c r="BK127" s="1">
        <f t="shared" si="2"/>
        <v>2</v>
      </c>
    </row>
    <row r="128" spans="1:63" s="6" customFormat="1" x14ac:dyDescent="0.25">
      <c r="A128" s="7" t="s">
        <v>224</v>
      </c>
      <c r="B128" s="10">
        <v>-53</v>
      </c>
      <c r="C128" s="10">
        <v>553.89400000000001</v>
      </c>
      <c r="D128" s="10">
        <v>80.760800000000003</v>
      </c>
      <c r="E128" s="10">
        <v>145.80500000000001</v>
      </c>
      <c r="F128" s="10">
        <v>65.110699999999994</v>
      </c>
      <c r="G128" s="11">
        <v>720.94</v>
      </c>
      <c r="H128" s="12">
        <v>0</v>
      </c>
      <c r="I128" s="12">
        <v>19.192900000000002</v>
      </c>
      <c r="J128" s="12">
        <v>15.108000000000001</v>
      </c>
      <c r="K128" s="12">
        <v>46.2194</v>
      </c>
      <c r="L128" s="12">
        <v>-29.16</v>
      </c>
      <c r="M128" s="13">
        <v>83.770799999999994</v>
      </c>
      <c r="N128" s="13">
        <v>1.1753400000000001</v>
      </c>
      <c r="O128" s="13">
        <v>-14.1907</v>
      </c>
      <c r="P128" s="13">
        <v>0</v>
      </c>
      <c r="Q128" s="13">
        <v>3.86</v>
      </c>
      <c r="R128" s="5">
        <v>2.2222540551122775E-2</v>
      </c>
      <c r="S128" s="13">
        <v>5.7710960232783749E-2</v>
      </c>
      <c r="T128" s="20">
        <v>1</v>
      </c>
      <c r="U128" s="20">
        <v>0</v>
      </c>
      <c r="V128" s="20">
        <v>0</v>
      </c>
      <c r="W128" s="1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1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1">
        <v>0</v>
      </c>
      <c r="BK128" s="1">
        <f t="shared" si="2"/>
        <v>2</v>
      </c>
    </row>
    <row r="129" spans="1:63" s="6" customFormat="1" x14ac:dyDescent="0.25">
      <c r="A129" s="7" t="s">
        <v>225</v>
      </c>
      <c r="B129" s="10">
        <v>-50</v>
      </c>
      <c r="C129" s="10">
        <v>938.41600000000005</v>
      </c>
      <c r="D129" s="10">
        <v>162.97999999999999</v>
      </c>
      <c r="E129" s="10">
        <v>173.67599999999999</v>
      </c>
      <c r="F129" s="10">
        <v>73.185900000000004</v>
      </c>
      <c r="G129" s="11">
        <v>542.20000000000005</v>
      </c>
      <c r="H129" s="12">
        <v>0</v>
      </c>
      <c r="I129" s="12">
        <v>23.648299999999999</v>
      </c>
      <c r="J129" s="12">
        <v>167.46</v>
      </c>
      <c r="K129" s="12">
        <v>29.678999999999998</v>
      </c>
      <c r="L129" s="12">
        <v>-5.3177399999999997</v>
      </c>
      <c r="M129" s="13">
        <v>80.108599999999996</v>
      </c>
      <c r="N129" s="13">
        <v>1.4448799999999999</v>
      </c>
      <c r="O129" s="13">
        <v>-8.0566399999999998</v>
      </c>
      <c r="P129" s="13">
        <v>0</v>
      </c>
      <c r="Q129" s="13">
        <v>4.6399999999999997</v>
      </c>
      <c r="R129" s="5">
        <v>1.714173010138733E-2</v>
      </c>
      <c r="S129" s="13">
        <v>4.6605946514589415E-2</v>
      </c>
      <c r="T129" s="20">
        <v>1</v>
      </c>
      <c r="U129" s="20">
        <v>0</v>
      </c>
      <c r="V129" s="20">
        <v>0</v>
      </c>
      <c r="W129" s="1">
        <v>0</v>
      </c>
      <c r="X129" s="20">
        <v>0</v>
      </c>
      <c r="Y129" s="20">
        <v>1</v>
      </c>
      <c r="Z129" s="20">
        <v>0</v>
      </c>
      <c r="AA129" s="20">
        <v>1</v>
      </c>
      <c r="AB129" s="20">
        <v>0</v>
      </c>
      <c r="AC129" s="20">
        <v>0</v>
      </c>
      <c r="AD129" s="20">
        <v>0</v>
      </c>
      <c r="AE129" s="20">
        <v>1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1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1</v>
      </c>
      <c r="BB129" s="20">
        <v>0</v>
      </c>
      <c r="BC129" s="20">
        <v>1</v>
      </c>
      <c r="BD129" s="20">
        <v>0</v>
      </c>
      <c r="BE129" s="20">
        <v>0</v>
      </c>
      <c r="BF129" s="20">
        <v>0</v>
      </c>
      <c r="BG129" s="20">
        <v>0</v>
      </c>
      <c r="BH129" s="20">
        <v>0</v>
      </c>
      <c r="BI129" s="20">
        <v>0</v>
      </c>
      <c r="BJ129" s="1">
        <v>0</v>
      </c>
      <c r="BK129" s="1">
        <f t="shared" si="2"/>
        <v>7</v>
      </c>
    </row>
    <row r="130" spans="1:63" s="6" customFormat="1" x14ac:dyDescent="0.25">
      <c r="A130" s="7" t="s">
        <v>226</v>
      </c>
      <c r="B130" s="10">
        <v>-55</v>
      </c>
      <c r="C130" s="10">
        <v>397.74599999999998</v>
      </c>
      <c r="D130" s="10">
        <v>46.213500000000003</v>
      </c>
      <c r="E130" s="10">
        <v>116.188</v>
      </c>
      <c r="F130" s="10">
        <v>95.737499999999997</v>
      </c>
      <c r="G130" s="11">
        <v>325.68</v>
      </c>
      <c r="H130" s="12">
        <v>0</v>
      </c>
      <c r="I130" s="12">
        <v>84.110399999999998</v>
      </c>
      <c r="J130" s="12">
        <v>105.28100000000001</v>
      </c>
      <c r="K130" s="12">
        <v>43.846800000000002</v>
      </c>
      <c r="L130" s="12">
        <v>-7.6691900000000004</v>
      </c>
      <c r="M130" s="13">
        <v>82.336399999999998</v>
      </c>
      <c r="N130" s="13">
        <v>0.85477300000000001</v>
      </c>
      <c r="O130" s="13">
        <v>-17.1814</v>
      </c>
      <c r="P130" s="13">
        <v>0</v>
      </c>
      <c r="Q130" s="13">
        <v>3.14</v>
      </c>
      <c r="R130" s="5">
        <v>-2.5942353564158693E-3</v>
      </c>
      <c r="S130" s="13">
        <v>2.9880447791401969E-2</v>
      </c>
      <c r="T130" s="20">
        <v>1</v>
      </c>
      <c r="U130" s="20">
        <v>0</v>
      </c>
      <c r="V130" s="20">
        <v>0</v>
      </c>
      <c r="W130" s="1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1">
        <v>0</v>
      </c>
      <c r="BK130" s="1">
        <f t="shared" si="2"/>
        <v>1</v>
      </c>
    </row>
    <row r="131" spans="1:63" s="6" customFormat="1" x14ac:dyDescent="0.25">
      <c r="A131" s="1" t="s">
        <v>227</v>
      </c>
      <c r="B131" s="10">
        <v>-54</v>
      </c>
      <c r="C131" s="10">
        <v>617.98099999999999</v>
      </c>
      <c r="D131" s="10">
        <v>82.435199999999995</v>
      </c>
      <c r="E131" s="10">
        <v>133.39400000000001</v>
      </c>
      <c r="F131" s="10">
        <v>69.655199999999994</v>
      </c>
      <c r="G131" s="11">
        <v>655.26</v>
      </c>
      <c r="H131" s="12">
        <v>0</v>
      </c>
      <c r="I131" s="12">
        <v>-4.1685100000000004</v>
      </c>
      <c r="J131" s="12">
        <v>3.3270900000000001</v>
      </c>
      <c r="K131" s="12">
        <v>30.442599999999999</v>
      </c>
      <c r="L131" s="12">
        <v>-8.6301600000000001</v>
      </c>
      <c r="M131" s="13">
        <v>90.942400000000006</v>
      </c>
      <c r="N131" s="13">
        <v>1.33216</v>
      </c>
      <c r="O131" s="13">
        <v>-8.3313000000000006</v>
      </c>
      <c r="P131" s="13">
        <v>0</v>
      </c>
      <c r="Q131" s="13">
        <v>4.4400000000000004</v>
      </c>
      <c r="R131" s="5">
        <v>5.8054328893893295E-2</v>
      </c>
      <c r="S131" s="13">
        <v>5.8453939466730637E-2</v>
      </c>
      <c r="T131" s="20">
        <v>1</v>
      </c>
      <c r="U131" s="20">
        <v>1</v>
      </c>
      <c r="V131" s="20">
        <v>1</v>
      </c>
      <c r="W131" s="1">
        <v>1</v>
      </c>
      <c r="X131" s="20">
        <v>0</v>
      </c>
      <c r="Y131" s="20">
        <v>0</v>
      </c>
      <c r="Z131" s="20">
        <v>0</v>
      </c>
      <c r="AA131" s="20">
        <v>1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1</v>
      </c>
      <c r="AI131" s="20">
        <v>1</v>
      </c>
      <c r="AJ131" s="20">
        <v>1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1</v>
      </c>
      <c r="AQ131" s="20">
        <v>0</v>
      </c>
      <c r="AR131" s="20">
        <v>1</v>
      </c>
      <c r="AS131" s="20">
        <v>0</v>
      </c>
      <c r="AT131" s="20">
        <v>0</v>
      </c>
      <c r="AU131" s="20">
        <v>0</v>
      </c>
      <c r="AV131" s="20">
        <v>1</v>
      </c>
      <c r="AW131" s="20">
        <v>0</v>
      </c>
      <c r="AX131" s="20">
        <v>0</v>
      </c>
      <c r="AY131" s="20">
        <v>0</v>
      </c>
      <c r="AZ131" s="20">
        <v>1</v>
      </c>
      <c r="BA131" s="20">
        <v>1</v>
      </c>
      <c r="BB131" s="20">
        <v>0</v>
      </c>
      <c r="BC131" s="20">
        <v>1</v>
      </c>
      <c r="BD131" s="20">
        <v>0</v>
      </c>
      <c r="BE131" s="20">
        <v>0</v>
      </c>
      <c r="BF131" s="20">
        <v>1</v>
      </c>
      <c r="BG131" s="20">
        <v>0</v>
      </c>
      <c r="BH131" s="20">
        <v>1</v>
      </c>
      <c r="BI131" s="20">
        <v>0</v>
      </c>
      <c r="BJ131" s="1">
        <v>0</v>
      </c>
      <c r="BK131" s="1">
        <f t="shared" si="2"/>
        <v>16</v>
      </c>
    </row>
    <row r="132" spans="1:63" s="6" customFormat="1" x14ac:dyDescent="0.25">
      <c r="A132" s="1" t="s">
        <v>228</v>
      </c>
      <c r="B132" s="10">
        <v>-57</v>
      </c>
      <c r="C132" s="10">
        <v>354.00400000000002</v>
      </c>
      <c r="D132" s="10">
        <v>18.289899999999999</v>
      </c>
      <c r="E132" s="10">
        <v>51.665700000000001</v>
      </c>
      <c r="F132" s="10">
        <v>71.455100000000002</v>
      </c>
      <c r="G132" s="11">
        <v>609.04</v>
      </c>
      <c r="H132" s="12">
        <v>0</v>
      </c>
      <c r="I132" s="12">
        <v>133.96899999999999</v>
      </c>
      <c r="J132" s="12">
        <v>24.027899999999999</v>
      </c>
      <c r="K132" s="12">
        <v>51.839300000000001</v>
      </c>
      <c r="L132" s="12">
        <v>-33.129300000000001</v>
      </c>
      <c r="M132" s="13">
        <v>54.168700000000001</v>
      </c>
      <c r="N132" s="13">
        <v>1.2425999999999999</v>
      </c>
      <c r="O132" s="13">
        <v>-15.4114</v>
      </c>
      <c r="P132" s="13">
        <v>0</v>
      </c>
      <c r="Q132" s="13">
        <v>10.54</v>
      </c>
      <c r="R132" s="5">
        <v>1.1268500074766397E-2</v>
      </c>
      <c r="S132" s="13">
        <v>9.9694189602446484E-2</v>
      </c>
      <c r="T132" s="20">
        <v>0</v>
      </c>
      <c r="U132" s="20">
        <v>0</v>
      </c>
      <c r="V132" s="20">
        <v>1</v>
      </c>
      <c r="W132" s="1">
        <v>1</v>
      </c>
      <c r="X132" s="20">
        <v>0</v>
      </c>
      <c r="Y132" s="20">
        <v>0</v>
      </c>
      <c r="Z132" s="20">
        <v>1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1</v>
      </c>
      <c r="AX132" s="20">
        <v>0</v>
      </c>
      <c r="AY132" s="20">
        <v>0</v>
      </c>
      <c r="AZ132" s="20">
        <v>0</v>
      </c>
      <c r="BA132" s="20">
        <v>0</v>
      </c>
      <c r="BB132" s="20">
        <v>0</v>
      </c>
      <c r="BC132" s="20">
        <v>0</v>
      </c>
      <c r="BD132" s="20">
        <v>0</v>
      </c>
      <c r="BE132" s="20">
        <v>0</v>
      </c>
      <c r="BF132" s="20">
        <v>0</v>
      </c>
      <c r="BG132" s="20">
        <v>0</v>
      </c>
      <c r="BH132" s="20">
        <v>0</v>
      </c>
      <c r="BI132" s="20">
        <v>0</v>
      </c>
      <c r="BJ132" s="1">
        <v>0</v>
      </c>
      <c r="BK132" s="1">
        <f t="shared" si="2"/>
        <v>5</v>
      </c>
    </row>
    <row r="133" spans="1:63" s="6" customFormat="1" x14ac:dyDescent="0.25">
      <c r="A133" s="1" t="s">
        <v>229</v>
      </c>
      <c r="B133" s="10">
        <v>-51</v>
      </c>
      <c r="C133" s="10">
        <v>556.94600000000003</v>
      </c>
      <c r="D133" s="10">
        <v>35.089199999999998</v>
      </c>
      <c r="E133" s="10">
        <v>63.002899999999997</v>
      </c>
      <c r="F133" s="10">
        <v>86.459699999999998</v>
      </c>
      <c r="G133" s="11">
        <v>28.1</v>
      </c>
      <c r="H133" s="12">
        <v>0</v>
      </c>
      <c r="I133" s="12">
        <v>18.1816</v>
      </c>
      <c r="J133" s="12">
        <v>48.808300000000003</v>
      </c>
      <c r="K133" s="12">
        <v>27.923500000000001</v>
      </c>
      <c r="L133" s="12">
        <v>-3.2181299999999999</v>
      </c>
      <c r="M133" s="13">
        <v>71.105999999999995</v>
      </c>
      <c r="N133" s="13">
        <v>1.0529999999999999</v>
      </c>
      <c r="O133" s="13">
        <v>-11.535600000000001</v>
      </c>
      <c r="P133" s="13">
        <v>0</v>
      </c>
      <c r="Q133" s="13">
        <v>4.74</v>
      </c>
      <c r="R133" s="5">
        <v>0.13390571822349726</v>
      </c>
      <c r="S133" s="13">
        <v>0.13406457739791075</v>
      </c>
      <c r="T133" s="20">
        <v>1</v>
      </c>
      <c r="U133" s="20">
        <v>0</v>
      </c>
      <c r="V133" s="20">
        <v>1</v>
      </c>
      <c r="W133" s="1">
        <v>1</v>
      </c>
      <c r="X133" s="20">
        <v>0</v>
      </c>
      <c r="Y133" s="20">
        <v>1</v>
      </c>
      <c r="Z133" s="20">
        <v>1</v>
      </c>
      <c r="AA133" s="20">
        <v>1</v>
      </c>
      <c r="AB133" s="20">
        <v>0</v>
      </c>
      <c r="AC133" s="20">
        <v>0</v>
      </c>
      <c r="AD133" s="20">
        <v>0</v>
      </c>
      <c r="AE133" s="20">
        <v>1</v>
      </c>
      <c r="AF133" s="20">
        <v>0</v>
      </c>
      <c r="AG133" s="20">
        <v>0</v>
      </c>
      <c r="AH133" s="20">
        <v>1</v>
      </c>
      <c r="AI133" s="20">
        <v>0</v>
      </c>
      <c r="AJ133" s="20">
        <v>1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1</v>
      </c>
      <c r="AQ133" s="20">
        <v>0</v>
      </c>
      <c r="AR133" s="20">
        <v>1</v>
      </c>
      <c r="AS133" s="20">
        <v>0</v>
      </c>
      <c r="AT133" s="20">
        <v>0</v>
      </c>
      <c r="AU133" s="20">
        <v>0</v>
      </c>
      <c r="AV133" s="20">
        <v>1</v>
      </c>
      <c r="AW133" s="20">
        <v>1</v>
      </c>
      <c r="AX133" s="20">
        <v>0</v>
      </c>
      <c r="AY133" s="20">
        <v>0</v>
      </c>
      <c r="AZ133" s="20">
        <v>1</v>
      </c>
      <c r="BA133" s="20">
        <v>1</v>
      </c>
      <c r="BB133" s="20">
        <v>0</v>
      </c>
      <c r="BC133" s="20">
        <v>1</v>
      </c>
      <c r="BD133" s="20">
        <v>0</v>
      </c>
      <c r="BE133" s="20">
        <v>0</v>
      </c>
      <c r="BF133" s="20">
        <v>1</v>
      </c>
      <c r="BG133" s="20">
        <v>0</v>
      </c>
      <c r="BH133" s="20">
        <v>1</v>
      </c>
      <c r="BI133" s="20">
        <v>0</v>
      </c>
      <c r="BJ133" s="20">
        <v>1</v>
      </c>
      <c r="BK133" s="1">
        <f>SUM(T133:BJ133)</f>
        <v>19</v>
      </c>
    </row>
    <row r="134" spans="1:63" s="6" customFormat="1" x14ac:dyDescent="0.25">
      <c r="A134" s="7" t="s">
        <v>230</v>
      </c>
      <c r="B134" s="10">
        <v>-55</v>
      </c>
      <c r="C134" s="10">
        <v>700.37800000000004</v>
      </c>
      <c r="D134" s="10">
        <v>64.575000000000003</v>
      </c>
      <c r="E134" s="10">
        <v>92.200199999999995</v>
      </c>
      <c r="F134" s="10">
        <v>94.651200000000003</v>
      </c>
      <c r="G134" s="11">
        <v>246.72</v>
      </c>
      <c r="H134" s="12">
        <v>0</v>
      </c>
      <c r="I134" s="12">
        <v>24.85</v>
      </c>
      <c r="J134" s="12">
        <v>43.0351</v>
      </c>
      <c r="K134" s="12">
        <v>24.759599999999999</v>
      </c>
      <c r="L134" s="12">
        <v>-10.983700000000001</v>
      </c>
      <c r="M134" s="13">
        <v>92.285200000000003</v>
      </c>
      <c r="N134" s="13">
        <v>1.61175</v>
      </c>
      <c r="O134" s="13">
        <v>-16.174299999999999</v>
      </c>
      <c r="P134" s="13">
        <v>0</v>
      </c>
      <c r="Q134" s="13">
        <v>4.9800000000000004</v>
      </c>
      <c r="R134" s="5">
        <v>4.1005491671470599E-2</v>
      </c>
      <c r="S134" s="13">
        <v>1.8290677834651745E-2</v>
      </c>
      <c r="T134" s="17">
        <v>1</v>
      </c>
      <c r="U134" s="17">
        <v>0</v>
      </c>
      <c r="V134" s="17">
        <v>0</v>
      </c>
      <c r="W134" s="1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22"/>
      <c r="AG134" s="22"/>
      <c r="AH134" s="17">
        <v>0</v>
      </c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17">
        <v>0</v>
      </c>
      <c r="BH134" s="17">
        <v>0</v>
      </c>
      <c r="BI134" s="17">
        <v>0</v>
      </c>
      <c r="BJ134" s="17">
        <v>0</v>
      </c>
      <c r="BK134" s="1">
        <f t="shared" ref="BK134:BK148" si="3">SUM(T134:BJ134)</f>
        <v>1</v>
      </c>
    </row>
    <row r="135" spans="1:63" s="6" customFormat="1" x14ac:dyDescent="0.25">
      <c r="A135" s="1" t="s">
        <v>231</v>
      </c>
      <c r="B135" s="10">
        <v>-58</v>
      </c>
      <c r="C135" s="10">
        <v>518.79899999999998</v>
      </c>
      <c r="D135" s="10">
        <v>39.434800000000003</v>
      </c>
      <c r="E135" s="10">
        <v>76.011799999999994</v>
      </c>
      <c r="F135" s="10">
        <v>82.019499999999994</v>
      </c>
      <c r="G135" s="11">
        <v>56.74</v>
      </c>
      <c r="H135" s="12">
        <v>0</v>
      </c>
      <c r="I135" s="12">
        <v>30.817299999999999</v>
      </c>
      <c r="J135" s="12">
        <v>23.787400000000002</v>
      </c>
      <c r="K135" s="12">
        <v>39.747399999999999</v>
      </c>
      <c r="L135" s="12">
        <v>-32.8932</v>
      </c>
      <c r="M135" s="13">
        <v>88.806200000000004</v>
      </c>
      <c r="N135" s="13">
        <v>1.23169</v>
      </c>
      <c r="O135" s="13">
        <v>-5.7678200000000004</v>
      </c>
      <c r="P135" s="13">
        <v>0</v>
      </c>
      <c r="Q135" s="13">
        <v>5.04</v>
      </c>
      <c r="R135" s="5">
        <v>0.14501802802056615</v>
      </c>
      <c r="S135" s="13">
        <v>0.11980287247602898</v>
      </c>
      <c r="T135" s="17">
        <v>0</v>
      </c>
      <c r="U135" s="17">
        <v>1</v>
      </c>
      <c r="V135" s="17">
        <v>0</v>
      </c>
      <c r="W135" s="1">
        <v>1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22"/>
      <c r="AG135" s="22"/>
      <c r="AH135" s="17">
        <v>0</v>
      </c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17">
        <v>0</v>
      </c>
      <c r="BH135" s="17">
        <v>0</v>
      </c>
      <c r="BI135" s="17">
        <v>0</v>
      </c>
      <c r="BJ135" s="17">
        <v>0</v>
      </c>
      <c r="BK135" s="1">
        <f t="shared" si="3"/>
        <v>2</v>
      </c>
    </row>
    <row r="136" spans="1:63" s="6" customFormat="1" x14ac:dyDescent="0.25">
      <c r="A136" s="7" t="s">
        <v>232</v>
      </c>
      <c r="B136" s="10">
        <v>-53</v>
      </c>
      <c r="C136" s="10">
        <v>447.59100000000001</v>
      </c>
      <c r="D136" s="10">
        <v>92.648600000000002</v>
      </c>
      <c r="E136" s="10">
        <v>206.994</v>
      </c>
      <c r="F136" s="10">
        <v>78.434700000000007</v>
      </c>
      <c r="G136" s="11">
        <v>79.180000000000007</v>
      </c>
      <c r="H136" s="12">
        <v>0</v>
      </c>
      <c r="I136" s="12">
        <v>45.0169</v>
      </c>
      <c r="J136" s="12">
        <v>68.1935</v>
      </c>
      <c r="K136" s="12">
        <v>37.924399999999999</v>
      </c>
      <c r="L136" s="12">
        <v>-12.4872</v>
      </c>
      <c r="M136" s="13">
        <v>88.043199999999999</v>
      </c>
      <c r="N136" s="13">
        <v>1.5568500000000001</v>
      </c>
      <c r="O136" s="13">
        <v>-8.6669900000000002</v>
      </c>
      <c r="P136" s="13">
        <v>0</v>
      </c>
      <c r="Q136" s="13">
        <v>12</v>
      </c>
      <c r="R136" s="5">
        <v>1.4211205408254098E-2</v>
      </c>
      <c r="S136" s="13">
        <v>4.2630953527957115E-2</v>
      </c>
      <c r="T136" s="17">
        <v>1</v>
      </c>
      <c r="U136" s="17">
        <v>0</v>
      </c>
      <c r="V136" s="17">
        <v>0</v>
      </c>
      <c r="W136" s="1">
        <v>0</v>
      </c>
      <c r="X136" s="17">
        <v>1</v>
      </c>
      <c r="Y136" s="17">
        <v>0</v>
      </c>
      <c r="Z136" s="17">
        <v>0</v>
      </c>
      <c r="AA136" s="17">
        <v>0</v>
      </c>
      <c r="AB136" s="17">
        <v>1</v>
      </c>
      <c r="AC136" s="17">
        <v>0</v>
      </c>
      <c r="AD136" s="17">
        <v>0</v>
      </c>
      <c r="AE136" s="17">
        <v>0</v>
      </c>
      <c r="AF136" s="22"/>
      <c r="AG136" s="22"/>
      <c r="AH136" s="17">
        <v>0</v>
      </c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17">
        <v>0</v>
      </c>
      <c r="BH136" s="17">
        <v>0</v>
      </c>
      <c r="BI136" s="17">
        <v>0</v>
      </c>
      <c r="BJ136" s="17">
        <v>0</v>
      </c>
      <c r="BK136" s="1">
        <f t="shared" si="3"/>
        <v>3</v>
      </c>
    </row>
    <row r="137" spans="1:63" s="6" customFormat="1" x14ac:dyDescent="0.25">
      <c r="A137" s="1" t="s">
        <v>233</v>
      </c>
      <c r="B137" s="10">
        <v>-52</v>
      </c>
      <c r="C137" s="10">
        <v>802.61199999999997</v>
      </c>
      <c r="D137" s="10">
        <v>52.898400000000002</v>
      </c>
      <c r="E137" s="10">
        <v>65.907799999999995</v>
      </c>
      <c r="F137" s="10">
        <v>65.686400000000006</v>
      </c>
      <c r="G137" s="11">
        <v>535.1</v>
      </c>
      <c r="H137" s="12">
        <v>0</v>
      </c>
      <c r="I137" s="12">
        <v>8.7386800000000004</v>
      </c>
      <c r="J137" s="12">
        <v>18.083200000000001</v>
      </c>
      <c r="K137" s="12">
        <v>50.623699999999999</v>
      </c>
      <c r="L137" s="12">
        <v>-2.5322100000000001</v>
      </c>
      <c r="M137" s="13">
        <v>55.9998</v>
      </c>
      <c r="N137" s="13">
        <v>1.2687200000000001</v>
      </c>
      <c r="O137" s="13">
        <v>-22.705100000000002</v>
      </c>
      <c r="P137" s="13">
        <v>0</v>
      </c>
      <c r="Q137" s="13">
        <v>6.16</v>
      </c>
      <c r="R137" s="5">
        <v>-5.2314472551687696E-2</v>
      </c>
      <c r="S137" s="13">
        <v>-2.1825146604451725E-2</v>
      </c>
      <c r="T137" s="17">
        <v>1</v>
      </c>
      <c r="U137" s="17">
        <v>1</v>
      </c>
      <c r="V137" s="17">
        <v>1</v>
      </c>
      <c r="W137" s="1">
        <v>1</v>
      </c>
      <c r="X137" s="17">
        <v>0</v>
      </c>
      <c r="Y137" s="17">
        <v>0</v>
      </c>
      <c r="Z137" s="17">
        <v>0</v>
      </c>
      <c r="AA137" s="17">
        <v>1</v>
      </c>
      <c r="AB137" s="17">
        <v>1</v>
      </c>
      <c r="AC137" s="17">
        <v>0</v>
      </c>
      <c r="AD137" s="17">
        <v>1</v>
      </c>
      <c r="AE137" s="17">
        <v>1</v>
      </c>
      <c r="AF137" s="22"/>
      <c r="AG137" s="22"/>
      <c r="AH137" s="17">
        <v>0</v>
      </c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17">
        <v>0</v>
      </c>
      <c r="BH137" s="17">
        <v>0</v>
      </c>
      <c r="BI137" s="17">
        <v>0</v>
      </c>
      <c r="BJ137" s="17">
        <v>0</v>
      </c>
      <c r="BK137" s="1">
        <f t="shared" si="3"/>
        <v>8</v>
      </c>
    </row>
    <row r="138" spans="1:63" s="6" customFormat="1" x14ac:dyDescent="0.25">
      <c r="A138" s="1" t="s">
        <v>234</v>
      </c>
      <c r="B138" s="10">
        <v>-53</v>
      </c>
      <c r="C138" s="10">
        <v>1196.29</v>
      </c>
      <c r="D138" s="10">
        <v>58.633200000000002</v>
      </c>
      <c r="E138" s="10">
        <v>49.012500000000003</v>
      </c>
      <c r="F138" s="10">
        <v>82.403000000000006</v>
      </c>
      <c r="G138" s="11">
        <v>38.82</v>
      </c>
      <c r="H138" s="12">
        <v>0</v>
      </c>
      <c r="I138" s="12">
        <v>23.793099999999999</v>
      </c>
      <c r="J138" s="12">
        <v>25.392399999999999</v>
      </c>
      <c r="K138" s="12">
        <v>46.695599999999999</v>
      </c>
      <c r="L138" s="12">
        <v>-19.4267</v>
      </c>
      <c r="M138" s="13">
        <v>84.777799999999999</v>
      </c>
      <c r="N138" s="13">
        <v>1.1230899999999999</v>
      </c>
      <c r="O138" s="13">
        <v>-21.087599999999998</v>
      </c>
      <c r="P138" s="13">
        <v>0</v>
      </c>
      <c r="Q138" s="13">
        <v>4.22</v>
      </c>
      <c r="R138" s="5">
        <v>2.6637869819693429E-2</v>
      </c>
      <c r="S138" s="13">
        <v>4.5490566205736035E-2</v>
      </c>
      <c r="T138" s="17">
        <v>0</v>
      </c>
      <c r="U138" s="17">
        <v>1</v>
      </c>
      <c r="V138" s="17">
        <v>0</v>
      </c>
      <c r="W138" s="1">
        <v>1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1</v>
      </c>
      <c r="AF138" s="22"/>
      <c r="AG138" s="22"/>
      <c r="AH138" s="17">
        <v>1</v>
      </c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17">
        <v>0</v>
      </c>
      <c r="BH138" s="17">
        <v>1</v>
      </c>
      <c r="BI138" s="17">
        <v>0</v>
      </c>
      <c r="BJ138" s="17">
        <v>0</v>
      </c>
      <c r="BK138" s="1">
        <f t="shared" si="3"/>
        <v>5</v>
      </c>
    </row>
    <row r="139" spans="1:63" s="6" customFormat="1" x14ac:dyDescent="0.25">
      <c r="A139" s="7" t="s">
        <v>235</v>
      </c>
      <c r="B139" s="10">
        <v>-61</v>
      </c>
      <c r="C139" s="10">
        <v>345.86599999999999</v>
      </c>
      <c r="D139" s="10">
        <v>25.3445</v>
      </c>
      <c r="E139" s="10">
        <v>73.278400000000005</v>
      </c>
      <c r="F139" s="10">
        <v>94.366600000000005</v>
      </c>
      <c r="G139" s="11">
        <v>377.38</v>
      </c>
      <c r="H139" s="12">
        <v>0</v>
      </c>
      <c r="I139" s="12">
        <v>66.0501</v>
      </c>
      <c r="J139" s="12">
        <v>53.5381</v>
      </c>
      <c r="K139" s="12">
        <v>61.2119</v>
      </c>
      <c r="L139" s="12">
        <v>-14.1571</v>
      </c>
      <c r="M139" s="13">
        <v>63.140900000000002</v>
      </c>
      <c r="N139" s="13">
        <v>1.0508500000000001</v>
      </c>
      <c r="O139" s="13">
        <v>-13.031000000000001</v>
      </c>
      <c r="P139" s="13">
        <v>0</v>
      </c>
      <c r="Q139" s="13">
        <v>4.84</v>
      </c>
      <c r="R139" s="5">
        <v>1.6916135183375612E-2</v>
      </c>
      <c r="S139" s="13">
        <v>7.1056763572346207E-2</v>
      </c>
      <c r="T139" s="17">
        <v>1</v>
      </c>
      <c r="U139" s="17">
        <v>0</v>
      </c>
      <c r="V139" s="17">
        <v>0</v>
      </c>
      <c r="W139" s="1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22"/>
      <c r="AG139" s="22"/>
      <c r="AH139" s="17">
        <v>0</v>
      </c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17">
        <v>0</v>
      </c>
      <c r="BH139" s="17">
        <v>0</v>
      </c>
      <c r="BI139" s="17">
        <v>0</v>
      </c>
      <c r="BJ139" s="17">
        <v>0</v>
      </c>
      <c r="BK139" s="1">
        <f t="shared" si="3"/>
        <v>1</v>
      </c>
    </row>
    <row r="140" spans="1:63" s="6" customFormat="1" x14ac:dyDescent="0.25">
      <c r="A140" s="7" t="s">
        <v>236</v>
      </c>
      <c r="B140" s="10">
        <v>-51</v>
      </c>
      <c r="C140" s="10">
        <v>400.798</v>
      </c>
      <c r="D140" s="10">
        <v>30.0762</v>
      </c>
      <c r="E140" s="10">
        <v>75.040800000000004</v>
      </c>
      <c r="F140" s="10">
        <v>87.346599999999995</v>
      </c>
      <c r="G140" s="11">
        <v>511.24</v>
      </c>
      <c r="H140" s="12">
        <v>0</v>
      </c>
      <c r="I140" s="12">
        <v>68.722800000000007</v>
      </c>
      <c r="J140" s="12">
        <v>20.509</v>
      </c>
      <c r="K140" s="12">
        <v>123.73099999999999</v>
      </c>
      <c r="L140" s="12">
        <v>-47.452300000000001</v>
      </c>
      <c r="M140" s="13">
        <v>58.258099999999999</v>
      </c>
      <c r="N140" s="13">
        <v>0.64216700000000004</v>
      </c>
      <c r="O140" s="13">
        <v>-16.784700000000001</v>
      </c>
      <c r="P140" s="13">
        <v>0</v>
      </c>
      <c r="Q140" s="13">
        <v>3.06</v>
      </c>
      <c r="R140" s="5">
        <v>-2.0953309496876842E-2</v>
      </c>
      <c r="S140" s="13">
        <v>-3.3533333229518257E-2</v>
      </c>
      <c r="T140" s="17">
        <v>1</v>
      </c>
      <c r="U140" s="17">
        <v>0</v>
      </c>
      <c r="V140" s="17">
        <v>0</v>
      </c>
      <c r="W140" s="1">
        <v>0</v>
      </c>
      <c r="X140" s="17">
        <v>1</v>
      </c>
      <c r="Y140" s="17">
        <v>0</v>
      </c>
      <c r="Z140" s="17">
        <v>0</v>
      </c>
      <c r="AA140" s="17">
        <v>1</v>
      </c>
      <c r="AB140" s="17">
        <v>0</v>
      </c>
      <c r="AC140" s="17">
        <v>0</v>
      </c>
      <c r="AD140" s="17">
        <v>1</v>
      </c>
      <c r="AE140" s="17">
        <v>1</v>
      </c>
      <c r="AF140" s="22"/>
      <c r="AG140" s="22"/>
      <c r="AH140" s="17">
        <v>0</v>
      </c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17">
        <v>0</v>
      </c>
      <c r="BH140" s="17">
        <v>0</v>
      </c>
      <c r="BI140" s="17">
        <v>0</v>
      </c>
      <c r="BJ140" s="17">
        <v>0</v>
      </c>
      <c r="BK140" s="1">
        <f t="shared" si="3"/>
        <v>5</v>
      </c>
    </row>
    <row r="141" spans="1:63" s="6" customFormat="1" x14ac:dyDescent="0.25">
      <c r="A141" s="7" t="s">
        <v>237</v>
      </c>
      <c r="B141" s="10">
        <v>-61</v>
      </c>
      <c r="C141" s="10">
        <v>459.798</v>
      </c>
      <c r="D141" s="10">
        <v>23.631399999999999</v>
      </c>
      <c r="E141" s="10">
        <v>51.395099999999999</v>
      </c>
      <c r="F141" s="10">
        <v>89.282300000000006</v>
      </c>
      <c r="G141" s="11">
        <v>172.62</v>
      </c>
      <c r="H141" s="12">
        <v>0</v>
      </c>
      <c r="I141" s="12">
        <v>57.6</v>
      </c>
      <c r="J141" s="12">
        <v>43.509300000000003</v>
      </c>
      <c r="K141" s="12">
        <v>45.223500000000001</v>
      </c>
      <c r="L141" s="12">
        <v>-5.7920400000000001</v>
      </c>
      <c r="M141" s="13">
        <v>65.093999999999994</v>
      </c>
      <c r="N141" s="13">
        <v>1.4061699999999999</v>
      </c>
      <c r="O141" s="13">
        <v>-19.378699999999998</v>
      </c>
      <c r="P141" s="13">
        <v>0</v>
      </c>
      <c r="Q141" s="13">
        <v>6.56</v>
      </c>
      <c r="R141" s="5">
        <v>7.0329062586412232E-3</v>
      </c>
      <c r="S141" s="13">
        <v>8.0801041125895201E-2</v>
      </c>
      <c r="T141" s="17">
        <v>1</v>
      </c>
      <c r="U141" s="17">
        <v>0</v>
      </c>
      <c r="V141" s="17">
        <v>0</v>
      </c>
      <c r="W141" s="1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1</v>
      </c>
      <c r="AF141" s="22"/>
      <c r="AG141" s="22"/>
      <c r="AH141" s="17">
        <v>0</v>
      </c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17">
        <v>0</v>
      </c>
      <c r="BH141" s="17">
        <v>0</v>
      </c>
      <c r="BI141" s="17">
        <v>0</v>
      </c>
      <c r="BJ141" s="17">
        <v>0</v>
      </c>
      <c r="BK141" s="1">
        <f t="shared" si="3"/>
        <v>2</v>
      </c>
    </row>
    <row r="142" spans="1:63" s="6" customFormat="1" x14ac:dyDescent="0.25">
      <c r="A142" s="7" t="s">
        <v>238</v>
      </c>
      <c r="B142" s="10">
        <v>-57</v>
      </c>
      <c r="C142" s="10">
        <v>532.53200000000004</v>
      </c>
      <c r="D142" s="10">
        <v>31.579499999999999</v>
      </c>
      <c r="E142" s="10">
        <v>59.300699999999999</v>
      </c>
      <c r="F142" s="10">
        <v>87.821399999999997</v>
      </c>
      <c r="G142" s="11">
        <v>182.08</v>
      </c>
      <c r="H142" s="12">
        <v>0</v>
      </c>
      <c r="I142" s="12">
        <v>102.148</v>
      </c>
      <c r="J142" s="12">
        <v>31.5472</v>
      </c>
      <c r="K142" s="12">
        <v>53.7898</v>
      </c>
      <c r="L142" s="12">
        <v>-29.202200000000001</v>
      </c>
      <c r="M142" s="13">
        <v>67.718500000000006</v>
      </c>
      <c r="N142" s="13">
        <v>1.4719599999999999</v>
      </c>
      <c r="O142" s="13">
        <v>-26.123000000000001</v>
      </c>
      <c r="P142" s="13">
        <v>0</v>
      </c>
      <c r="Q142" s="13">
        <v>16.16</v>
      </c>
      <c r="R142" s="5">
        <v>-3.0644506301822916E-2</v>
      </c>
      <c r="S142" s="13">
        <v>1.3431071496508103E-2</v>
      </c>
      <c r="T142" s="17">
        <v>1</v>
      </c>
      <c r="U142" s="17">
        <v>0</v>
      </c>
      <c r="V142" s="17">
        <v>0</v>
      </c>
      <c r="W142" s="1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22"/>
      <c r="AG142" s="22"/>
      <c r="AH142" s="17">
        <v>0</v>
      </c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17">
        <v>0</v>
      </c>
      <c r="BH142" s="17">
        <v>0</v>
      </c>
      <c r="BI142" s="17">
        <v>0</v>
      </c>
      <c r="BJ142" s="17">
        <v>0</v>
      </c>
      <c r="BK142" s="1">
        <f t="shared" si="3"/>
        <v>1</v>
      </c>
    </row>
    <row r="143" spans="1:63" s="6" customFormat="1" x14ac:dyDescent="0.25">
      <c r="A143" s="7" t="s">
        <v>239</v>
      </c>
      <c r="B143" s="10">
        <v>-48</v>
      </c>
      <c r="C143" s="10">
        <v>503.54</v>
      </c>
      <c r="D143" s="10">
        <v>51.405299999999997</v>
      </c>
      <c r="E143" s="10">
        <v>102.08799999999999</v>
      </c>
      <c r="F143" s="10">
        <v>76.162000000000006</v>
      </c>
      <c r="G143" s="11">
        <v>29.14</v>
      </c>
      <c r="H143" s="12">
        <v>0</v>
      </c>
      <c r="I143" s="12">
        <v>14.420199999999999</v>
      </c>
      <c r="J143" s="12">
        <v>180.54300000000001</v>
      </c>
      <c r="K143" s="12">
        <v>30.764700000000001</v>
      </c>
      <c r="L143" s="12">
        <v>1.4558599999999999</v>
      </c>
      <c r="M143" s="13">
        <v>54.6265</v>
      </c>
      <c r="N143" s="13">
        <v>1.17506</v>
      </c>
      <c r="O143" s="13">
        <v>-21.240200000000002</v>
      </c>
      <c r="P143" s="13">
        <v>0</v>
      </c>
      <c r="Q143" s="13">
        <v>5.96</v>
      </c>
      <c r="R143" s="5">
        <v>-0.16647963900304799</v>
      </c>
      <c r="S143" s="13">
        <v>-7.4336629618913116E-2</v>
      </c>
      <c r="T143" s="17">
        <v>1</v>
      </c>
      <c r="U143" s="17">
        <v>0</v>
      </c>
      <c r="V143" s="17">
        <v>0</v>
      </c>
      <c r="W143" s="1">
        <v>0</v>
      </c>
      <c r="X143" s="17">
        <v>1</v>
      </c>
      <c r="Y143" s="17">
        <v>0</v>
      </c>
      <c r="Z143" s="17">
        <v>0</v>
      </c>
      <c r="AA143" s="17">
        <v>0</v>
      </c>
      <c r="AB143" s="17">
        <v>1</v>
      </c>
      <c r="AC143" s="17">
        <v>0</v>
      </c>
      <c r="AD143" s="17">
        <v>1</v>
      </c>
      <c r="AE143" s="17">
        <v>1</v>
      </c>
      <c r="AF143" s="22"/>
      <c r="AG143" s="22"/>
      <c r="AH143" s="17">
        <v>0</v>
      </c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17">
        <v>0</v>
      </c>
      <c r="BH143" s="17">
        <v>1</v>
      </c>
      <c r="BI143" s="17">
        <v>0</v>
      </c>
      <c r="BJ143" s="17">
        <v>0</v>
      </c>
      <c r="BK143" s="1">
        <f t="shared" si="3"/>
        <v>6</v>
      </c>
    </row>
    <row r="144" spans="1:63" s="6" customFormat="1" x14ac:dyDescent="0.25">
      <c r="A144" s="7" t="s">
        <v>240</v>
      </c>
      <c r="B144" s="10">
        <v>-52</v>
      </c>
      <c r="C144" s="10">
        <v>301.36099999999999</v>
      </c>
      <c r="D144" s="10">
        <v>37.836599999999997</v>
      </c>
      <c r="E144" s="10">
        <v>125.55200000000001</v>
      </c>
      <c r="F144" s="10">
        <v>89.158100000000005</v>
      </c>
      <c r="G144" s="11">
        <v>419.2</v>
      </c>
      <c r="H144" s="12">
        <v>0</v>
      </c>
      <c r="I144" s="12">
        <v>2.8616799999999998</v>
      </c>
      <c r="J144" s="12">
        <v>1.0631699999999999</v>
      </c>
      <c r="K144" s="12">
        <v>120.146</v>
      </c>
      <c r="L144" s="12">
        <v>-31.8886</v>
      </c>
      <c r="M144" s="13">
        <v>77.179000000000002</v>
      </c>
      <c r="N144" s="13">
        <v>0.57786499999999996</v>
      </c>
      <c r="O144" s="13">
        <v>-21.270800000000001</v>
      </c>
      <c r="P144" s="13">
        <v>0</v>
      </c>
      <c r="Q144" s="13">
        <v>2.68</v>
      </c>
      <c r="R144" s="5">
        <v>0.13444071573873728</v>
      </c>
      <c r="S144" s="13">
        <v>2.7534112638765127E-2</v>
      </c>
      <c r="T144" s="17">
        <v>1</v>
      </c>
      <c r="U144" s="17">
        <v>0</v>
      </c>
      <c r="V144" s="17">
        <v>0</v>
      </c>
      <c r="W144" s="1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22"/>
      <c r="AG144" s="22"/>
      <c r="AH144" s="17">
        <v>0</v>
      </c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17">
        <v>0</v>
      </c>
      <c r="BH144" s="17">
        <v>0</v>
      </c>
      <c r="BI144" s="17">
        <v>0</v>
      </c>
      <c r="BJ144" s="17">
        <v>0</v>
      </c>
      <c r="BK144" s="1">
        <f t="shared" si="3"/>
        <v>1</v>
      </c>
    </row>
    <row r="145" spans="1:63" s="6" customFormat="1" x14ac:dyDescent="0.25">
      <c r="A145" s="1" t="s">
        <v>241</v>
      </c>
      <c r="B145" s="10">
        <v>-53</v>
      </c>
      <c r="C145" s="10">
        <v>863.64700000000005</v>
      </c>
      <c r="D145" s="10">
        <v>43.83</v>
      </c>
      <c r="E145" s="10">
        <v>50.749899999999997</v>
      </c>
      <c r="F145" s="10">
        <v>81.728499999999997</v>
      </c>
      <c r="G145" s="11">
        <v>52.8</v>
      </c>
      <c r="H145" s="12">
        <v>0</v>
      </c>
      <c r="I145" s="12">
        <v>28.521999999999998</v>
      </c>
      <c r="J145" s="12">
        <v>145.959</v>
      </c>
      <c r="K145" s="12">
        <v>46.890300000000003</v>
      </c>
      <c r="L145" s="12">
        <v>-2.4775200000000002</v>
      </c>
      <c r="M145" s="13">
        <v>58.96</v>
      </c>
      <c r="N145" s="13">
        <v>1.2358199999999999</v>
      </c>
      <c r="O145" s="13">
        <v>-16.113299999999999</v>
      </c>
      <c r="P145" s="13">
        <v>0</v>
      </c>
      <c r="Q145" s="13">
        <v>4.54</v>
      </c>
      <c r="R145" s="5">
        <v>3.7267639077340542E-2</v>
      </c>
      <c r="S145" s="13">
        <v>1.0770176886601734E-2</v>
      </c>
      <c r="T145" s="17">
        <v>0</v>
      </c>
      <c r="U145" s="17">
        <v>1</v>
      </c>
      <c r="V145" s="17">
        <v>0</v>
      </c>
      <c r="W145" s="1">
        <v>1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1</v>
      </c>
      <c r="AF145" s="22"/>
      <c r="AG145" s="22"/>
      <c r="AH145" s="17">
        <v>0</v>
      </c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17">
        <v>0</v>
      </c>
      <c r="BH145" s="17">
        <v>0</v>
      </c>
      <c r="BI145" s="17">
        <v>0</v>
      </c>
      <c r="BJ145" s="17">
        <v>0</v>
      </c>
      <c r="BK145" s="1">
        <f t="shared" si="3"/>
        <v>3</v>
      </c>
    </row>
    <row r="146" spans="1:63" s="6" customFormat="1" x14ac:dyDescent="0.25">
      <c r="A146" s="7" t="s">
        <v>242</v>
      </c>
      <c r="B146" s="10">
        <v>-48</v>
      </c>
      <c r="C146" s="10">
        <v>503.54</v>
      </c>
      <c r="D146" s="10">
        <v>51.405299999999997</v>
      </c>
      <c r="E146" s="10">
        <v>102.08799999999999</v>
      </c>
      <c r="F146" s="10">
        <v>76.162000000000006</v>
      </c>
      <c r="G146" s="11">
        <v>29.14</v>
      </c>
      <c r="H146" s="12">
        <v>0</v>
      </c>
      <c r="I146" s="12">
        <v>-1.4350099999999999</v>
      </c>
      <c r="J146" s="12">
        <v>1.37324</v>
      </c>
      <c r="K146" s="12">
        <v>24.9283</v>
      </c>
      <c r="L146" s="12">
        <v>2.5225200000000001</v>
      </c>
      <c r="M146" s="13">
        <v>54.6265</v>
      </c>
      <c r="N146" s="13">
        <v>1.17506</v>
      </c>
      <c r="O146" s="13">
        <v>-21.240200000000002</v>
      </c>
      <c r="P146" s="13">
        <v>0</v>
      </c>
      <c r="Q146" s="13">
        <v>5.96</v>
      </c>
      <c r="R146" s="5">
        <v>-0.16647963900304799</v>
      </c>
      <c r="S146" s="13">
        <v>-7.4336629618913116E-2</v>
      </c>
      <c r="T146" s="17">
        <v>1</v>
      </c>
      <c r="U146" s="17">
        <v>0</v>
      </c>
      <c r="V146" s="17">
        <v>0</v>
      </c>
      <c r="W146" s="1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22"/>
      <c r="AG146" s="22"/>
      <c r="AH146" s="17">
        <v>0</v>
      </c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17">
        <v>0</v>
      </c>
      <c r="BH146" s="17">
        <v>0</v>
      </c>
      <c r="BI146" s="17">
        <v>0</v>
      </c>
      <c r="BJ146" s="17">
        <v>0</v>
      </c>
      <c r="BK146" s="1">
        <f t="shared" si="3"/>
        <v>1</v>
      </c>
    </row>
    <row r="147" spans="1:63" s="6" customFormat="1" x14ac:dyDescent="0.25">
      <c r="A147" s="7" t="s">
        <v>243</v>
      </c>
      <c r="B147" s="10">
        <v>-57</v>
      </c>
      <c r="C147" s="10">
        <v>247.803</v>
      </c>
      <c r="D147" s="10">
        <v>18.979700000000001</v>
      </c>
      <c r="E147" s="10">
        <v>76.592100000000002</v>
      </c>
      <c r="F147" s="10">
        <v>88.623599999999996</v>
      </c>
      <c r="G147" s="11">
        <v>455.54</v>
      </c>
      <c r="H147" s="12">
        <v>0</v>
      </c>
      <c r="I147" s="12">
        <v>53.8309</v>
      </c>
      <c r="J147" s="12">
        <v>48.792000000000002</v>
      </c>
      <c r="K147" s="12">
        <v>58.009700000000002</v>
      </c>
      <c r="L147" s="12">
        <v>-15.918200000000001</v>
      </c>
      <c r="M147" s="13">
        <v>72.021500000000003</v>
      </c>
      <c r="N147" s="13">
        <v>0.92441700000000004</v>
      </c>
      <c r="O147" s="13">
        <v>-22.338899999999999</v>
      </c>
      <c r="P147" s="13">
        <v>0</v>
      </c>
      <c r="Q147" s="13">
        <v>7.26</v>
      </c>
      <c r="R147" s="5">
        <v>4.7458050720965352E-2</v>
      </c>
      <c r="S147" s="13">
        <v>4.3384100465482509E-2</v>
      </c>
      <c r="T147" s="17">
        <v>1</v>
      </c>
      <c r="U147" s="17">
        <v>0</v>
      </c>
      <c r="V147" s="17">
        <v>0</v>
      </c>
      <c r="W147" s="1">
        <v>0</v>
      </c>
      <c r="X147" s="17">
        <v>1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1</v>
      </c>
      <c r="AF147" s="22"/>
      <c r="AG147" s="22"/>
      <c r="AH147" s="17">
        <v>0</v>
      </c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17">
        <v>0</v>
      </c>
      <c r="BH147" s="17">
        <v>1</v>
      </c>
      <c r="BI147" s="17">
        <v>0</v>
      </c>
      <c r="BJ147" s="17">
        <v>0</v>
      </c>
      <c r="BK147" s="1">
        <f t="shared" si="3"/>
        <v>4</v>
      </c>
    </row>
    <row r="148" spans="1:63" s="6" customFormat="1" x14ac:dyDescent="0.25">
      <c r="A148" s="1" t="s">
        <v>244</v>
      </c>
      <c r="B148" s="10">
        <v>-53</v>
      </c>
      <c r="C148" s="10">
        <v>1214.5999999999999</v>
      </c>
      <c r="D148" s="10">
        <v>58.366900000000001</v>
      </c>
      <c r="E148" s="10">
        <v>48.054400000000001</v>
      </c>
      <c r="F148" s="10">
        <v>87.889700000000005</v>
      </c>
      <c r="G148" s="11">
        <v>260.98</v>
      </c>
      <c r="H148" s="12">
        <v>0</v>
      </c>
      <c r="I148" s="12">
        <v>26.134599999999999</v>
      </c>
      <c r="J148" s="12">
        <v>199.684</v>
      </c>
      <c r="K148" s="12">
        <v>41.825299999999999</v>
      </c>
      <c r="L148" s="12">
        <v>1.5831299999999999</v>
      </c>
      <c r="M148" s="13">
        <v>77.667199999999994</v>
      </c>
      <c r="N148" s="13">
        <v>0.90461400000000003</v>
      </c>
      <c r="O148" s="13">
        <v>-26.6418</v>
      </c>
      <c r="P148" s="13">
        <v>0</v>
      </c>
      <c r="Q148" s="13">
        <v>3.46</v>
      </c>
      <c r="R148" s="5">
        <v>6.011804210786522E-2</v>
      </c>
      <c r="S148" s="13">
        <v>8.3807016031147E-2</v>
      </c>
      <c r="T148" s="17">
        <v>0</v>
      </c>
      <c r="U148" s="17">
        <v>1</v>
      </c>
      <c r="V148" s="17">
        <v>0</v>
      </c>
      <c r="W148" s="1">
        <v>1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1</v>
      </c>
      <c r="AF148" s="22"/>
      <c r="AG148" s="22"/>
      <c r="AH148" s="17">
        <v>0</v>
      </c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17">
        <v>0</v>
      </c>
      <c r="BH148" s="17">
        <v>0</v>
      </c>
      <c r="BI148" s="17">
        <v>0</v>
      </c>
      <c r="BJ148" s="17">
        <v>0</v>
      </c>
      <c r="BK148" s="1">
        <f t="shared" si="3"/>
        <v>3</v>
      </c>
    </row>
  </sheetData>
  <conditionalFormatting sqref="T58:BJ73">
    <cfRule type="cellIs" dxfId="7" priority="6" stopIfTrue="1" operator="equal">
      <formula>1</formula>
    </cfRule>
  </conditionalFormatting>
  <conditionalFormatting sqref="O8 O119:O148 Q8 Q119:Q148 B1:Q7 T1:BJ133 A1:A118 R1:S148 B9:Q118 W3:W148">
    <cfRule type="cellIs" dxfId="6" priority="5" stopIfTrue="1" operator="equal">
      <formula>1</formula>
    </cfRule>
  </conditionalFormatting>
  <conditionalFormatting sqref="T58:BJ73">
    <cfRule type="cellIs" dxfId="5" priority="4" stopIfTrue="1" operator="equal">
      <formula>1</formula>
    </cfRule>
  </conditionalFormatting>
  <conditionalFormatting sqref="A58:BK58">
    <cfRule type="cellIs" dxfId="4" priority="2" stopIfTrue="1" operator="equal">
      <formula>1</formula>
    </cfRule>
    <cfRule type="cellIs" dxfId="3" priority="3" stopIfTrue="1" operator="equal">
      <formula>1</formula>
    </cfRule>
  </conditionalFormatting>
  <conditionalFormatting sqref="T2:BJ148">
    <cfRule type="cellIs" dxfId="2" priority="1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Matrix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2022-06-24T21:19:01Z</dcterms:modified>
</cp:coreProperties>
</file>