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110" yWindow="540" windowWidth="8280" windowHeight="6750" tabRatio="692" activeTab="21"/>
  </bookViews>
  <sheets>
    <sheet name="修订历史" sheetId="30" r:id="rId1"/>
    <sheet name="Index" sheetId="1" r:id="rId2"/>
    <sheet name="AA" sheetId="48" r:id="rId3"/>
    <sheet name="AB" sheetId="52" r:id="rId4"/>
    <sheet name="AG" sheetId="37" r:id="rId5"/>
    <sheet name="AI" sheetId="32" r:id="rId6"/>
    <sheet name="AJ" sheetId="34" r:id="rId7"/>
    <sheet name="AK" sheetId="36" r:id="rId8"/>
    <sheet name="AL" sheetId="39" r:id="rId9"/>
    <sheet name="AM" sheetId="47" r:id="rId10"/>
    <sheet name="AN" sheetId="41" r:id="rId11"/>
    <sheet name="AO" sheetId="57" r:id="rId12"/>
    <sheet name="AP" sheetId="58" r:id="rId13"/>
    <sheet name="AQ" sheetId="72" r:id="rId14"/>
    <sheet name="AR" sheetId="66" r:id="rId15"/>
    <sheet name="AS" sheetId="68" r:id="rId16"/>
    <sheet name="AT" sheetId="65" r:id="rId17"/>
    <sheet name="AU" sheetId="71" r:id="rId18"/>
    <sheet name="AV" sheetId="67" r:id="rId19"/>
    <sheet name="AW" sheetId="69" r:id="rId20"/>
    <sheet name="AX" sheetId="74" r:id="rId21"/>
    <sheet name="AY" sheetId="75" r:id="rId22"/>
    <sheet name="附录" sheetId="73" r:id="rId23"/>
  </sheets>
  <definedNames>
    <definedName name="_xlnm._FilterDatabase" localSheetId="6" hidden="1">AJ!$A$1:$I$17</definedName>
    <definedName name="_xlnm._FilterDatabase" localSheetId="16" hidden="1">AT!$A$1:$H$94</definedName>
  </definedNames>
  <calcPr calcId="125725"/>
</workbook>
</file>

<file path=xl/calcChain.xml><?xml version="1.0" encoding="utf-8"?>
<calcChain xmlns="http://schemas.openxmlformats.org/spreadsheetml/2006/main">
  <c r="I21" i="1"/>
  <c r="I20"/>
  <c r="H21"/>
  <c r="H20"/>
  <c r="G21"/>
  <c r="G20"/>
  <c r="F21"/>
  <c r="F20"/>
  <c r="E21"/>
  <c r="E20"/>
  <c r="H19"/>
  <c r="H18"/>
  <c r="H17"/>
  <c r="H16"/>
  <c r="H15"/>
  <c r="H14"/>
  <c r="H13"/>
  <c r="I19"/>
  <c r="I18"/>
  <c r="I17"/>
  <c r="I16"/>
  <c r="I15"/>
  <c r="I14"/>
  <c r="I13"/>
  <c r="I12"/>
  <c r="G19"/>
  <c r="G18"/>
  <c r="G17"/>
  <c r="G16"/>
  <c r="G15"/>
  <c r="G14"/>
  <c r="G13"/>
  <c r="F19"/>
  <c r="F18"/>
  <c r="F17"/>
  <c r="F16"/>
  <c r="F15"/>
  <c r="F14"/>
  <c r="F13"/>
  <c r="E19"/>
  <c r="E18"/>
  <c r="E17"/>
  <c r="E16"/>
  <c r="E15"/>
  <c r="E14"/>
  <c r="E13"/>
  <c r="J21" l="1"/>
  <c r="J20"/>
  <c r="J13"/>
  <c r="J17"/>
  <c r="J15"/>
  <c r="J19"/>
  <c r="J16"/>
  <c r="J14"/>
  <c r="J18"/>
  <c r="I7"/>
  <c r="H7"/>
  <c r="G7"/>
  <c r="F7"/>
  <c r="E7"/>
  <c r="E3"/>
  <c r="F3"/>
  <c r="G3"/>
  <c r="H3"/>
  <c r="I3"/>
  <c r="E12"/>
  <c r="F12"/>
  <c r="G12"/>
  <c r="H12"/>
  <c r="E11"/>
  <c r="F11"/>
  <c r="G11"/>
  <c r="H11"/>
  <c r="I11"/>
  <c r="E9"/>
  <c r="F9"/>
  <c r="G9"/>
  <c r="H9"/>
  <c r="I9"/>
  <c r="E8"/>
  <c r="F8"/>
  <c r="G8"/>
  <c r="H8"/>
  <c r="I8"/>
  <c r="E10"/>
  <c r="F10"/>
  <c r="G10"/>
  <c r="H10"/>
  <c r="I10"/>
  <c r="E6"/>
  <c r="F6"/>
  <c r="G6"/>
  <c r="H6"/>
  <c r="I6"/>
  <c r="E5"/>
  <c r="F5"/>
  <c r="G5"/>
  <c r="H5"/>
  <c r="I5"/>
  <c r="E2"/>
  <c r="F2"/>
  <c r="G2"/>
  <c r="H2"/>
  <c r="I2"/>
  <c r="E4"/>
  <c r="F4"/>
  <c r="G4"/>
  <c r="H4"/>
  <c r="I4"/>
  <c r="F22" l="1"/>
  <c r="I22"/>
  <c r="E22"/>
  <c r="G22"/>
  <c r="H22"/>
  <c r="J11"/>
  <c r="J9"/>
  <c r="J2"/>
  <c r="J6"/>
  <c r="J10"/>
  <c r="J12"/>
  <c r="J7"/>
  <c r="J3"/>
  <c r="J8"/>
  <c r="J4"/>
  <c r="J5"/>
  <c r="J22" l="1"/>
</calcChain>
</file>

<file path=xl/sharedStrings.xml><?xml version="1.0" encoding="utf-8"?>
<sst xmlns="http://schemas.openxmlformats.org/spreadsheetml/2006/main" count="2303" uniqueCount="1199">
  <si>
    <t>B</t>
    <phoneticPr fontId="2" type="noConversion"/>
  </si>
  <si>
    <t>B</t>
    <phoneticPr fontId="2" type="noConversion"/>
  </si>
  <si>
    <t>B</t>
    <phoneticPr fontId="2" type="noConversion"/>
  </si>
  <si>
    <t>B</t>
    <phoneticPr fontId="2" type="noConversion"/>
  </si>
  <si>
    <t>合计</t>
    <phoneticPr fontId="2" type="noConversion"/>
  </si>
  <si>
    <t>Id</t>
  </si>
  <si>
    <t>标识符</t>
  </si>
  <si>
    <t>UserLabel</t>
  </si>
  <si>
    <t>用户友好名</t>
  </si>
  <si>
    <t>字符串</t>
  </si>
  <si>
    <t>DnPrefix</t>
  </si>
  <si>
    <t>VendorName</t>
  </si>
  <si>
    <t>厂商名称</t>
  </si>
  <si>
    <t>LocationName</t>
  </si>
  <si>
    <t>位置名称</t>
  </si>
  <si>
    <t>如指明该设备所处的具体房间</t>
  </si>
  <si>
    <t>ManagedBy</t>
  </si>
  <si>
    <t>UserDefinedState</t>
  </si>
  <si>
    <t>用户自定义状态</t>
  </si>
  <si>
    <t>SwVersion</t>
  </si>
  <si>
    <t>软件版本</t>
  </si>
  <si>
    <t>网元的软件版本</t>
  </si>
  <si>
    <t>AdministrativeState</t>
  </si>
  <si>
    <t>管理状态</t>
  </si>
  <si>
    <t>枚举</t>
  </si>
  <si>
    <t>OperationalState</t>
  </si>
  <si>
    <t>运行状态</t>
  </si>
  <si>
    <t>Version</t>
  </si>
  <si>
    <t>设备版本号</t>
  </si>
  <si>
    <t>网管接口IP地址列表</t>
  </si>
  <si>
    <t>HardwarePlatform</t>
  </si>
  <si>
    <t>硬件平台</t>
  </si>
  <si>
    <t>PatchInfo</t>
  </si>
  <si>
    <t>补丁信息</t>
  </si>
  <si>
    <t>VendorUnitFamilyType</t>
  </si>
  <si>
    <t>归属类型</t>
  </si>
  <si>
    <t>由供应商提供的便于记忆的资产单元的归属类型</t>
  </si>
  <si>
    <t>VendorUnitTypeNumber</t>
  </si>
  <si>
    <t>资产单元类型版本号</t>
  </si>
  <si>
    <t>由供应商提供的可唯一识别资产单元类型及版本的号码</t>
  </si>
  <si>
    <t>供应商名称</t>
  </si>
  <si>
    <t>SerialNumber</t>
  </si>
  <si>
    <t>资产序列号</t>
  </si>
  <si>
    <t>资产版本号</t>
  </si>
  <si>
    <t>DateOfManufacture</t>
  </si>
  <si>
    <t>生产日期</t>
  </si>
  <si>
    <t>DateOfLastService</t>
  </si>
  <si>
    <t>最近服务日期</t>
  </si>
  <si>
    <t>最近服务的日期（最近一次恢复工作正常状态的时间）</t>
  </si>
  <si>
    <t>ManufacturerData</t>
  </si>
  <si>
    <t>特殊信息</t>
  </si>
  <si>
    <t>字符串列表</t>
  </si>
  <si>
    <t>PortRate</t>
  </si>
  <si>
    <t>端口速率</t>
  </si>
  <si>
    <t>PortLocation</t>
  </si>
  <si>
    <t>端口位置</t>
  </si>
  <si>
    <t>FarPortLocation</t>
  </si>
  <si>
    <t>对端位置</t>
  </si>
  <si>
    <t>信号传送介质类型</t>
  </si>
  <si>
    <t>MacAddress</t>
  </si>
  <si>
    <t>IpAddressList</t>
  </si>
  <si>
    <t>EnbId</t>
    <phoneticPr fontId="2" type="noConversion"/>
  </si>
  <si>
    <t>X2IpAddressList</t>
    <phoneticPr fontId="2" type="noConversion"/>
  </si>
  <si>
    <t>字符串列表</t>
    <phoneticPr fontId="2" type="noConversion"/>
  </si>
  <si>
    <t>X2BlackList</t>
    <phoneticPr fontId="2" type="noConversion"/>
  </si>
  <si>
    <t>X2WhiteList</t>
    <phoneticPr fontId="2" type="noConversion"/>
  </si>
  <si>
    <t>ENB的全球唯一标识的列表。如果目标节点识别名是源节点的EnbFunction. X2WhiteList属性的一个成员时，则源节点：_x000D_1. 允许给目标节点发送X2连接请求。_x000D_2. 不允许发起断开与目标节点之间已建立的X2连接。_x000D_一个识别名可能同时在该属性和EnbFunction. X2BlackList中。如果出现这种情况，则会忽略掉本属性中的该识别名。</t>
    <phoneticPr fontId="2" type="noConversion"/>
  </si>
  <si>
    <t>X2HoBlackList</t>
    <phoneticPr fontId="2" type="noConversion"/>
  </si>
  <si>
    <t>ENB的全球唯一标识的列表。EnbFunction. X2HoBlackList属性定义了相邻EnbFunction的列表。即使当前EnbFunction和该列表中的EnbFunction之间已经存在X2接口，当前EnbFunction也不能使用X2接口，和这些EnbFunction进行切换（HO）操作。</t>
    <phoneticPr fontId="2" type="noConversion"/>
  </si>
  <si>
    <t>CellLocalId</t>
    <phoneticPr fontId="2" type="noConversion"/>
  </si>
  <si>
    <t>本地小区标识</t>
    <phoneticPr fontId="2" type="noConversion"/>
  </si>
  <si>
    <t>CellSize</t>
    <phoneticPr fontId="2" type="noConversion"/>
  </si>
  <si>
    <t>小区覆盖范围</t>
    <phoneticPr fontId="2" type="noConversion"/>
  </si>
  <si>
    <t>PLMN网络的唯一标识的列表。_x000D_注：一个小区能够最多包含6个PLMN标识，这是用于支持一个小区最多可被6个运营商的核心网络所使用的情况（参见TS 36.331）。_x000D_SystemInformationBlockType1/cellAccessRelatedInformation/plmn-IdentityList 是一个长度为1至6的列表。</t>
    <phoneticPr fontId="2" type="noConversion"/>
  </si>
  <si>
    <t>Tac</t>
    <phoneticPr fontId="2" type="noConversion"/>
  </si>
  <si>
    <t>跟踪区码</t>
    <phoneticPr fontId="2" type="noConversion"/>
  </si>
  <si>
    <t>Pci</t>
    <phoneticPr fontId="2" type="noConversion"/>
  </si>
  <si>
    <t>物理小区识别码</t>
    <phoneticPr fontId="2" type="noConversion"/>
  </si>
  <si>
    <t>实数</t>
    <phoneticPr fontId="2" type="noConversion"/>
  </si>
  <si>
    <t>ReferenceSignalPower</t>
    <phoneticPr fontId="2" type="noConversion"/>
  </si>
  <si>
    <t>参考信号功率</t>
    <phoneticPr fontId="2" type="noConversion"/>
  </si>
  <si>
    <t>Pb</t>
    <phoneticPr fontId="2" type="noConversion"/>
  </si>
  <si>
    <t>天线端口信号功率比</t>
    <phoneticPr fontId="2" type="noConversion"/>
  </si>
  <si>
    <t>BandIndicator</t>
    <phoneticPr fontId="2" type="noConversion"/>
  </si>
  <si>
    <t>频段指示</t>
    <phoneticPr fontId="2" type="noConversion"/>
  </si>
  <si>
    <t>字符串</t>
    <phoneticPr fontId="2" type="noConversion"/>
  </si>
  <si>
    <t>整数</t>
    <phoneticPr fontId="2" type="noConversion"/>
  </si>
  <si>
    <t>Earfcn</t>
    <phoneticPr fontId="2" type="noConversion"/>
  </si>
  <si>
    <t>中心载频的信道号</t>
    <phoneticPr fontId="2" type="noConversion"/>
  </si>
  <si>
    <t>BandWidth</t>
    <phoneticPr fontId="2" type="noConversion"/>
  </si>
  <si>
    <t>SfAssignment</t>
    <phoneticPr fontId="2" type="noConversion"/>
  </si>
  <si>
    <t>SpecialSfPatterns</t>
    <phoneticPr fontId="2" type="noConversion"/>
  </si>
  <si>
    <t>特殊子帧模式</t>
    <phoneticPr fontId="2" type="noConversion"/>
  </si>
  <si>
    <t>Tci</t>
    <phoneticPr fontId="2" type="noConversion"/>
  </si>
  <si>
    <t>目标小区标识</t>
    <phoneticPr fontId="2" type="noConversion"/>
  </si>
  <si>
    <t>目标小区物理小区标识</t>
    <phoneticPr fontId="2" type="noConversion"/>
  </si>
  <si>
    <t xml:space="preserve">IsLbAllowed </t>
    <phoneticPr fontId="2" type="noConversion"/>
  </si>
  <si>
    <t>GlobalUniqueMmeId</t>
    <phoneticPr fontId="2" type="noConversion"/>
  </si>
  <si>
    <t>AdjacentCellId</t>
    <phoneticPr fontId="2" type="noConversion"/>
  </si>
  <si>
    <t>相邻小区的标识</t>
    <phoneticPr fontId="2" type="noConversion"/>
  </si>
  <si>
    <t>Lac</t>
    <phoneticPr fontId="2" type="noConversion"/>
  </si>
  <si>
    <t>位置区编码</t>
    <phoneticPr fontId="2" type="noConversion"/>
  </si>
  <si>
    <t>Rac</t>
    <phoneticPr fontId="2" type="noConversion"/>
  </si>
  <si>
    <t>路由区编码</t>
    <phoneticPr fontId="2" type="noConversion"/>
  </si>
  <si>
    <t>Uarfcn</t>
    <phoneticPr fontId="2" type="noConversion"/>
  </si>
  <si>
    <t>频点</t>
    <phoneticPr fontId="2" type="noConversion"/>
  </si>
  <si>
    <t>CellParameterId</t>
    <phoneticPr fontId="2" type="noConversion"/>
  </si>
  <si>
    <t>小区参数标识</t>
    <phoneticPr fontId="2" type="noConversion"/>
  </si>
  <si>
    <t>BcchFrequency</t>
    <phoneticPr fontId="2" type="noConversion"/>
  </si>
  <si>
    <t>Bcch信道载频</t>
    <phoneticPr fontId="2" type="noConversion"/>
  </si>
  <si>
    <t>GSM小区的Bcch绝对频率信道号(ARFCN)，参见3GPP GSM 05.05</t>
    <phoneticPr fontId="2" type="noConversion"/>
  </si>
  <si>
    <t>Ncc</t>
    <phoneticPr fontId="2" type="noConversion"/>
  </si>
  <si>
    <t>网络色码</t>
    <phoneticPr fontId="2" type="noConversion"/>
  </si>
  <si>
    <t>BSIC的组成部分，参见3GPP TS 44.018</t>
    <phoneticPr fontId="2" type="noConversion"/>
  </si>
  <si>
    <t>Bcc</t>
    <phoneticPr fontId="2" type="noConversion"/>
  </si>
  <si>
    <t>基站色码</t>
    <phoneticPr fontId="2" type="noConversion"/>
  </si>
  <si>
    <t>版本</t>
    <phoneticPr fontId="2" type="noConversion"/>
  </si>
  <si>
    <t>日期</t>
    <phoneticPr fontId="2" type="noConversion"/>
  </si>
  <si>
    <t>修订内容</t>
    <phoneticPr fontId="2" type="noConversion"/>
  </si>
  <si>
    <t>修订人</t>
    <phoneticPr fontId="2" type="noConversion"/>
  </si>
  <si>
    <t>索引</t>
    <phoneticPr fontId="2" type="noConversion"/>
  </si>
  <si>
    <t>管理对象类</t>
    <phoneticPr fontId="2" type="noConversion"/>
  </si>
  <si>
    <t xml:space="preserve"> 备注</t>
    <phoneticPr fontId="2" type="noConversion"/>
  </si>
  <si>
    <t>A类属性数</t>
  </si>
  <si>
    <t>B类属性数</t>
  </si>
  <si>
    <t>C类属性数</t>
  </si>
  <si>
    <t>CA类属性数</t>
  </si>
  <si>
    <t>CB类属性数</t>
  </si>
  <si>
    <t>小计</t>
    <phoneticPr fontId="2" type="noConversion"/>
  </si>
  <si>
    <t>GsmRelation</t>
    <phoneticPr fontId="2" type="noConversion"/>
  </si>
  <si>
    <t>SctpAssoc</t>
    <phoneticPr fontId="2" type="noConversion"/>
  </si>
  <si>
    <t>InventoryUnitRack</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</si>
  <si>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</si>
  <si>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</si>
  <si>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</si>
  <si>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</si>
  <si>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</si>
  <si>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</si>
  <si>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</si>
  <si>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</si>
  <si>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</si>
  <si>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</si>
  <si>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</si>
  <si>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</si>
  <si>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</si>
  <si>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</si>
  <si>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</si>
  <si>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</si>
  <si>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</si>
  <si>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</si>
  <si>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</si>
  <si>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</si>
  <si>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</si>
  <si>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</si>
  <si>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</si>
  <si>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</si>
  <si>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B</t>
    <phoneticPr fontId="2" type="noConversion"/>
  </si>
  <si>
    <t>AdministrativeState</t>
    <phoneticPr fontId="2" type="noConversion"/>
  </si>
  <si>
    <t>枚举</t>
    <phoneticPr fontId="2" type="noConversion"/>
  </si>
  <si>
    <t>继承自ManagedFunction</t>
    <phoneticPr fontId="2" type="noConversion"/>
  </si>
  <si>
    <t>OperationalState</t>
    <phoneticPr fontId="2" type="noConversion"/>
  </si>
  <si>
    <t xml:space="preserve">命名属性 </t>
  </si>
  <si>
    <t>字符串</t>
    <phoneticPr fontId="2" type="noConversion"/>
  </si>
  <si>
    <t>继承自TOP</t>
    <phoneticPr fontId="2" type="noConversion"/>
  </si>
  <si>
    <t>用户友好名，由EMS厂商自己指定，做为其内部标识，并可被NMS修改。</t>
  </si>
  <si>
    <t>ENB的全球唯一标识的列表。如果目标节点识别名是源节点的EnbFunction.X2BlackList属性的一个成员时，则源节点：_x000D_1. 禁止给目标节点发送X2连接请求。_x000D_2. 必须终止与目标节点之间已建立的X2连接。_x000D_3. 不允许接受目标节点发送过来的X2连接请求。_x000D_一个识别名可能同时存在于该属性和EnbFunction.X2WhiteList中。如果出现这种情况，则会忽略掉X2WhiteList属性中的该识别名。</t>
    <phoneticPr fontId="2" type="noConversion"/>
  </si>
  <si>
    <t>字符串列表</t>
    <phoneticPr fontId="2" type="noConversion"/>
  </si>
  <si>
    <t>eNodeB网络标识符</t>
    <phoneticPr fontId="2" type="noConversion"/>
  </si>
  <si>
    <t>eNodeB的全球唯一标识，表示方式为：
“MCC-MNC-ENODEBID”，以上均为十进制整数，参见TS 36.413的9.2.1.37节</t>
    <phoneticPr fontId="2" type="noConversion"/>
  </si>
  <si>
    <t>GSM相邻关系</t>
    <phoneticPr fontId="2" type="noConversion"/>
  </si>
  <si>
    <t>SCTP偶联</t>
    <phoneticPr fontId="2" type="noConversion"/>
  </si>
  <si>
    <t>机架</t>
    <phoneticPr fontId="2" type="noConversion"/>
  </si>
  <si>
    <t>X2接口IP地址列表</t>
    <phoneticPr fontId="2" type="noConversion"/>
  </si>
  <si>
    <t>eNodeB黑名单列表</t>
    <phoneticPr fontId="2" type="noConversion"/>
  </si>
  <si>
    <t>eNodeB白名单列表</t>
    <phoneticPr fontId="2" type="noConversion"/>
  </si>
  <si>
    <t>X2接口切换eNodeB黑名单列表</t>
    <phoneticPr fontId="2" type="noConversion"/>
  </si>
  <si>
    <t>ENBAA02</t>
  </si>
  <si>
    <t>ENBAA03</t>
  </si>
  <si>
    <t>ENBAA04</t>
  </si>
  <si>
    <t>ENBAA05</t>
  </si>
  <si>
    <t>ENBAA06</t>
  </si>
  <si>
    <t>ENBAA07</t>
  </si>
  <si>
    <t>ENBAA08</t>
  </si>
  <si>
    <t>DN的前缀</t>
  </si>
  <si>
    <t>只有该实例为本地MIB树的根节点时有效，其他为空。</t>
  </si>
  <si>
    <t>管理节点</t>
    <phoneticPr fontId="2" type="noConversion"/>
  </si>
  <si>
    <t>管理ManagedElement的ManagementNode对象类的DN值</t>
  </si>
  <si>
    <t>用户自定义的状态（具体的状态取值可协商）</t>
    <phoneticPr fontId="2" type="noConversion"/>
  </si>
  <si>
    <t>补丁信息,用于表示当前网元加载的补丁名称列表。</t>
    <phoneticPr fontId="2" type="noConversion"/>
  </si>
  <si>
    <t>C</t>
    <phoneticPr fontId="2" type="noConversion"/>
  </si>
  <si>
    <t>A</t>
    <phoneticPr fontId="2" type="noConversion"/>
  </si>
  <si>
    <t>ENBAB02</t>
  </si>
  <si>
    <t>ENBAB03</t>
  </si>
  <si>
    <t>ENBAB04</t>
  </si>
  <si>
    <t>ENBAB05</t>
  </si>
  <si>
    <t>ENBAB06</t>
  </si>
  <si>
    <t>ENBAB07</t>
  </si>
  <si>
    <t>ENBAB08</t>
  </si>
  <si>
    <t>ENBAB09</t>
  </si>
  <si>
    <t>ENBAB10</t>
  </si>
  <si>
    <t>用户友好名，由EMS厂商自己指定，作为其内部标识，并可被NMS修改。</t>
    <phoneticPr fontId="2" type="noConversion"/>
  </si>
  <si>
    <t>PLMN列表</t>
    <phoneticPr fontId="2" type="noConversion"/>
  </si>
  <si>
    <t>唯一标识一个eNodeB中的小区（0-255），参见TS 36.413中的9.2.1.38节</t>
    <phoneticPr fontId="2" type="noConversion"/>
  </si>
  <si>
    <t>枚举</t>
    <phoneticPr fontId="2" type="noConversion"/>
  </si>
  <si>
    <t>参见TS 36.423中的Cell-Size类型。取值范围为{verysmall, small, medium, large }</t>
    <phoneticPr fontId="2" type="noConversion"/>
  </si>
  <si>
    <t>字符串列表</t>
    <phoneticPr fontId="2" type="noConversion"/>
  </si>
  <si>
    <t>PLMN网络的公用跟踪区码（0-65535）。该标识用于跟踪区域。_x000D_一个小区最多能有1个跟踪区码。（参见TS 36.300）</t>
    <phoneticPr fontId="2" type="noConversion"/>
  </si>
  <si>
    <t>Pb（0至3）。参见TS 36.213。</t>
    <phoneticPr fontId="2" type="noConversion"/>
  </si>
  <si>
    <t>整数</t>
    <phoneticPr fontId="2" type="noConversion"/>
  </si>
  <si>
    <t xml:space="preserve"> 整数，取值范围为(1-43)见3GPP TS36.101，TS36.104</t>
    <phoneticPr fontId="2" type="noConversion"/>
  </si>
  <si>
    <t>整数。_x000D_（参见 TS 36.211）</t>
    <phoneticPr fontId="2" type="noConversion"/>
  </si>
  <si>
    <t>该属性持有小区的物理小区识别码（包括集中式和分布式两种分配情况），取值范围为(0到503)。_x000D_如果是集中PCI分配（参见TS 36.300），IRPManager通过写入该属性，生成一个具体的值（specific value）。</t>
    <phoneticPr fontId="2" type="noConversion"/>
  </si>
  <si>
    <t>无</t>
    <phoneticPr fontId="2" type="noConversion"/>
  </si>
  <si>
    <t>指定链路中心载频的信道号（0至65535）
。信道号与物理频率之间的映射，参见3GPP TS 36.104。</t>
    <phoneticPr fontId="2" type="noConversion"/>
  </si>
  <si>
    <t>枚举_x000D_</t>
    <phoneticPr fontId="2" type="noConversion"/>
  </si>
  <si>
    <t>MHz</t>
  </si>
  <si>
    <t>TDD EUTRAN小区的上下行子帧配置号（0到6），参见3GPP TS 36.211。</t>
    <phoneticPr fontId="2" type="noConversion"/>
  </si>
  <si>
    <t>TDD EUTRAN小区的特殊子帧配置号（0到8），参见3GPP TS 36.211。</t>
    <phoneticPr fontId="2" type="noConversion"/>
  </si>
  <si>
    <t>目标小区标识。它包含目标小区的EUTRAN小区全局标识符（ECGI）。_x000D_EutranRelation.Tci从EutranGenericCell的角度来标识目标小区，表示方式为：
“MCC-MNC-ENBID-CID”
以上均为十进制整数，ECGI参见3GPP TS 36.413</t>
    <phoneticPr fontId="2" type="noConversion"/>
  </si>
  <si>
    <t>字符串</t>
    <phoneticPr fontId="2" type="noConversion"/>
  </si>
  <si>
    <t>该属性持有小区的物理小区识别码(0到503,（包括集中式和分布式两种分配情况）。_x000D_如果是集中PCI分配（参见TS 36.300），IRPManager通过写入该属性，生成一个具体的值（specific value）。</t>
    <phoneticPr fontId="2" type="noConversion"/>
  </si>
  <si>
    <t>继承自EutranRelationGeneric</t>
    <phoneticPr fontId="2" type="noConversion"/>
  </si>
  <si>
    <t>整数_x000D_</t>
    <phoneticPr fontId="2" type="noConversion"/>
  </si>
  <si>
    <t>继承自EutranGenericCell</t>
    <phoneticPr fontId="2" type="noConversion"/>
  </si>
  <si>
    <t>B</t>
    <phoneticPr fontId="9" type="noConversion"/>
  </si>
  <si>
    <t>LocIpAddrList</t>
    <phoneticPr fontId="9" type="noConversion"/>
  </si>
  <si>
    <t>B</t>
    <phoneticPr fontId="9" type="noConversion"/>
  </si>
  <si>
    <t>FarEndIpAddrList</t>
    <phoneticPr fontId="9" type="noConversion"/>
  </si>
  <si>
    <t>字符串列表</t>
    <phoneticPr fontId="9" type="noConversion"/>
  </si>
  <si>
    <t>参考点所关联的远端的IP地址列表（Ipv4或Ipv6地址格式）。</t>
    <phoneticPr fontId="9" type="noConversion"/>
  </si>
  <si>
    <t>MME全局标识</t>
    <phoneticPr fontId="2" type="noConversion"/>
  </si>
  <si>
    <t>继承自EpRpSta</t>
    <phoneticPr fontId="2" type="noConversion"/>
  </si>
  <si>
    <t>本端网元IP地址列表</t>
    <phoneticPr fontId="9" type="noConversion"/>
  </si>
  <si>
    <t>远端网元IP地址列表</t>
    <phoneticPr fontId="9" type="noConversion"/>
  </si>
  <si>
    <t>字符串</t>
    <phoneticPr fontId="9" type="noConversion"/>
  </si>
  <si>
    <t>继承自TOP</t>
    <phoneticPr fontId="9" type="noConversion"/>
  </si>
  <si>
    <t>用户友好名，由EMS厂商自己指定，作为其内部标识，并可被NMS修改。</t>
    <phoneticPr fontId="9" type="noConversion"/>
  </si>
  <si>
    <t>实型</t>
    <phoneticPr fontId="9" type="noConversion"/>
  </si>
  <si>
    <t>Kbps</t>
  </si>
  <si>
    <t>继承自Port</t>
    <phoneticPr fontId="9" type="noConversion"/>
  </si>
  <si>
    <t xml:space="preserve">端口在的机框，机架，机槽等详细位置 </t>
  </si>
  <si>
    <t>可为ODF架/DDF架上的端口或另一网元上的端口位置，用以标记线缆的走线情况。</t>
    <phoneticPr fontId="9" type="noConversion"/>
  </si>
  <si>
    <t>MAC地址</t>
    <phoneticPr fontId="9" type="noConversion"/>
  </si>
  <si>
    <t>MAC地址</t>
  </si>
  <si>
    <t>IP地址序列</t>
  </si>
  <si>
    <t>继承自InventoryUnit</t>
    <phoneticPr fontId="9" type="noConversion"/>
  </si>
  <si>
    <t>C</t>
    <phoneticPr fontId="9" type="noConversion"/>
  </si>
  <si>
    <t>日期</t>
    <phoneticPr fontId="9" type="noConversion"/>
  </si>
  <si>
    <t>以太网端口</t>
    <phoneticPr fontId="2" type="noConversion"/>
  </si>
  <si>
    <t>基站功能</t>
    <phoneticPr fontId="2" type="noConversion"/>
  </si>
  <si>
    <t>网元</t>
    <phoneticPr fontId="2" type="noConversion"/>
  </si>
  <si>
    <t>ENBAO02</t>
  </si>
  <si>
    <t>ENBAO03</t>
  </si>
  <si>
    <t>ENBAO04</t>
  </si>
  <si>
    <t>ENBAO05</t>
  </si>
  <si>
    <t>ENBAO06</t>
  </si>
  <si>
    <t>ENBAO07</t>
  </si>
  <si>
    <t>ENBAI03</t>
  </si>
  <si>
    <t>ENBAI02</t>
  </si>
  <si>
    <t>ENBAI04</t>
  </si>
  <si>
    <t>ENBAJ02</t>
  </si>
  <si>
    <t>ENBAJ03</t>
  </si>
  <si>
    <t>ENBAJ04</t>
  </si>
  <si>
    <t>ENBAJ05</t>
  </si>
  <si>
    <t>ENBAJ06</t>
  </si>
  <si>
    <t>ENBAJ07</t>
  </si>
  <si>
    <t>ENBAJ08</t>
  </si>
  <si>
    <t>ENBAJ09</t>
  </si>
  <si>
    <t>ENBAL02</t>
  </si>
  <si>
    <t>ENBAL03</t>
  </si>
  <si>
    <t>ENBAL04</t>
  </si>
  <si>
    <t>ENBAL05</t>
  </si>
  <si>
    <t>ENBAL06</t>
  </si>
  <si>
    <t>ENBAL07</t>
  </si>
  <si>
    <t>ENBAN02</t>
  </si>
  <si>
    <t>ENBAN03</t>
  </si>
  <si>
    <t>ENBAN04</t>
  </si>
  <si>
    <t>ENBAN05</t>
  </si>
  <si>
    <t>ENBAO08</t>
  </si>
  <si>
    <t>ENBAO09</t>
  </si>
  <si>
    <t>ENBAP02</t>
  </si>
  <si>
    <t>ENBAP03</t>
  </si>
  <si>
    <t>ENBAP04</t>
  </si>
  <si>
    <t>ENBAP05</t>
  </si>
  <si>
    <t>ENBAP06</t>
  </si>
  <si>
    <t>继承自ManagedFunction</t>
    <phoneticPr fontId="2" type="noConversion"/>
  </si>
  <si>
    <t>CB</t>
    <phoneticPr fontId="2" type="noConversion"/>
  </si>
  <si>
    <t>CB</t>
    <phoneticPr fontId="2" type="noConversion"/>
  </si>
  <si>
    <t>CB条件：支持ANR功能。</t>
    <phoneticPr fontId="2" type="noConversion"/>
  </si>
  <si>
    <t>CB条件：支持ANR功能。</t>
    <phoneticPr fontId="2" type="noConversion"/>
  </si>
  <si>
    <t>ENBAG02</t>
  </si>
  <si>
    <t>ENBAG03</t>
  </si>
  <si>
    <t>ENBAG04</t>
  </si>
  <si>
    <t>ENBAG05</t>
  </si>
  <si>
    <t>ENBAG06</t>
  </si>
  <si>
    <t>ENBAG07</t>
  </si>
  <si>
    <t>TD-SCDMA相邻关系</t>
    <phoneticPr fontId="2" type="noConversion"/>
  </si>
  <si>
    <t>EpRpDynS1uEnb</t>
    <phoneticPr fontId="2" type="noConversion"/>
  </si>
  <si>
    <t>ENBAQ02</t>
  </si>
  <si>
    <t>LocIpAddrList</t>
  </si>
  <si>
    <t>FarIpSubnetworkList</t>
  </si>
  <si>
    <t>远端IP子网列表</t>
  </si>
  <si>
    <t>继承自EpRpDyn</t>
    <phoneticPr fontId="2" type="noConversion"/>
  </si>
  <si>
    <t>本端IP地址列表</t>
    <phoneticPr fontId="2" type="noConversion"/>
  </si>
  <si>
    <t>继承自TOP。注，全局EpRpDynS1uEnb对象要缺省实例化。全局EpRpDynS1uEnb对象即远端IP子网地址为0.0.0.0，“本端IP地址列表”包括该EnbFunction的所有S1-U接口使用的IP地址，这样的对象简记为EpRpDynS1uEnb_Global。</t>
    <phoneticPr fontId="9" type="noConversion"/>
  </si>
  <si>
    <t>小区带宽</t>
    <phoneticPr fontId="2" type="noConversion"/>
  </si>
  <si>
    <t>模式0(5ms转换点周期)：下行子帧数2，上行子帧数6
模式1(5ms转换点周期)：下行子帧数4，上行子帧数4
模式2(5ms转换点周期)：下行子帧数6，上行子帧数2
模式3(10ms转换点周期)：下行子帧数6，上行子帧数3
模式4(10ms转换点周期)：下行子帧数7，上行子帧数2
模式5(10ms转换点周期)：下行子帧数8，上行子帧数1
模式6(5ms转换点周期)：下行子帧数3，上行子帧数5</t>
    <phoneticPr fontId="2" type="noConversion"/>
  </si>
  <si>
    <t>上下行子帧配置</t>
    <phoneticPr fontId="2" type="noConversion"/>
  </si>
  <si>
    <t>AA</t>
    <phoneticPr fontId="2" type="noConversion"/>
  </si>
  <si>
    <t>AB</t>
    <phoneticPr fontId="2" type="noConversion"/>
  </si>
  <si>
    <t>AG</t>
    <phoneticPr fontId="2" type="noConversion"/>
  </si>
  <si>
    <t>AJ</t>
    <phoneticPr fontId="2" type="noConversion"/>
  </si>
  <si>
    <t>AK</t>
    <phoneticPr fontId="2" type="noConversion"/>
  </si>
  <si>
    <t>AL</t>
    <phoneticPr fontId="2" type="noConversion"/>
  </si>
  <si>
    <t>AM</t>
    <phoneticPr fontId="2" type="noConversion"/>
  </si>
  <si>
    <t>AN</t>
    <phoneticPr fontId="2" type="noConversion"/>
  </si>
  <si>
    <t>AP</t>
    <phoneticPr fontId="2" type="noConversion"/>
  </si>
  <si>
    <t xml:space="preserve">LTE-Tdd相邻关系 </t>
    <phoneticPr fontId="2" type="noConversion"/>
  </si>
  <si>
    <t>S1-MME接口</t>
    <phoneticPr fontId="2" type="noConversion"/>
  </si>
  <si>
    <t>ENBAA01</t>
    <phoneticPr fontId="2" type="noConversion"/>
  </si>
  <si>
    <t>ENBAA10</t>
  </si>
  <si>
    <t>ENBAA11</t>
  </si>
  <si>
    <t>ENBAA12</t>
  </si>
  <si>
    <t>ENBAA13</t>
  </si>
  <si>
    <t>ENBAA14</t>
  </si>
  <si>
    <t>ENBAB01</t>
    <phoneticPr fontId="2" type="noConversion"/>
  </si>
  <si>
    <t>ENBAG01</t>
    <phoneticPr fontId="2" type="noConversion"/>
  </si>
  <si>
    <t>ENBAG08</t>
  </si>
  <si>
    <t>ENBAG09</t>
  </si>
  <si>
    <t>ENBAJ11</t>
  </si>
  <si>
    <t>ENBAJ12</t>
  </si>
  <si>
    <t>ENBAJ13</t>
  </si>
  <si>
    <t>ENBAJ19</t>
  </si>
  <si>
    <t>ENBAL01</t>
    <phoneticPr fontId="2" type="noConversion"/>
  </si>
  <si>
    <t>ENBAN01</t>
    <phoneticPr fontId="2" type="noConversion"/>
  </si>
  <si>
    <t>ENBAO01</t>
    <phoneticPr fontId="2" type="noConversion"/>
  </si>
  <si>
    <t>ENBAP01</t>
    <phoneticPr fontId="2" type="noConversion"/>
  </si>
  <si>
    <t>B</t>
    <phoneticPr fontId="2" type="noConversion"/>
  </si>
  <si>
    <t>ENBAN06</t>
  </si>
  <si>
    <t>ENBAN07</t>
  </si>
  <si>
    <t>EpRpStaS1MmeEnb</t>
    <phoneticPr fontId="2" type="noConversion"/>
  </si>
  <si>
    <t>EutranRelationTdd</t>
    <phoneticPr fontId="2" type="noConversion"/>
  </si>
  <si>
    <t>负载均衡开关</t>
    <phoneticPr fontId="2" type="noConversion"/>
  </si>
  <si>
    <t>继承自EutranRelationGeneric。</t>
    <phoneticPr fontId="2" type="noConversion"/>
  </si>
  <si>
    <t>ENBAJ20</t>
  </si>
  <si>
    <t>注1：本版本约定一个小区只有一个载波
注2：带宽与PRB关系如下：
1.4MHz:6个PRB
3MHz:15个PRB
5MHz:25个PRB
10MHz:50个PRB
15MHz:75个PRB
20MHz:100个PRB</t>
    <phoneticPr fontId="2" type="noConversion"/>
  </si>
  <si>
    <t>指定目标小区的中心载频的信道号（0至65535）。信道号与物理频率之间的映射，参见3GPP TS 36.104。</t>
    <phoneticPr fontId="2" type="noConversion"/>
  </si>
  <si>
    <t>ENBAI01</t>
    <phoneticPr fontId="2" type="noConversion"/>
  </si>
  <si>
    <t>AI</t>
    <phoneticPr fontId="2" type="noConversion"/>
  </si>
  <si>
    <t>分局向的S1-U接口对象</t>
    <phoneticPr fontId="2" type="noConversion"/>
  </si>
  <si>
    <t>VersionNumber</t>
    <phoneticPr fontId="2" type="noConversion"/>
  </si>
  <si>
    <t>与VendorUnitTypeNumber相关的版本信息</t>
    <phoneticPr fontId="2" type="noConversion"/>
  </si>
  <si>
    <t>C</t>
    <phoneticPr fontId="9" type="noConversion"/>
  </si>
  <si>
    <t>运行状态</t>
    <phoneticPr fontId="2" type="noConversion"/>
  </si>
  <si>
    <t>OperationalState</t>
    <phoneticPr fontId="2" type="noConversion"/>
  </si>
  <si>
    <t>ENBAJ17</t>
  </si>
  <si>
    <t>ENBAJ18</t>
  </si>
  <si>
    <t>枚举</t>
    <phoneticPr fontId="9" type="noConversion"/>
  </si>
  <si>
    <t>枚举</t>
    <phoneticPr fontId="9" type="noConversion"/>
  </si>
  <si>
    <t>设备商填写的特殊信息</t>
    <phoneticPr fontId="2" type="noConversion"/>
  </si>
  <si>
    <t>参考点所关联的本端网元的IP地址列表（Ipv4或Ipv6的地址格式）。</t>
    <phoneticPr fontId="2" type="noConversion"/>
  </si>
  <si>
    <t>字符串列表</t>
    <phoneticPr fontId="2" type="noConversion"/>
  </si>
  <si>
    <t xml:space="preserve">参考点所关联的远端IP子网列表，List of Struct{
  Subnetwork：string，
  Mask:string }
若子网仅包含一个IP地址，则Subnetwork为该IP地址，Mask为255.255.255.255。
若子网地址为0.0.0.0，Mask可为任意值（通常也取0.0.0.0），代表所有局向。
</t>
    <phoneticPr fontId="2" type="noConversion"/>
  </si>
  <si>
    <t>结构列表</t>
    <phoneticPr fontId="2" type="noConversion"/>
  </si>
  <si>
    <t>B</t>
    <phoneticPr fontId="2" type="noConversion"/>
  </si>
  <si>
    <t>字符串</t>
    <phoneticPr fontId="2" type="noConversion"/>
  </si>
  <si>
    <t>继承自TOP</t>
    <phoneticPr fontId="2" type="noConversion"/>
  </si>
  <si>
    <t>SctpAssocLocalAddr</t>
    <phoneticPr fontId="2" type="noConversion"/>
  </si>
  <si>
    <t>SCTP偶联本端地址</t>
    <phoneticPr fontId="2" type="noConversion"/>
  </si>
  <si>
    <t>该SCTP偶联的本端端口号和对应的IP地址列表（RFC3873），struct of {
  PortNum  //端口号，Integer；
  IpAddrList //IP地址列表，List of String；
}</t>
    <phoneticPr fontId="2" type="noConversion"/>
  </si>
  <si>
    <t>结构</t>
    <phoneticPr fontId="2" type="noConversion"/>
  </si>
  <si>
    <t>SctpAssocRemoteAddr</t>
    <phoneticPr fontId="2" type="noConversion"/>
  </si>
  <si>
    <t>SCTP偶联对端地址</t>
    <phoneticPr fontId="2" type="noConversion"/>
  </si>
  <si>
    <t>该SCTP偶联的对端端口和IP地址（RFC3873），struct of {
  PortNum  //端口号，Integer；
  IpAddrList //IP地址列表，List of String；
}</t>
    <phoneticPr fontId="2" type="noConversion"/>
  </si>
  <si>
    <t>AdministrativeState</t>
    <phoneticPr fontId="2" type="noConversion"/>
  </si>
  <si>
    <t>管理状态</t>
    <phoneticPr fontId="2" type="noConversion"/>
  </si>
  <si>
    <t>枚举</t>
    <phoneticPr fontId="2" type="noConversion"/>
  </si>
  <si>
    <t>OperationalState</t>
    <phoneticPr fontId="2" type="noConversion"/>
  </si>
  <si>
    <t>运行状态</t>
    <phoneticPr fontId="2" type="noConversion"/>
  </si>
  <si>
    <t>EnbFunction</t>
    <phoneticPr fontId="2" type="noConversion"/>
  </si>
  <si>
    <t>UtranRelationTdd</t>
    <phoneticPr fontId="2" type="noConversion"/>
  </si>
  <si>
    <t>PlmnIdList</t>
    <phoneticPr fontId="2" type="noConversion"/>
  </si>
  <si>
    <t>规范参数名称：t310
Timer for in-sync and out-sync detection
取值范围说明：ENUMERATED {ms0, ms50, ms100, ms200, ms500, ms1000, ms2000}</t>
    <phoneticPr fontId="2" type="noConversion"/>
  </si>
  <si>
    <t>B</t>
    <phoneticPr fontId="2" type="noConversion"/>
  </si>
  <si>
    <t>NA</t>
    <phoneticPr fontId="2" type="noConversion"/>
  </si>
  <si>
    <t>NA</t>
    <phoneticPr fontId="2" type="noConversion"/>
  </si>
  <si>
    <t>ENBAJ21</t>
    <phoneticPr fontId="2" type="noConversion"/>
  </si>
  <si>
    <t>CellBarred</t>
    <phoneticPr fontId="2" type="noConversion"/>
  </si>
  <si>
    <t>LongDrxCycle</t>
    <phoneticPr fontId="2" type="noConversion"/>
  </si>
  <si>
    <t>OnDurationTimer</t>
    <phoneticPr fontId="2" type="noConversion"/>
  </si>
  <si>
    <t>DrxInactivityTimer</t>
    <phoneticPr fontId="2" type="noConversion"/>
  </si>
  <si>
    <t>DrxRetransmissionTimer</t>
    <phoneticPr fontId="2" type="noConversion"/>
  </si>
  <si>
    <t>ShortDrxCycle</t>
    <phoneticPr fontId="2" type="noConversion"/>
  </si>
  <si>
    <t>DrxShortCycleTimer</t>
    <phoneticPr fontId="2" type="noConversion"/>
  </si>
  <si>
    <t>T320</t>
    <phoneticPr fontId="2" type="noConversion"/>
  </si>
  <si>
    <t>T300</t>
    <phoneticPr fontId="2" type="noConversion"/>
  </si>
  <si>
    <t>T301</t>
    <phoneticPr fontId="2" type="noConversion"/>
  </si>
  <si>
    <t>T310</t>
    <phoneticPr fontId="2" type="noConversion"/>
  </si>
  <si>
    <t>T311</t>
    <phoneticPr fontId="2" type="noConversion"/>
  </si>
  <si>
    <t>N310</t>
    <phoneticPr fontId="2" type="noConversion"/>
  </si>
  <si>
    <t>N311</t>
    <phoneticPr fontId="2" type="noConversion"/>
  </si>
  <si>
    <t>T302</t>
    <phoneticPr fontId="2" type="noConversion"/>
  </si>
  <si>
    <t>second</t>
    <phoneticPr fontId="2" type="noConversion"/>
  </si>
  <si>
    <t>RootSequenceIndex</t>
    <phoneticPr fontId="2" type="noConversion"/>
  </si>
  <si>
    <t>PrachConfigIndex</t>
    <phoneticPr fontId="2" type="noConversion"/>
  </si>
  <si>
    <t>PreambleInitialReceivedTargetPower</t>
    <phoneticPr fontId="2" type="noConversion"/>
  </si>
  <si>
    <t>P0NominalPuschPersistent</t>
    <phoneticPr fontId="2" type="noConversion"/>
  </si>
  <si>
    <t>dBm</t>
    <phoneticPr fontId="2" type="noConversion"/>
  </si>
  <si>
    <t>P0NominalPusch</t>
    <phoneticPr fontId="2" type="noConversion"/>
  </si>
  <si>
    <t>Alpha</t>
    <phoneticPr fontId="2" type="noConversion"/>
  </si>
  <si>
    <t>P0NominalPucch</t>
    <phoneticPr fontId="2" type="noConversion"/>
  </si>
  <si>
    <t>2dB</t>
    <phoneticPr fontId="2" type="noConversion"/>
  </si>
  <si>
    <t>SMeasure</t>
    <phoneticPr fontId="2" type="noConversion"/>
  </si>
  <si>
    <t>QRxLevMin</t>
    <phoneticPr fontId="2" type="noConversion"/>
  </si>
  <si>
    <t>QRxLevMinOffset</t>
    <phoneticPr fontId="2" type="noConversion"/>
  </si>
  <si>
    <t>PMax</t>
    <phoneticPr fontId="2" type="noConversion"/>
  </si>
  <si>
    <t>dB</t>
    <phoneticPr fontId="2" type="noConversion"/>
  </si>
  <si>
    <t>QQualMinOffsetR9</t>
    <phoneticPr fontId="2" type="noConversion"/>
  </si>
  <si>
    <t>DefaultPagingCycle</t>
    <phoneticPr fontId="2" type="noConversion"/>
  </si>
  <si>
    <t>IntraFreqReselection</t>
    <phoneticPr fontId="2" type="noConversion"/>
  </si>
  <si>
    <t>QHyst</t>
    <phoneticPr fontId="2" type="noConversion"/>
  </si>
  <si>
    <t>CellReselectionPriority</t>
    <phoneticPr fontId="2" type="noConversion"/>
  </si>
  <si>
    <t>CellReselectionPriorityReselection</t>
    <phoneticPr fontId="2" type="noConversion"/>
  </si>
  <si>
    <t>QRxLevMinReselection</t>
    <phoneticPr fontId="2" type="noConversion"/>
  </si>
  <si>
    <t>PMaxReselection</t>
    <phoneticPr fontId="2" type="noConversion"/>
  </si>
  <si>
    <t>SIntraSearch</t>
    <phoneticPr fontId="2" type="noConversion"/>
  </si>
  <si>
    <t>AllowedMeasBandwidth</t>
    <phoneticPr fontId="2" type="noConversion"/>
  </si>
  <si>
    <t>TReselectionEutra</t>
    <phoneticPr fontId="2" type="noConversion"/>
  </si>
  <si>
    <t>TReselectionEutraSf</t>
    <phoneticPr fontId="2" type="noConversion"/>
  </si>
  <si>
    <t>SIntraSearchPR9</t>
    <phoneticPr fontId="2" type="noConversion"/>
  </si>
  <si>
    <t>SIntraSearchQR9</t>
    <phoneticPr fontId="2" type="noConversion"/>
  </si>
  <si>
    <t>QQualMinR9Reselection</t>
    <phoneticPr fontId="2" type="noConversion"/>
  </si>
  <si>
    <t>SNonIntraSearch</t>
    <phoneticPr fontId="2" type="noConversion"/>
  </si>
  <si>
    <t>ThreshServingLow</t>
    <phoneticPr fontId="2" type="noConversion"/>
  </si>
  <si>
    <t>SNonIntraSearchPR9</t>
    <phoneticPr fontId="2" type="noConversion"/>
  </si>
  <si>
    <t>SNonIntraSearchQR9</t>
    <phoneticPr fontId="2" type="noConversion"/>
  </si>
  <si>
    <t>ThreshServingLowQR9</t>
    <phoneticPr fontId="2" type="noConversion"/>
  </si>
  <si>
    <t>ThreshXHigh</t>
    <phoneticPr fontId="2" type="noConversion"/>
  </si>
  <si>
    <t>ThreshXLow</t>
    <phoneticPr fontId="2" type="noConversion"/>
  </si>
  <si>
    <t>QOffsetFreq</t>
    <phoneticPr fontId="2" type="noConversion"/>
  </si>
  <si>
    <t>ThreshXHighQR9</t>
    <phoneticPr fontId="2" type="noConversion"/>
  </si>
  <si>
    <t>TReselectionUtra</t>
    <phoneticPr fontId="2" type="noConversion"/>
  </si>
  <si>
    <t>CellReselectionPriorityUtra</t>
    <phoneticPr fontId="2" type="noConversion"/>
  </si>
  <si>
    <t>ThreshXHighUtra</t>
    <phoneticPr fontId="2" type="noConversion"/>
  </si>
  <si>
    <t>ThreshXLowUtra</t>
    <phoneticPr fontId="2" type="noConversion"/>
  </si>
  <si>
    <t>QRxLevMinUtra</t>
    <phoneticPr fontId="2" type="noConversion"/>
  </si>
  <si>
    <t>PMaxUtra</t>
    <phoneticPr fontId="2" type="noConversion"/>
  </si>
  <si>
    <t>NetworkControlOrder</t>
    <phoneticPr fontId="2" type="noConversion"/>
  </si>
  <si>
    <t>TReselectionGeran</t>
    <phoneticPr fontId="2" type="noConversion"/>
  </si>
  <si>
    <t>CellReselectionPriorityGeran</t>
    <phoneticPr fontId="2" type="noConversion"/>
  </si>
  <si>
    <t>QRxLevMinGeran</t>
    <phoneticPr fontId="2" type="noConversion"/>
  </si>
  <si>
    <t>PMaxGeran</t>
    <phoneticPr fontId="2" type="noConversion"/>
  </si>
  <si>
    <t>ThreshXHighGeran</t>
    <phoneticPr fontId="2" type="noConversion"/>
  </si>
  <si>
    <t>ThreshXLowGeran</t>
    <phoneticPr fontId="2" type="noConversion"/>
  </si>
  <si>
    <t>指定链路的信道带宽，枚举{1.4, 3, 5, 10, 15,20},参见TS 36.101,36.104。</t>
    <phoneticPr fontId="2" type="noConversion"/>
  </si>
  <si>
    <t xml:space="preserve">规范参数名称：t304
Timer for CellChangeOrder to Geran.
取值范围说明：ENUMERATED {ms100, ms200, ms500, ms1000,ms2000, ms4000, ms8000, spare1}
</t>
    <phoneticPr fontId="2" type="noConversion"/>
  </si>
  <si>
    <t xml:space="preserve">规范参数名称：t320
Start upon receiving t320 or upon cell (re)selection to E-UTRA from another RAT with validity time configured for dedicated priorities (in which case the remaining validity time is applied). Stop upon entering RRC_CONNECTED, when PLMN selection is performed on request by NAS, or upon cell (re)selection to another RAT (in which case the timer is carried on to the other RAT).  Value minN corresponds to N minutes.
取值范围说明：ENUMERATED {min5, min10, min20, min30, min60, min120, min180,
           spare1}
</t>
    <phoneticPr fontId="2" type="noConversion"/>
  </si>
  <si>
    <t xml:space="preserve">规范参数名称：t300
Timer for RRCConnectionRequest
取值范围说明：ENUMERATED { ms100, ms200, ms300, ms400, ms600, ms1000, ms1500,ms2000}
</t>
    <phoneticPr fontId="2" type="noConversion"/>
  </si>
  <si>
    <t xml:space="preserve">规范参数名称：t301
Timer for RRCConnectionReestabilshmentRequest
取值范围说明：ENUMERATED { ms100, ms200, ms300, ms400, ms600, ms1000, ms1500,ms2000}
</t>
    <phoneticPr fontId="2" type="noConversion"/>
  </si>
  <si>
    <t xml:space="preserve">规范参数名称：t311
Timerr for in-sync and out-sync detection
取值范围说明：ENUMERATED {ms1000, ms3000, ms5000, ms10000, ms15000,ms20000, ms30000}
</t>
    <phoneticPr fontId="2" type="noConversion"/>
  </si>
  <si>
    <t xml:space="preserve">规范参数名称：n310
Maximum number of consecutive "out-of-sync" indications received from lower layers
取值范围说明：ENUMERATED {n1, n2, n3, n4, n6, n8, n10, n20}
</t>
    <phoneticPr fontId="2" type="noConversion"/>
  </si>
  <si>
    <t xml:space="preserve">规范参数名称：n311
Maximum number of consecutive "in-sync" indications received from lower layers
取值范围说明：ENUMERATED {n1, n2, n3, n4, n5, n6, n8, n10}
</t>
    <phoneticPr fontId="2" type="noConversion"/>
  </si>
  <si>
    <t xml:space="preserve">规范参数名称：preambleInitialReceivedTargetPower
Initial preamble power used for caculation the transmit power for msg1 and msg3 in TS 36.321 . Value in dBm. Value dBm-120 corresponds to -120 dBm, dBm-118 corresponds to -118 dBm and so on.
取值范围说明：ENUMERATED {dBm-120, dBm-118, dBm-116, dBm-114, dBm-112,dBm-110, dBm-108, dBm-106, dBm-104, dBm-102,dBm-100, dBm-98, dBm-96, dBm-94,dBm-92, dBm-90}
</t>
    <phoneticPr fontId="2" type="noConversion"/>
  </si>
  <si>
    <t>规范参数名称：alpha
Parameter  α, where al0 corresponds to 0, al04 corresponds to value 0.4, al05 to 0.5, al06 to 0.6, al07 to 0.7, al08 to 0.8, al09 to 0.9 and al1 corresponds to 1
取值范围说明：ENUMERATED {al0, al04, al05, al06, al07, al08, al09, al1}</t>
    <phoneticPr fontId="2" type="noConversion"/>
  </si>
  <si>
    <t xml:space="preserve">规范参数名称：defaultPagingCycle
Default paging cycle, used to derive ‘T’ in TS 36.304 . Value rf32 corresponds to 32 radio frames, rf64 corresponds to 64 radio frames and so on.
取值范围说明：ENUMERATED {rf32, rf64, rf128, rf256}
</t>
    <phoneticPr fontId="2" type="noConversion"/>
  </si>
  <si>
    <t>规范参数名称：intraFreqReselection
Used to control cell reselection to intra-frequency cells when the highest ranked cell is barred, or treated as barred by the UE, as specified in TS 36.304.
取值范围说明：ENUMERATED {allowed, notAllowed}</t>
    <phoneticPr fontId="2" type="noConversion"/>
  </si>
  <si>
    <t>规范参数名称：allowedMeasBandwidth
AllowedMeasBandwidth is used to indicate the maximum allowed measurement bandwidth on a carrier frequency as defined by the parameter Transmission Bandwidth Configuration "NRB" TS 36.104. The values mbw6, mbw15, mbw25, mbw50, mbw75, mbw100 indicate 6, 15, 25, 50, 75 and 100 resource blocks respectively
取值范围说明：List of structure 
{
EArfcn:INTEGER 
AllowedMeasBandwidth: ENUMERATED
}
AllowedMeasBandwidth::=ENUMERATED {mbw6,mbw15, mbw25,mbw50, mbw75,mbw100}</t>
    <phoneticPr fontId="2" type="noConversion"/>
  </si>
  <si>
    <t>规范参数名称：t-ReselectionEUTRA-SF
This specifies scaling factor for TreselectionEUTRA in sf-High for High-mobility state and sf-Medium for Medium-mobility state.
结构体包含：sf-Medium、sf-High；
Value oDot25 corresponds to 0.25, oDot5 corresponds to 0.5 , oDot75 corresponds to 0.75 and so on.
取值范围说明：List of structure 
{
EArfcn:INTEGER 
sf-Medium:ENUMERATED{oDot25, oDot5, oDot75, lDot0}
sf-High:ENUMERATED{oDot25, oDot5, oDot75, lDot0}
}</t>
    <phoneticPr fontId="2" type="noConversion"/>
  </si>
  <si>
    <t>规范参数名称：q-OffsetFreq
Frequency specific offset for equal priority E-UTRAN frequencies
取值范围说明：List of structure 
{
EArfcn:INTEGER 
QOffsetFreq: INTEGER  
}
QOffsetFreq::=ENUMERATED {dB-24, dB-22, dB-20, dB-18, dB-16, dB-14,dB-12, dB-10, dB-8, dB-6, dB-5, dB-4, dB-3, dB-2, dB-1, dB0, dB1, dB2, dB3, dB4, dB5,dB6, dB8, dB10, B12, dB14, dB16, dB18, dB20, dB22, dB24}</t>
    <phoneticPr fontId="2" type="noConversion"/>
  </si>
  <si>
    <t>ENBAK11</t>
    <phoneticPr fontId="2" type="noConversion"/>
  </si>
  <si>
    <t>CellIndividualOffset</t>
    <phoneticPr fontId="2" type="noConversion"/>
  </si>
  <si>
    <t>ENBAK12</t>
    <phoneticPr fontId="2" type="noConversion"/>
  </si>
  <si>
    <t>数据类型根据频点改成结构体</t>
    <phoneticPr fontId="2" type="noConversion"/>
  </si>
  <si>
    <t>数据类型根据频点组改成结构体</t>
    <phoneticPr fontId="2" type="noConversion"/>
  </si>
  <si>
    <t>根据功能在名称后面增加小区选择Selection</t>
    <phoneticPr fontId="2" type="noConversion"/>
  </si>
  <si>
    <t>数据类型根据频点改成结构体，根据功能在名称后增加了重选Reselection</t>
    <phoneticPr fontId="2" type="noConversion"/>
  </si>
  <si>
    <t>数据类型根据频点改成结构体，根据网络类型的不同在名称后面增加了网络类型Utra</t>
    <phoneticPr fontId="2" type="noConversion"/>
  </si>
  <si>
    <t>数据类型根据频点组改成结构体，根据网络类型的不同在名称后面增加了网络类型Geran</t>
    <phoneticPr fontId="2" type="noConversion"/>
  </si>
  <si>
    <t>QOffsetCell</t>
    <phoneticPr fontId="2" type="noConversion"/>
  </si>
  <si>
    <t>小区个体偏移量</t>
    <phoneticPr fontId="2" type="noConversion"/>
  </si>
  <si>
    <t>小区偏置</t>
    <phoneticPr fontId="2" type="noConversion"/>
  </si>
  <si>
    <t xml:space="preserve">规范参数名称：cellIndividualOffset
Cell individual offset applicable to a specific neighbouring cell. Value dB-24 corresponds to -24 dB, dB-22 corresponds to -22 dB and so on，used for measurement control
取值范围说明：ENUMERATED {dB-24, dB-22, dB-20, dB-18, dB-16, dB-14,dB-12, dB-10, dB-8, dB-6, dB-5, dB-4, dB-3, dB-2, dB-1, dB0, dB1, dB2, dB3, dB4, dB5,dB6, dB8, dB10, B12, dB14, dB16, dB18, dB20, dB22, dB24}
</t>
    <phoneticPr fontId="2" type="noConversion"/>
  </si>
  <si>
    <t>小区禁止接入指示</t>
    <phoneticPr fontId="2" type="noConversion"/>
  </si>
  <si>
    <t>DRX长周期的长度</t>
  </si>
  <si>
    <t>DRX持续时间定时器</t>
    <phoneticPr fontId="2" type="noConversion"/>
  </si>
  <si>
    <t>DRX非激活定时器</t>
    <phoneticPr fontId="2" type="noConversion"/>
  </si>
  <si>
    <t>DRX等待重传数据的定时器</t>
    <phoneticPr fontId="2" type="noConversion"/>
  </si>
  <si>
    <t>DRX短周期的长度</t>
    <phoneticPr fontId="2" type="noConversion"/>
  </si>
  <si>
    <t>DRX短周期定时器</t>
    <phoneticPr fontId="2" type="noConversion"/>
  </si>
  <si>
    <t xml:space="preserve">规范参数名称：onDurationTimer
The on-duration period of the DRX cycle.Timer for DRX in TS 36.321. Value in number of PDCCH sub-frames. Value psf1 corresponds to 1 PDCCH sub-frame, psf2 corresponds to 2 PDCCH sub-frames and so on.
取值范围说明：List of structure 
{
 QCI: Integer
 OnDurationTimer: ENUMERATED 
}
OnDurationTimer::=ENUMERATED { psf1, psf2, psf3, psf4, psf5, psf6,psf8, psf10, psf20, psf30, psf40,psf50, psf60, psf80, psf100,psf200}
</t>
    <phoneticPr fontId="2" type="noConversion"/>
  </si>
  <si>
    <t xml:space="preserve">规范参数名称：drx-InactivityTimer
Specifies the number of consecutive PDCCH-subframe(s) after successfully decoding a PDCCH indicating an initial UL or DL user data transmission for this UE.Timer for DRX in TS 36.321. Value in number of PDCCH sub-frames. Value psf1 corresponds to 1 PDCCH sub-frame, psf2 corresponds to 2 PDCCH sub-frames and so on.
取值范围说明：List of structure 
{
 QCI: Integer
 DrxInactivityTimer: ENUMERATED 
}
DrxInactivityTimer::=ENUMERATED {psf1, psf2, psf3, psf4, psf5, psf6,
            psf8, psf10, psf20, psf30, psf40,
            psf50, psf60, psf80, psf100,
            psf200, psf300, psf500, psf750,
            psf1280, psf1920, psf2560, spare10,
            spare9, spare8, spare7, spare6,
            spare5, spare4, spare3, spare2,
            spare1}
</t>
    <phoneticPr fontId="2" type="noConversion"/>
  </si>
  <si>
    <t xml:space="preserve">规范参数名称：drx-RetransmissionTimer
Specifies the maximum number of consecutive PDCCH-subframe(s) for as soon as a DL retransmission is expected by the UE.Timer for DRX in TS 36.321 . Value in number of PDCCH sub-frames. Value psf1 corresponds to 1 PDCCH sub-frame, psf2 corresponds to 2 PDCCH sub-frames and so on.
取值范围说明：List of structure 
{
 QCI: Integer
 DrxRetransmissionTimer: ENUMERATED 
}
DrxRetransmissionTimer::=ENUMERATED {psf1, psf2, psf4, psf6, psf8, psf16,psf24, psf33}
</t>
    <phoneticPr fontId="2" type="noConversion"/>
  </si>
  <si>
    <t xml:space="preserve">规范参数名称：shortDRX-Cycle
Value sf2 corresponds to 2 sub-frames, sf5 corresponds to 5 subframes and so on.
取值范围说明：List of structure 
{
 QCI: Integer
 ShortDrxCycle: ENUMERATED 
}
ShortDrxCycle::=ENUMERATED {sf2, sf5, sf8, sf10, sf16, sf20, sf32, sf40, sf64, sf80, sf128, sf160, sf256, sf320, sf512, sf640}
</t>
    <phoneticPr fontId="2" type="noConversion"/>
  </si>
  <si>
    <t>T320定时器</t>
  </si>
  <si>
    <t>T300定时器</t>
    <phoneticPr fontId="2" type="noConversion"/>
  </si>
  <si>
    <t>T301定时器</t>
    <phoneticPr fontId="2" type="noConversion"/>
  </si>
  <si>
    <t>T310定时器</t>
    <phoneticPr fontId="2" type="noConversion"/>
  </si>
  <si>
    <t>T311定时器</t>
    <phoneticPr fontId="2" type="noConversion"/>
  </si>
  <si>
    <t>T302定时器</t>
    <phoneticPr fontId="2" type="noConversion"/>
  </si>
  <si>
    <t>常量N311</t>
    <phoneticPr fontId="2" type="noConversion"/>
  </si>
  <si>
    <t>常量N310</t>
    <phoneticPr fontId="2" type="noConversion"/>
  </si>
  <si>
    <t>根序列索引</t>
    <phoneticPr fontId="2" type="noConversion"/>
  </si>
  <si>
    <t>PRACH配置索引</t>
    <phoneticPr fontId="2" type="noConversion"/>
  </si>
  <si>
    <t>初始接收目标功率</t>
  </si>
  <si>
    <t>持续调度期望接收功率</t>
  </si>
  <si>
    <t>非持续调度期望功率</t>
  </si>
  <si>
    <t>部分路损补偿系数</t>
  </si>
  <si>
    <t>PUCCH期望功率</t>
  </si>
  <si>
    <t>服务小区测量门限值</t>
    <phoneticPr fontId="2" type="noConversion"/>
  </si>
  <si>
    <t>小区选择最小接入电平</t>
    <phoneticPr fontId="2" type="noConversion"/>
  </si>
  <si>
    <t>T304Geran</t>
    <phoneticPr fontId="2" type="noConversion"/>
  </si>
  <si>
    <t>T304Eutran</t>
    <phoneticPr fontId="2" type="noConversion"/>
  </si>
  <si>
    <t xml:space="preserve">规范参数名称：t304
Timer T304 for Eutran as described in section 7.3. ms50 corresponds with 50 ms, ms100 corresponds with 100 ms and so on.
取值范围说明：ENUMERATED {ms50, ms100, ms150, ms200, ms500, ms1000,ms2000, spare1}
</t>
    <phoneticPr fontId="2" type="noConversion"/>
  </si>
  <si>
    <t>小区选择UE最大功率</t>
    <phoneticPr fontId="2" type="noConversion"/>
  </si>
  <si>
    <t>小区选择最低接入信号质量</t>
    <phoneticPr fontId="2" type="noConversion"/>
  </si>
  <si>
    <t>小区选择最低接入信号质量偏置</t>
    <phoneticPr fontId="2" type="noConversion"/>
  </si>
  <si>
    <t>默认寻呼周期</t>
  </si>
  <si>
    <t>同频重选指示</t>
  </si>
  <si>
    <t>小区重选迟滞值</t>
  </si>
  <si>
    <t>系统内小区重选优先级</t>
    <phoneticPr fontId="2" type="noConversion"/>
  </si>
  <si>
    <t>系统内小区重选最低接收电平</t>
    <phoneticPr fontId="2" type="noConversion"/>
  </si>
  <si>
    <t>系统内小区重选UE最大允许发射功率</t>
    <phoneticPr fontId="2" type="noConversion"/>
  </si>
  <si>
    <t>同频测量启动门限</t>
  </si>
  <si>
    <t>测量带宽</t>
    <phoneticPr fontId="2" type="noConversion"/>
  </si>
  <si>
    <t>小区重选时间比例因子</t>
    <phoneticPr fontId="2" type="noConversion"/>
  </si>
  <si>
    <t>同频RSRQ测量启动门限</t>
  </si>
  <si>
    <t>小区重选最低接入信号质量</t>
    <phoneticPr fontId="2" type="noConversion"/>
  </si>
  <si>
    <t>异频/异系统RSRQ测量启动门限</t>
  </si>
  <si>
    <t>异频/异系统测量启动门限</t>
    <phoneticPr fontId="2" type="noConversion"/>
  </si>
  <si>
    <t>服务频点低优先级重选门限</t>
  </si>
  <si>
    <t>服务频点低优先级RSRQ重选门限</t>
  </si>
  <si>
    <t>异频频点高优先级重选门限</t>
  </si>
  <si>
    <t>异频频点低优先级重选门限</t>
  </si>
  <si>
    <t>频率偏置</t>
  </si>
  <si>
    <t>异频频点RSRQ高优先级重选门限</t>
  </si>
  <si>
    <t>异频频点RSRQ低优先级重选门限</t>
  </si>
  <si>
    <t>小区重选定时器时长</t>
    <phoneticPr fontId="2" type="noConversion"/>
  </si>
  <si>
    <t>UTRAN小区重选时间</t>
    <phoneticPr fontId="2" type="noConversion"/>
  </si>
  <si>
    <t>UTRAN频点重选优先级</t>
  </si>
  <si>
    <t>UTRAN频点高优先级重选门限</t>
  </si>
  <si>
    <t>UTRAN频点低优先级重选门限</t>
  </si>
  <si>
    <t>UTRAN最低接收电平</t>
    <phoneticPr fontId="2" type="noConversion"/>
  </si>
  <si>
    <t>UTRAN最大允许发射功率</t>
    <phoneticPr fontId="2" type="noConversion"/>
  </si>
  <si>
    <t>GERAN CCO网络控制命令</t>
  </si>
  <si>
    <t>GERAN小区重选时间</t>
  </si>
  <si>
    <t>异系统GERAN重选优先级配置</t>
  </si>
  <si>
    <t>GERAN最低接收电平</t>
    <phoneticPr fontId="2" type="noConversion"/>
  </si>
  <si>
    <t>GERAN UE最大发射功率</t>
    <phoneticPr fontId="2" type="noConversion"/>
  </si>
  <si>
    <t>GERAN高优先级重选门限值</t>
    <phoneticPr fontId="2" type="noConversion"/>
  </si>
  <si>
    <t>GERAN低优先级重选门限值</t>
    <phoneticPr fontId="2" type="noConversion"/>
  </si>
  <si>
    <t>T304定时器GERAN</t>
    <phoneticPr fontId="2" type="noConversion"/>
  </si>
  <si>
    <t>T304定时器EUTRAN</t>
    <phoneticPr fontId="2" type="noConversion"/>
  </si>
  <si>
    <t>规范参数名称：q-OffsetCell
This specifies the offset between the two cells,used for cell reselection
取值范围说明：ENUMERATED {dB-24, dB-22, dB-20, dB-18, dB-16, dB-14,dB-12, dB-10, dB-8, dB-6, dB-5, dB-4, dB-3, dB-2, dB-1, dB0, dB1, dB2, dB3, dB4, dB5,dB6, dB8, dB10, B12, dB14, dB16, dB18, dB20, dB22, dB24}</t>
    <phoneticPr fontId="2" type="noConversion"/>
  </si>
  <si>
    <t>小区选择最小接入电平偏置</t>
    <phoneticPr fontId="2" type="noConversion"/>
  </si>
  <si>
    <t>服务频点的小区重选优先级</t>
    <phoneticPr fontId="2" type="noConversion"/>
  </si>
  <si>
    <t>同频RSRP测量启动门限</t>
    <phoneticPr fontId="2" type="noConversion"/>
  </si>
  <si>
    <t>异频/异系统RSRP测量启动门限</t>
    <phoneticPr fontId="2" type="noConversion"/>
  </si>
  <si>
    <t xml:space="preserve">规范参数名称：q-Hyst
Parameter Qhyst in 36.304, Value in dB. Value dB1 corresponds to 1 dB, dB2 corresponds to 2 dB and so on.
取值范围说明：ENUMERATED {dB0, dB1, dB2, dB3, dB4, dB5, dB6, dB8, dB10, dB12, dB14, dB16, dB18, dB20, dB22, dB24}
</t>
    <phoneticPr fontId="2" type="noConversion"/>
  </si>
  <si>
    <t>AR</t>
    <phoneticPr fontId="2" type="noConversion"/>
  </si>
  <si>
    <t>AS</t>
    <phoneticPr fontId="2" type="noConversion"/>
  </si>
  <si>
    <t>AT</t>
    <phoneticPr fontId="2" type="noConversion"/>
  </si>
  <si>
    <t>AU</t>
    <phoneticPr fontId="2" type="noConversion"/>
  </si>
  <si>
    <t>AV</t>
    <phoneticPr fontId="2" type="noConversion"/>
  </si>
  <si>
    <t>AW</t>
    <phoneticPr fontId="2" type="noConversion"/>
  </si>
  <si>
    <t>EutranCellTdd</t>
    <phoneticPr fontId="2" type="noConversion"/>
  </si>
  <si>
    <t>AQ</t>
    <phoneticPr fontId="2" type="noConversion"/>
  </si>
  <si>
    <r>
      <t>ENBAK02</t>
    </r>
    <r>
      <rPr>
        <sz val="10"/>
        <color theme="1"/>
        <rFont val="宋体"/>
        <family val="2"/>
        <charset val="134"/>
        <scheme val="minor"/>
      </rPr>
      <t/>
    </r>
  </si>
  <si>
    <r>
      <t>ENBAK03</t>
    </r>
    <r>
      <rPr>
        <sz val="10"/>
        <color theme="1"/>
        <rFont val="宋体"/>
        <family val="2"/>
        <charset val="134"/>
        <scheme val="minor"/>
      </rPr>
      <t/>
    </r>
  </si>
  <si>
    <r>
      <t>ENBAK04</t>
    </r>
    <r>
      <rPr>
        <sz val="10"/>
        <color theme="1"/>
        <rFont val="宋体"/>
        <family val="2"/>
        <charset val="134"/>
        <scheme val="minor"/>
      </rPr>
      <t/>
    </r>
  </si>
  <si>
    <r>
      <t>ENBAK08</t>
    </r>
    <r>
      <rPr>
        <sz val="10"/>
        <color theme="1"/>
        <rFont val="宋体"/>
        <family val="2"/>
        <charset val="134"/>
        <scheme val="minor"/>
      </rPr>
      <t/>
    </r>
  </si>
  <si>
    <r>
      <t>ENBAK10</t>
    </r>
    <r>
      <rPr>
        <sz val="10"/>
        <color theme="1"/>
        <rFont val="宋体"/>
        <family val="2"/>
        <charset val="134"/>
        <scheme val="minor"/>
      </rPr>
      <t/>
    </r>
  </si>
  <si>
    <t>ENBAK01</t>
    <phoneticPr fontId="2" type="noConversion"/>
  </si>
  <si>
    <t>指向与该小区相邻的UTRAN小区或其他系统管理的UTRAN小区的唯一标识。 (小区唯一标识表示方式为：
“MCC-MNC-RNCID-CID”
以上均为十进制整数，参见3GPP TS 25.401</t>
    <phoneticPr fontId="2" type="noConversion"/>
  </si>
  <si>
    <t>用于指示扰码和中间码（0～127,见3GPP TS 25.433，仅用于TDD）</t>
    <phoneticPr fontId="2" type="noConversion"/>
  </si>
  <si>
    <t>ENBAM01</t>
    <phoneticPr fontId="2" type="noConversion"/>
  </si>
  <si>
    <r>
      <t>ENBAM02</t>
    </r>
    <r>
      <rPr>
        <sz val="10"/>
        <color theme="1"/>
        <rFont val="宋体"/>
        <family val="2"/>
        <charset val="134"/>
        <scheme val="minor"/>
      </rPr>
      <t/>
    </r>
  </si>
  <si>
    <r>
      <t>ENBAM03</t>
    </r>
    <r>
      <rPr>
        <sz val="10"/>
        <color theme="1"/>
        <rFont val="宋体"/>
        <family val="2"/>
        <charset val="134"/>
        <scheme val="minor"/>
      </rPr>
      <t/>
    </r>
  </si>
  <si>
    <r>
      <t>ENBAM04</t>
    </r>
    <r>
      <rPr>
        <sz val="10"/>
        <color theme="1"/>
        <rFont val="宋体"/>
        <family val="2"/>
        <charset val="134"/>
        <scheme val="minor"/>
      </rPr>
      <t/>
    </r>
  </si>
  <si>
    <r>
      <t>ENBAM05</t>
    </r>
    <r>
      <rPr>
        <sz val="10"/>
        <color theme="1"/>
        <rFont val="宋体"/>
        <family val="2"/>
        <charset val="134"/>
        <scheme val="minor"/>
      </rPr>
      <t/>
    </r>
  </si>
  <si>
    <r>
      <t>ENBAM06</t>
    </r>
    <r>
      <rPr>
        <sz val="10"/>
        <color theme="1"/>
        <rFont val="宋体"/>
        <family val="2"/>
        <charset val="134"/>
        <scheme val="minor"/>
      </rPr>
      <t/>
    </r>
  </si>
  <si>
    <r>
      <t>ENBAM07</t>
    </r>
    <r>
      <rPr>
        <sz val="10"/>
        <color theme="1"/>
        <rFont val="宋体"/>
        <family val="2"/>
        <charset val="134"/>
        <scheme val="minor"/>
      </rPr>
      <t/>
    </r>
  </si>
  <si>
    <t>ENBAR02</t>
  </si>
  <si>
    <t>ENBAR03</t>
  </si>
  <si>
    <t>ENBAR04</t>
  </si>
  <si>
    <t>ENBAR05</t>
  </si>
  <si>
    <t>ENBAR06</t>
  </si>
  <si>
    <t>ENBAS02</t>
  </si>
  <si>
    <t>ENBAS03</t>
  </si>
  <si>
    <t>ENBAS04</t>
  </si>
  <si>
    <t>ENBAS05</t>
  </si>
  <si>
    <t>ENBAS06</t>
  </si>
  <si>
    <t>ENBAS07</t>
  </si>
  <si>
    <t>ENBAS08</t>
  </si>
  <si>
    <t>ENBAS09</t>
  </si>
  <si>
    <t>ENBAS10</t>
  </si>
  <si>
    <t>ENBAU02</t>
  </si>
  <si>
    <t>ENBAU05</t>
  </si>
  <si>
    <t>ENBAU06</t>
  </si>
  <si>
    <t>ENBAU07</t>
  </si>
  <si>
    <t>ENBAU08</t>
  </si>
  <si>
    <t>ENBAU09</t>
  </si>
  <si>
    <t>ENBAU10</t>
  </si>
  <si>
    <t>ENBAU11</t>
  </si>
  <si>
    <t>ENBAU12</t>
  </si>
  <si>
    <t>ENBAU13</t>
  </si>
  <si>
    <t>ENBAU14</t>
  </si>
  <si>
    <t>ENBAU15</t>
  </si>
  <si>
    <t>ENBAV06</t>
  </si>
  <si>
    <t>ENBAV07</t>
  </si>
  <si>
    <t>ENBAV16</t>
  </si>
  <si>
    <t>ENBAW04</t>
  </si>
  <si>
    <t>ENBAW05</t>
  </si>
  <si>
    <t>ENBAW06</t>
  </si>
  <si>
    <t>ENBAW07</t>
  </si>
  <si>
    <t>规范参数名称：cellBarred
Cell status and cell reservations are indicated in the SystemInformationBlockType1  by means of two Information Elements, cellBarred and cellReservedForOperatorUse.
取值范围说明：ENUMERATED {barred, notBarred}</t>
    <phoneticPr fontId="2" type="noConversion"/>
  </si>
  <si>
    <t>根据功能在名称后增加了重选Reselection</t>
    <phoneticPr fontId="2" type="noConversion"/>
  </si>
  <si>
    <t>ENBAQ11</t>
  </si>
  <si>
    <t>ENBAR01</t>
    <phoneticPr fontId="2" type="noConversion"/>
  </si>
  <si>
    <t>ENBAS01</t>
    <phoneticPr fontId="2" type="noConversion"/>
  </si>
  <si>
    <t>ENBAT11</t>
  </si>
  <si>
    <t>ENBAU01</t>
    <phoneticPr fontId="2" type="noConversion"/>
  </si>
  <si>
    <t>ENBAU16</t>
  </si>
  <si>
    <t>ENBAU17</t>
  </si>
  <si>
    <t>ENBAU18</t>
  </si>
  <si>
    <t>ENBAU19</t>
  </si>
  <si>
    <t>ENBAU20</t>
  </si>
  <si>
    <t>ENBAU21</t>
  </si>
  <si>
    <t>ENBAU22</t>
  </si>
  <si>
    <t>ENBAU23</t>
  </si>
  <si>
    <t>ENBAU24</t>
  </si>
  <si>
    <t>ENBAU25</t>
  </si>
  <si>
    <t>ENBAU26</t>
  </si>
  <si>
    <t>ENBAU29</t>
  </si>
  <si>
    <t>ENBAU30</t>
  </si>
  <si>
    <t>ENBAU31</t>
  </si>
  <si>
    <t>ENBAU32</t>
  </si>
  <si>
    <t>ENBAU33</t>
  </si>
  <si>
    <t>ENBAU34</t>
  </si>
  <si>
    <t>ENBAU35</t>
  </si>
  <si>
    <t>ENBAU38</t>
  </si>
  <si>
    <t>ENBAU39</t>
  </si>
  <si>
    <t>ENBAU40</t>
  </si>
  <si>
    <t>ENBAU41</t>
  </si>
  <si>
    <t>ENBAU42</t>
  </si>
  <si>
    <t>ENBAU43</t>
  </si>
  <si>
    <t>ENBAU44</t>
  </si>
  <si>
    <t>ENBAU45</t>
  </si>
  <si>
    <t>ENBAU46</t>
  </si>
  <si>
    <t>ENBAU47</t>
  </si>
  <si>
    <t>CB</t>
  </si>
  <si>
    <t>AdjacentCellId</t>
    <phoneticPr fontId="2" type="noConversion"/>
  </si>
  <si>
    <t>Rac</t>
    <phoneticPr fontId="2" type="noConversion"/>
  </si>
  <si>
    <t>继承自UtranRelationGeneric</t>
    <phoneticPr fontId="2" type="noConversion"/>
  </si>
  <si>
    <t>EutranCellTdd</t>
    <phoneticPr fontId="2" type="noConversion"/>
  </si>
  <si>
    <t>LTE-Tdd小区资源配置参数</t>
    <phoneticPr fontId="2" type="noConversion"/>
  </si>
  <si>
    <t>LTE-Tdd小区测量配置参数</t>
    <phoneticPr fontId="2" type="noConversion"/>
  </si>
  <si>
    <t>LTE-Tdd小区定时器配置参数</t>
    <phoneticPr fontId="2" type="noConversion"/>
  </si>
  <si>
    <t>LTE-Tdd小区移动性管理参数</t>
    <phoneticPr fontId="2" type="noConversion"/>
  </si>
  <si>
    <t>LTE-Tdd小区接入控制参数</t>
    <phoneticPr fontId="2" type="noConversion"/>
  </si>
  <si>
    <t>LTE-Tdd小区功率控制参数</t>
    <phoneticPr fontId="2" type="noConversion"/>
  </si>
  <si>
    <t>LTE-Tdd小区基本参数</t>
    <phoneticPr fontId="2" type="noConversion"/>
  </si>
  <si>
    <t>二、IOC继承关系图</t>
    <phoneticPr fontId="15" type="noConversion"/>
  </si>
  <si>
    <t>一、IOC包含关系图</t>
    <phoneticPr fontId="15" type="noConversion"/>
  </si>
  <si>
    <t>AO</t>
    <phoneticPr fontId="2" type="noConversion"/>
  </si>
  <si>
    <t>EthernetPort</t>
    <phoneticPr fontId="2" type="noConversion"/>
  </si>
  <si>
    <t>SignTransMedia</t>
    <phoneticPr fontId="9" type="noConversion"/>
  </si>
  <si>
    <t>运行的状态，取值范围为{Disabled, Enabled}</t>
    <phoneticPr fontId="2" type="noConversion"/>
  </si>
  <si>
    <t>管理的状态，取值范围为{Locked，Unlocked，ShuttingDown}</t>
    <phoneticPr fontId="2" type="noConversion"/>
  </si>
  <si>
    <t>运行的状态，取值范围为{Disabled, Enabled}</t>
    <phoneticPr fontId="2" type="noConversion"/>
  </si>
  <si>
    <t>管理的状态，枚举型{Locked, Unlocked, ShuttingDown}</t>
    <phoneticPr fontId="2" type="noConversion"/>
  </si>
  <si>
    <t>ManagedElement</t>
    <phoneticPr fontId="2" type="noConversion"/>
  </si>
  <si>
    <t>ManagementIpAddress</t>
    <phoneticPr fontId="2" type="noConversion"/>
  </si>
  <si>
    <t>MaximumTransmissionPower</t>
    <phoneticPr fontId="2" type="noConversion"/>
  </si>
  <si>
    <t>dBm</t>
    <phoneticPr fontId="2" type="noConversion"/>
  </si>
  <si>
    <t>在同一时刻，一个小区内所有下行信道的可能最大负载。</t>
    <phoneticPr fontId="2" type="noConversion"/>
  </si>
  <si>
    <t>枚举</t>
    <phoneticPr fontId="2" type="noConversion"/>
  </si>
  <si>
    <t>整数</t>
  </si>
  <si>
    <t>规范参数名称：longDRX-CycleStartOffset
longDRX-Cycle and drxStartOffset in TS 36.321. The value of longDRX-Cycle is in number of sub-frames. Value sf10 corresponds to 10 sub-frames, sf20 corresponds to 20 sub-frames and so on. If shortDRX-Cycle is configured, the value of longDRX-Cycle shall be a multiple of the shortDRX-Cycle value. The value of drxStartOffset value is in number of sub-frames. In TDD, this can point to a DL or UL sub-frame.
取值范围说明：List of structure 
{
 QCI: Integer
 LongDrxCycle: ENUMERATED 
}
LongDrxCycle::=ENUMERATED  { sf10, sf20, sf32, sf40, sf64, sf80, sf128, sf160, sf256, sf320, sf512, sf640, sf1024, sf1280, sf2048, sf2560}</t>
    <phoneticPr fontId="2" type="noConversion"/>
  </si>
  <si>
    <t>布尔</t>
  </si>
  <si>
    <t>整数</t>
    <phoneticPr fontId="2" type="noConversion"/>
  </si>
  <si>
    <t>无</t>
    <phoneticPr fontId="2" type="noConversion"/>
  </si>
  <si>
    <t>整数</t>
    <phoneticPr fontId="2" type="noConversion"/>
  </si>
  <si>
    <t>2dBm</t>
    <phoneticPr fontId="2" type="noConversion"/>
  </si>
  <si>
    <t>2dB</t>
    <phoneticPr fontId="2" type="noConversion"/>
  </si>
  <si>
    <t>枚举</t>
    <phoneticPr fontId="2" type="noConversion"/>
  </si>
  <si>
    <t>规范参数名称：networkControlOrder
Parameter NETWORK_CONTROL_ORDER in TS 44.060. The network may request measurement reports from the MS and control its cell re selection. This is indicated by the parameter NETWORK_CONTROL_ORDER, 
bit
2 1
0 0 NC0 
0 1 NC1 
1 0 NC2 
1 1 RESET
NC0： Normal MS control ，The MS shall perform autonomous cell re-selection.
NC1 ：MS control with measurement reports，The MS shall send measurement reports to the network as defined in subclause 10.1.4.1.The MS shall perform autonomous cell re-selection. 
NC2： Network control，The MS shall send measurement reports to the network as defined in subclause 10.1.4.1.
The MS shall only perform autonomous cell re-selection when the reselection is triggered by a downlink signalling failure as defined in subclause 6.5 or a random access failure as defined in 3GPP TS 44.018 and 3GPP TS 44.060 or if the cell is barred or the C1 criterion falls below zero. The MS shall only determine whether the cell is barred once camped on the cell.
RESET： The MS shall return to the broadcast parameters. Only sent on PCCCH or PACCH.
取值范围说明：ENUMERATED {NC0, NC1, NC2, RESET}</t>
    <phoneticPr fontId="2" type="noConversion"/>
  </si>
  <si>
    <r>
      <t>运行的状态，枚举型</t>
    </r>
    <r>
      <rPr>
        <sz val="10"/>
        <rFont val="宋体"/>
        <family val="3"/>
        <charset val="134"/>
      </rPr>
      <t>{Disabled,Enabled}</t>
    </r>
    <phoneticPr fontId="2" type="noConversion"/>
  </si>
  <si>
    <t>{Optic,Electric}</t>
    <phoneticPr fontId="2" type="noConversion"/>
  </si>
  <si>
    <t>是否开启源小区到目标的负载均衡功能，枚举{NO, YES}。</t>
    <phoneticPr fontId="2" type="noConversion"/>
  </si>
  <si>
    <t>最大发射功率</t>
    <phoneticPr fontId="2" type="noConversion"/>
  </si>
  <si>
    <t>小区相关的下行参考信号的发射功率（-60至50）。参见 3GPP TS 36.331。</t>
    <phoneticPr fontId="2" type="noConversion"/>
  </si>
  <si>
    <t>远端MME的GUMMEI(PLMN +MME GroupId +MME Code)，各部分为十进制数，用“-”分隔，见,36.413 9.1.8.5。如
46000-65534-254</t>
    <phoneticPr fontId="2" type="noConversion"/>
  </si>
  <si>
    <t>ENBAG12</t>
    <phoneticPr fontId="2" type="noConversion"/>
  </si>
  <si>
    <t>Latitude</t>
  </si>
  <si>
    <t>纬度</t>
  </si>
  <si>
    <t>基站位置纬度（-90.0000～+90.0000），基于1984年世界大地坐标系全球参照系统(WGS 84)，正数取值区间对应北半球。对于室内分布系统天线，取机房位置对应的维度。</t>
    <phoneticPr fontId="2" type="noConversion"/>
  </si>
  <si>
    <t>ENBAG13</t>
  </si>
  <si>
    <t>Longitude</t>
  </si>
  <si>
    <t>经度</t>
  </si>
  <si>
    <t>基站位置经度（-180.0000 ～+180.0000），基于1984年世界大地坐标系全球参照系统(WGS 84)，正数取值区间对应零度以东。对于室内分布系统天线，取机房位置对应的经度。</t>
    <phoneticPr fontId="2" type="noConversion"/>
  </si>
  <si>
    <t>ThreshXLowQR9</t>
    <phoneticPr fontId="2" type="noConversion"/>
  </si>
  <si>
    <t>结构列表</t>
  </si>
  <si>
    <t>QQualMinR9Selection</t>
    <phoneticPr fontId="2" type="noConversion"/>
  </si>
  <si>
    <t>dB</t>
    <phoneticPr fontId="2" type="noConversion"/>
  </si>
  <si>
    <t>管理的状态，取值范围为{Locked，Unlocked，ShuttingDown}，依据x.731的状态转换来上报。</t>
    <phoneticPr fontId="2" type="noConversion"/>
  </si>
  <si>
    <t>运行的状态，取值范围为{Disabled, Enabled}，依据x.731的状态转换来上报。当网管和网元链路不通（断链）时， OperationlState = Disable；没有断链的情况下，则按eNB的实际状态上报给北向。对于“工程状态”，只要该基站下有小区激活（能提供业务），就报Enable,关于基站工程状态的管理在上层网管来实现。NRM的生成时间要和PM的生成时间尽量对齐，以确保从NRM、PM或从多个网管系统统计的基站数能够尽量保持一致。</t>
    <phoneticPr fontId="2" type="noConversion"/>
  </si>
  <si>
    <t>ENBAA09</t>
    <phoneticPr fontId="2" type="noConversion"/>
  </si>
  <si>
    <t>厂商名称。取值长度不大于64个字节，不限制字符类型。通过该属性取值应可明确识别厂商名称。</t>
    <phoneticPr fontId="2" type="noConversion"/>
  </si>
  <si>
    <t>CA</t>
    <phoneticPr fontId="2" type="noConversion"/>
  </si>
  <si>
    <t>供应商名称。取值长度不大于64个字节，不限制字符类型。通过该属性取值应可明确识别供应商名称。</t>
    <phoneticPr fontId="2" type="noConversion"/>
  </si>
  <si>
    <t>A</t>
    <phoneticPr fontId="9" type="noConversion"/>
  </si>
  <si>
    <t>用户友好名，由EMS厂商自己指定，做为其内部标识，并可被NMS修改。要求UserLabel与告警、性能数据中同一eNodeB对象使用的网元用户友好名保持一致，即用户有好名在北向接口交互过程中全局唯一。</t>
    <phoneticPr fontId="2" type="noConversion"/>
  </si>
  <si>
    <t>LTE-Tdd小区</t>
    <phoneticPr fontId="2" type="noConversion"/>
  </si>
  <si>
    <t>用户友好名，由EMS厂商自己指定，作为其内部标识，并可被NMS修改。要求UserLabel与告警、性能数据中同一小区对象使用的网元用户友好名保持一致，即用户有好名在北向接口交互过程中全局唯一。</t>
    <phoneticPr fontId="2" type="noConversion"/>
  </si>
  <si>
    <t>以太网端口绑定的IP地址列表。对IPv4地址，格式应为“IP地址/掩码”，例如“10.123.54.68/255.255.255.0”。</t>
    <phoneticPr fontId="2" type="noConversion"/>
  </si>
  <si>
    <t>参考点所关联的本端网元的IP地址列表（Ipv4或Ipv6的地址格式）。对IPv4地址，格式应为“IP地址/掩码”，例如“10.123.54.68/255.255.255.0”。</t>
    <phoneticPr fontId="9" type="noConversion"/>
  </si>
  <si>
    <t>该EnbFunction的X2接口一个或多个IP地址。对IPv4地址，格式应为“IP地址/掩码”，例如“10.123.54.68/255.255.255.0”。</t>
    <phoneticPr fontId="2" type="noConversion"/>
  </si>
  <si>
    <t>ENBAO10</t>
    <phoneticPr fontId="2" type="noConversion"/>
  </si>
  <si>
    <t>A</t>
    <phoneticPr fontId="2" type="noConversion"/>
  </si>
  <si>
    <t>PortType</t>
    <phoneticPr fontId="2" type="noConversion"/>
  </si>
  <si>
    <t>端口类型</t>
    <phoneticPr fontId="2" type="noConversion"/>
  </si>
  <si>
    <t>字符串</t>
    <phoneticPr fontId="2" type="noConversion"/>
  </si>
  <si>
    <t>ENBAO11</t>
    <phoneticPr fontId="2" type="noConversion"/>
  </si>
  <si>
    <t>v2.5</t>
    <phoneticPr fontId="2" type="noConversion"/>
  </si>
  <si>
    <t>包含关系上级类</t>
    <phoneticPr fontId="2" type="noConversion"/>
  </si>
  <si>
    <t>SubNetwork</t>
  </si>
  <si>
    <t>ManagedElement</t>
  </si>
  <si>
    <t>EnbFunction</t>
    <phoneticPr fontId="2" type="noConversion"/>
  </si>
  <si>
    <t>EutranCellTdd</t>
    <phoneticPr fontId="2" type="noConversion"/>
  </si>
  <si>
    <t>A</t>
  </si>
  <si>
    <t>要求自动采集</t>
    <phoneticPr fontId="2" type="noConversion"/>
  </si>
  <si>
    <t>A</t>
    <phoneticPr fontId="2" type="noConversion"/>
  </si>
  <si>
    <t>NA</t>
    <phoneticPr fontId="2" type="noConversion"/>
  </si>
  <si>
    <t>OffsetFreqUtra</t>
    <phoneticPr fontId="2" type="noConversion"/>
  </si>
  <si>
    <t>OffsetFreqGeran</t>
    <phoneticPr fontId="2" type="noConversion"/>
  </si>
  <si>
    <t>A3OffsetIntraFCov</t>
    <phoneticPr fontId="2" type="noConversion"/>
  </si>
  <si>
    <t>基于覆盖的同频测量A3事件门限</t>
  </si>
  <si>
    <t>A3HysteresisIntraFCov</t>
    <phoneticPr fontId="2" type="noConversion"/>
  </si>
  <si>
    <t>基于覆盖的同频测量A3事件迟滞</t>
  </si>
  <si>
    <t>A3TimeToTriggerIntraFCov</t>
    <phoneticPr fontId="2" type="noConversion"/>
  </si>
  <si>
    <t>基于覆盖的同频测量A3事件持续时间</t>
  </si>
  <si>
    <t>A3TriggerQuantityIntraFCov</t>
    <phoneticPr fontId="2" type="noConversion"/>
  </si>
  <si>
    <t>基于覆盖的同频测量A3事件触发量</t>
  </si>
  <si>
    <t>The quantities used to evaluate the triggering condition for the event. The values rsrp and rsrq correspond to Reference Signal Received Power (RSRP) and Reference Signal Received Quality (RSRQ), see TS 36.214 [48].
ENUMERATED {rsrp, rsrq}</t>
    <phoneticPr fontId="2" type="noConversion"/>
  </si>
  <si>
    <t>A3ReportQuantityIntraFCov</t>
    <phoneticPr fontId="2" type="noConversion"/>
  </si>
  <si>
    <t>基于覆盖的同频测量A3事件上报量</t>
  </si>
  <si>
    <t>The quantities to be included in the measurement report. The value both means that both the rsrp and rsrq quantities are to be included in the measurement report.
ENUMERATED {sameAsTriggerQuantity, both}</t>
    <phoneticPr fontId="2" type="noConversion"/>
  </si>
  <si>
    <t>A1ThresholdInterFCov</t>
    <phoneticPr fontId="2" type="noConversion"/>
  </si>
  <si>
    <t>A1HysteresisInterFCov</t>
    <phoneticPr fontId="2" type="noConversion"/>
  </si>
  <si>
    <t>基于覆盖的异频测量A1事件迟滞</t>
  </si>
  <si>
    <t>A1TimeToTriggerInterFCov</t>
    <phoneticPr fontId="2" type="noConversion"/>
  </si>
  <si>
    <t>基于覆盖的异频测量A1事件持续时间</t>
  </si>
  <si>
    <t>A1TriggerQuantityInterFCov</t>
    <phoneticPr fontId="2" type="noConversion"/>
  </si>
  <si>
    <t>基于覆盖的异频测量A1事件触发量</t>
  </si>
  <si>
    <t>A1ReportQuantityInterFCov</t>
    <phoneticPr fontId="2" type="noConversion"/>
  </si>
  <si>
    <t>基于覆盖的异频测量A1事件上报量</t>
  </si>
  <si>
    <t>A2ThresholdInterFCov</t>
    <phoneticPr fontId="2" type="noConversion"/>
  </si>
  <si>
    <t>基于覆盖的异频测量A2事件门限</t>
  </si>
  <si>
    <t>A2HysteresisInterFCov</t>
    <phoneticPr fontId="2" type="noConversion"/>
  </si>
  <si>
    <t>基于覆盖的异频测量A2事件迟滞</t>
  </si>
  <si>
    <t>A2TimeToTriggerInterFCov</t>
    <phoneticPr fontId="2" type="noConversion"/>
  </si>
  <si>
    <t>基于覆盖的异频测量A2事件持续时间</t>
  </si>
  <si>
    <t>A2TriggerQuantityInterFCov</t>
    <phoneticPr fontId="2" type="noConversion"/>
  </si>
  <si>
    <t>基于覆盖的异频测量A2事件触发量</t>
  </si>
  <si>
    <t>A2ReportQuantityInterFCov</t>
    <phoneticPr fontId="2" type="noConversion"/>
  </si>
  <si>
    <t>基于覆盖的异频测量A2事件上报量</t>
  </si>
  <si>
    <t>A3OffsetInterFCov</t>
    <phoneticPr fontId="2" type="noConversion"/>
  </si>
  <si>
    <t>基于覆盖的异频测量A3事件门限</t>
  </si>
  <si>
    <t>A3HysteresisInterFCov</t>
    <phoneticPr fontId="2" type="noConversion"/>
  </si>
  <si>
    <t>基于覆盖的异频测量A3事件迟滞</t>
  </si>
  <si>
    <t>A3TimeToTriggerInterFCov</t>
    <phoneticPr fontId="2" type="noConversion"/>
  </si>
  <si>
    <t>基于覆盖的异频测量A3事件持续时间</t>
  </si>
  <si>
    <t>A3TriggerQuantityInterFCov</t>
    <phoneticPr fontId="2" type="noConversion"/>
  </si>
  <si>
    <t>基于覆盖的异频测量A3事件触发量</t>
  </si>
  <si>
    <t>A3ReportQuantityInterFCov</t>
    <phoneticPr fontId="2" type="noConversion"/>
  </si>
  <si>
    <t>基于覆盖的异频测量A3事件上报量</t>
  </si>
  <si>
    <t>A4ThresholdInterFCov</t>
    <phoneticPr fontId="2" type="noConversion"/>
  </si>
  <si>
    <t>基于覆盖的异频测量A4事件门限</t>
  </si>
  <si>
    <t>A4HysteresisInterFCov</t>
    <phoneticPr fontId="2" type="noConversion"/>
  </si>
  <si>
    <t>基于覆盖的异频测量A4事件迟滞</t>
  </si>
  <si>
    <t>A4TimeToTriggerInterFCov</t>
    <phoneticPr fontId="2" type="noConversion"/>
  </si>
  <si>
    <t>基于覆盖的异频测量A4事件持续时间</t>
  </si>
  <si>
    <t>A4TriggerQuantityInterFCov</t>
    <phoneticPr fontId="2" type="noConversion"/>
  </si>
  <si>
    <t>基于覆盖的异频测量A4事件触发量</t>
  </si>
  <si>
    <t>A4ReportQuantityInterFCov</t>
    <phoneticPr fontId="2" type="noConversion"/>
  </si>
  <si>
    <t>基于覆盖的异频测量A4事件上报量</t>
  </si>
  <si>
    <t>A5Threshold1InterFCov</t>
    <phoneticPr fontId="2" type="noConversion"/>
  </si>
  <si>
    <t>基于覆盖的异频测量A5事件门限1</t>
  </si>
  <si>
    <t>A5Threshold2InterFCov</t>
    <phoneticPr fontId="2" type="noConversion"/>
  </si>
  <si>
    <t>基于覆盖的异频测量A5事件门限2</t>
  </si>
  <si>
    <t>A5HysteresisInterFCov</t>
    <phoneticPr fontId="2" type="noConversion"/>
  </si>
  <si>
    <t>基于覆盖的异频测量A5事件迟滞</t>
  </si>
  <si>
    <t>A5TimeToTriggerInterFCov</t>
    <phoneticPr fontId="2" type="noConversion"/>
  </si>
  <si>
    <t>基于覆盖的异频测量A5事件持续时间</t>
  </si>
  <si>
    <t>A5TriggerQuantityInterFCov</t>
    <phoneticPr fontId="2" type="noConversion"/>
  </si>
  <si>
    <t>基于覆盖的异频测量A5事件触发量</t>
  </si>
  <si>
    <t>A5ReportQuantityInterFCov</t>
    <phoneticPr fontId="2" type="noConversion"/>
  </si>
  <si>
    <t>基于覆盖的异频测量A5事件上报量</t>
  </si>
  <si>
    <t>A1ThresholdUtraCov</t>
    <phoneticPr fontId="2" type="noConversion"/>
  </si>
  <si>
    <t>基于覆盖的异系统UTRA测量A1事件门限</t>
  </si>
  <si>
    <t>基于覆盖的异系统UTRA测量A1事件迟滞</t>
  </si>
  <si>
    <t>基于覆盖的异系统UTRA测量A1事件持续时间</t>
  </si>
  <si>
    <t>基于覆盖的异系统UTRA测量A1事件触发量</t>
  </si>
  <si>
    <t>基于覆盖的异系统UTRA测量A1事件上报量</t>
  </si>
  <si>
    <t>基于覆盖的异系统UTRA测量A2事件门限</t>
  </si>
  <si>
    <t>基于覆盖的异系统UTRA测量A2事件迟滞</t>
  </si>
  <si>
    <t>基于覆盖的异系统UTRA测量A2事件持续时间</t>
  </si>
  <si>
    <t>基于覆盖的异系统UTRA测量A2事件触发量</t>
  </si>
  <si>
    <t>基于覆盖的异系统UTRA测量A2事件上报量</t>
  </si>
  <si>
    <t>基于覆盖的异系统UTRA测量B1事件门限</t>
  </si>
  <si>
    <t>基于覆盖的异系统UTRA测量B1事件迟滞</t>
  </si>
  <si>
    <t>基于覆盖的异系统UTRA测量B1事件持续时间</t>
  </si>
  <si>
    <t>基于覆盖的异系统UTRA测量B2事件门限1</t>
  </si>
  <si>
    <t>基于覆盖的异系统UTRA测量B2事件门限2</t>
  </si>
  <si>
    <t>基于覆盖的异系统UTRA测量B2事件迟滞</t>
  </si>
  <si>
    <t>基于覆盖的异系统UTRA测量B2事件持续时间</t>
  </si>
  <si>
    <t>基于覆盖的异系统GERAN测量A1事件门限</t>
  </si>
  <si>
    <t>基于覆盖的异系统GERAN测量A1事件迟滞</t>
  </si>
  <si>
    <t>基于覆盖的异系统GERAN测量A1事件持续时间</t>
  </si>
  <si>
    <t>基于覆盖的异系统GERAN测量A1事件触发量</t>
  </si>
  <si>
    <t>基于覆盖的异系统GERAN测量A1事件上报量</t>
  </si>
  <si>
    <t>基于覆盖的异系统GERAN测量A2事件门限</t>
  </si>
  <si>
    <t>基于覆盖的异系统GERAN测量A2事件迟滞</t>
  </si>
  <si>
    <t>基于覆盖的异系统GERAN测量A2事件持续时间</t>
  </si>
  <si>
    <t>基于覆盖的异系统GERAN测量A2事件触发量</t>
  </si>
  <si>
    <t>基于覆盖的异系统GERAN测量A2事件上报量</t>
  </si>
  <si>
    <t>基于覆盖的异系统GERAN测量B1事件迟滞</t>
  </si>
  <si>
    <t>基于覆盖的异系统GERAN测量B1事件持续时间</t>
  </si>
  <si>
    <t>基于覆盖的异系统GERAN测量B2事件门限1</t>
  </si>
  <si>
    <t>基于覆盖的异系统GERAN测量B2事件门限2</t>
  </si>
  <si>
    <t>基于覆盖的异系统GERAN测量B2事件迟滞</t>
  </si>
  <si>
    <t>基于覆盖的异系统GERAN测量B2事件持续时间</t>
  </si>
  <si>
    <t>UTRA测量对象频率偏置（MeasObjectUTRA中的频率偏置参数offsetFreq）</t>
  </si>
  <si>
    <t>GERAN测量对象频率偏置（MeasObjectGERAN中的频率偏置参数offsetFreq）</t>
  </si>
  <si>
    <t>基于覆盖的异频测量A1事件门限</t>
  </si>
  <si>
    <t>基于覆盖的异系统GERAN测量B1事件门限</t>
  </si>
  <si>
    <t>A6事件门限</t>
  </si>
  <si>
    <t>A6事件迟滞</t>
  </si>
  <si>
    <t>A6事件持续时间</t>
  </si>
  <si>
    <t>A6事件触发量</t>
  </si>
  <si>
    <t>A6事件上报量</t>
  </si>
  <si>
    <t>基于覆盖的异系统UTRA盲重定向A2事件门限</t>
  </si>
  <si>
    <t>基于覆盖的异系统UTRA盲重定向A2事件迟滞</t>
  </si>
  <si>
    <t>基于覆盖的异系统UTRA盲重定向A2事件持续时间</t>
  </si>
  <si>
    <t>基于覆盖的异系统UTRA盲重定向A2事件触发量</t>
  </si>
  <si>
    <t>基于覆盖的异系统UTRA盲重定向A2事件上报量</t>
  </si>
  <si>
    <t>基于覆盖的异系统GERAN盲重定向A2事件门限</t>
  </si>
  <si>
    <t>基于覆盖的异系统GERAN盲重定向A2事件迟滞</t>
  </si>
  <si>
    <t>基于覆盖的异系统GERAN盲重定向A2事件持续时间</t>
  </si>
  <si>
    <t>基于覆盖的异系统GERAN盲重定向A2事件触发量</t>
  </si>
  <si>
    <t>基于覆盖的异系统GERAN盲重定向A2事件上报量</t>
  </si>
  <si>
    <t>盲重定向第一优先级系统</t>
  </si>
  <si>
    <t>到UTRA基于测量的数据业务重定向开关</t>
  </si>
  <si>
    <t>到GERAN基于测量的数据业务重定向开关</t>
  </si>
  <si>
    <t>到UTRA的盲重定向开关</t>
  </si>
  <si>
    <t>到GERAN的盲重定向开关</t>
  </si>
  <si>
    <t>到UTRA的PS HO切换开关</t>
  </si>
  <si>
    <t>到UTRA的CSFB开关</t>
  </si>
  <si>
    <t>到GERAN的CSFB开关</t>
  </si>
  <si>
    <t>到UTRA的SRVCC切换开关</t>
  </si>
  <si>
    <t>到GERAN的SRVCC切换开关</t>
  </si>
  <si>
    <t>到3G基于测量的重定向开关，取值范围: ENUMERATED{ON，OFF}</t>
    <phoneticPr fontId="2" type="noConversion"/>
  </si>
  <si>
    <t>到2G基于测量的重定向开关，取值范围: ENUMERATED{ON，OFF}</t>
    <phoneticPr fontId="2" type="noConversion"/>
  </si>
  <si>
    <t>到3G盲重定向开关，取值范围: ENUMERATED{ON，OFF}</t>
    <phoneticPr fontId="2" type="noConversion"/>
  </si>
  <si>
    <t>到2G盲重定向开关，取值范围: ENUMERATED{ON，OFF}</t>
    <phoneticPr fontId="2" type="noConversion"/>
  </si>
  <si>
    <t>到3G的PS HO切换开关，取值范围: ENUMERATED{ON，OFF}</t>
    <phoneticPr fontId="2" type="noConversion"/>
  </si>
  <si>
    <t>到3G的CSFB开关，取值范围: ENUMERATED{ON，OFF}</t>
    <phoneticPr fontId="2" type="noConversion"/>
  </si>
  <si>
    <t>到2G的CSFB开关，取值范围: ENUMERATED{ON，OFF}</t>
    <phoneticPr fontId="2" type="noConversion"/>
  </si>
  <si>
    <t>到3G的SRVCC开关，取值范围: ENUMERATED{ON，OFF}</t>
    <phoneticPr fontId="2" type="noConversion"/>
  </si>
  <si>
    <t>到2G的SRVCC开关，取值范围: ENUMERATED{ON，OFF}</t>
    <phoneticPr fontId="2" type="noConversion"/>
  </si>
  <si>
    <t>ENBAT17</t>
    <phoneticPr fontId="2" type="noConversion"/>
  </si>
  <si>
    <t>ENBAT18</t>
    <phoneticPr fontId="2" type="noConversion"/>
  </si>
  <si>
    <t>ENBAT19</t>
    <phoneticPr fontId="2" type="noConversion"/>
  </si>
  <si>
    <t>ENBAT20</t>
    <phoneticPr fontId="2" type="noConversion"/>
  </si>
  <si>
    <t>ENBAT21</t>
    <phoneticPr fontId="2" type="noConversion"/>
  </si>
  <si>
    <t>ENBAT22</t>
    <phoneticPr fontId="2" type="noConversion"/>
  </si>
  <si>
    <t>ENBAT23</t>
    <phoneticPr fontId="2" type="noConversion"/>
  </si>
  <si>
    <t>ENBAT25</t>
    <phoneticPr fontId="2" type="noConversion"/>
  </si>
  <si>
    <t>ENBAT26</t>
    <phoneticPr fontId="2" type="noConversion"/>
  </si>
  <si>
    <t>ENBAT27</t>
    <phoneticPr fontId="2" type="noConversion"/>
  </si>
  <si>
    <t>ENBAT28</t>
    <phoneticPr fontId="2" type="noConversion"/>
  </si>
  <si>
    <t>ENBAT29</t>
    <phoneticPr fontId="2" type="noConversion"/>
  </si>
  <si>
    <t>ENBAT31</t>
    <phoneticPr fontId="2" type="noConversion"/>
  </si>
  <si>
    <t>ENBAT32</t>
    <phoneticPr fontId="2" type="noConversion"/>
  </si>
  <si>
    <t>ENBAT33</t>
    <phoneticPr fontId="2" type="noConversion"/>
  </si>
  <si>
    <t>ENBAT34</t>
    <phoneticPr fontId="2" type="noConversion"/>
  </si>
  <si>
    <t>ENBAT35</t>
    <phoneticPr fontId="2" type="noConversion"/>
  </si>
  <si>
    <t>ENBAT37</t>
    <phoneticPr fontId="2" type="noConversion"/>
  </si>
  <si>
    <t>ENBAT38</t>
    <phoneticPr fontId="2" type="noConversion"/>
  </si>
  <si>
    <t>ENBAT39</t>
    <phoneticPr fontId="2" type="noConversion"/>
  </si>
  <si>
    <t>ENBAT40</t>
    <phoneticPr fontId="2" type="noConversion"/>
  </si>
  <si>
    <t>ENBAT41</t>
    <phoneticPr fontId="2" type="noConversion"/>
  </si>
  <si>
    <t>ENBAT43</t>
    <phoneticPr fontId="2" type="noConversion"/>
  </si>
  <si>
    <t>ENBAT44</t>
    <phoneticPr fontId="2" type="noConversion"/>
  </si>
  <si>
    <t>ENBAT45</t>
    <phoneticPr fontId="2" type="noConversion"/>
  </si>
  <si>
    <t>ENBAT46</t>
    <phoneticPr fontId="2" type="noConversion"/>
  </si>
  <si>
    <t>ENBAT47</t>
    <phoneticPr fontId="2" type="noConversion"/>
  </si>
  <si>
    <t>ENBAT49</t>
    <phoneticPr fontId="2" type="noConversion"/>
  </si>
  <si>
    <t>ENBAT50</t>
    <phoneticPr fontId="2" type="noConversion"/>
  </si>
  <si>
    <t>ENBAT51</t>
    <phoneticPr fontId="2" type="noConversion"/>
  </si>
  <si>
    <t>ENBAT52</t>
    <phoneticPr fontId="2" type="noConversion"/>
  </si>
  <si>
    <t>ENBAT53</t>
    <phoneticPr fontId="2" type="noConversion"/>
  </si>
  <si>
    <t>ENBAT54</t>
    <phoneticPr fontId="2" type="noConversion"/>
  </si>
  <si>
    <t>ENBAT56</t>
    <phoneticPr fontId="2" type="noConversion"/>
  </si>
  <si>
    <t>ENBAT57</t>
    <phoneticPr fontId="2" type="noConversion"/>
  </si>
  <si>
    <t>A1HysteresisUtraCov</t>
    <phoneticPr fontId="2" type="noConversion"/>
  </si>
  <si>
    <t>ENBAT58</t>
    <phoneticPr fontId="2" type="noConversion"/>
  </si>
  <si>
    <t>A1TimeToTriggerUtraCov</t>
    <phoneticPr fontId="2" type="noConversion"/>
  </si>
  <si>
    <t>ENBAT59</t>
    <phoneticPr fontId="2" type="noConversion"/>
  </si>
  <si>
    <t>A1TriggerQuantityUtraCov</t>
    <phoneticPr fontId="2" type="noConversion"/>
  </si>
  <si>
    <t>ENBAT60</t>
    <phoneticPr fontId="2" type="noConversion"/>
  </si>
  <si>
    <t>A1ReportQuantityUtraCov</t>
    <phoneticPr fontId="2" type="noConversion"/>
  </si>
  <si>
    <t>ENBAT62</t>
    <phoneticPr fontId="2" type="noConversion"/>
  </si>
  <si>
    <t>A2ThresholdUtraCov</t>
    <phoneticPr fontId="2" type="noConversion"/>
  </si>
  <si>
    <t>ENBAT63</t>
    <phoneticPr fontId="2" type="noConversion"/>
  </si>
  <si>
    <t>A2HysteresisUtraCov</t>
    <phoneticPr fontId="2" type="noConversion"/>
  </si>
  <si>
    <t>ENBAT64</t>
    <phoneticPr fontId="2" type="noConversion"/>
  </si>
  <si>
    <t>A2TimeToTriggerUtraCov</t>
    <phoneticPr fontId="2" type="noConversion"/>
  </si>
  <si>
    <t>ENBAT65</t>
    <phoneticPr fontId="2" type="noConversion"/>
  </si>
  <si>
    <t>A2TriggerQuantityUtraCov</t>
    <phoneticPr fontId="2" type="noConversion"/>
  </si>
  <si>
    <t>ENBAT66</t>
    <phoneticPr fontId="2" type="noConversion"/>
  </si>
  <si>
    <t>A2ReportQuantityUtraCov</t>
    <phoneticPr fontId="2" type="noConversion"/>
  </si>
  <si>
    <t>ENBAT68</t>
    <phoneticPr fontId="2" type="noConversion"/>
  </si>
  <si>
    <t>B1ThresholdUtraCov</t>
    <phoneticPr fontId="2" type="noConversion"/>
  </si>
  <si>
    <t>ENBAT69</t>
    <phoneticPr fontId="2" type="noConversion"/>
  </si>
  <si>
    <t>B1HysteresisUtraCov</t>
    <phoneticPr fontId="2" type="noConversion"/>
  </si>
  <si>
    <t>ENBAT70</t>
    <phoneticPr fontId="2" type="noConversion"/>
  </si>
  <si>
    <t>B1TimeToTriggerUtraCov</t>
    <phoneticPr fontId="2" type="noConversion"/>
  </si>
  <si>
    <t>ENBAT72</t>
    <phoneticPr fontId="2" type="noConversion"/>
  </si>
  <si>
    <t>B2Threshold1UtraCov</t>
    <phoneticPr fontId="2" type="noConversion"/>
  </si>
  <si>
    <t>ENBAT73</t>
    <phoneticPr fontId="2" type="noConversion"/>
  </si>
  <si>
    <t>B2Threshold2UtraCov</t>
    <phoneticPr fontId="2" type="noConversion"/>
  </si>
  <si>
    <t>ENBAT74</t>
    <phoneticPr fontId="2" type="noConversion"/>
  </si>
  <si>
    <t>B2HysteresisUtraCov</t>
    <phoneticPr fontId="2" type="noConversion"/>
  </si>
  <si>
    <t>ENBAT75</t>
    <phoneticPr fontId="2" type="noConversion"/>
  </si>
  <si>
    <t>B2TimeToTriggerUtraCov</t>
    <phoneticPr fontId="2" type="noConversion"/>
  </si>
  <si>
    <t>ENBAT77</t>
    <phoneticPr fontId="2" type="noConversion"/>
  </si>
  <si>
    <t>A1ThresholdGeranCov</t>
    <phoneticPr fontId="2" type="noConversion"/>
  </si>
  <si>
    <t>ENBAT78</t>
    <phoneticPr fontId="2" type="noConversion"/>
  </si>
  <si>
    <t>A1HysteresisGeranCov</t>
    <phoneticPr fontId="2" type="noConversion"/>
  </si>
  <si>
    <t>ENBAT79</t>
    <phoneticPr fontId="2" type="noConversion"/>
  </si>
  <si>
    <t>A1TimeToTriggerGeranCov</t>
    <phoneticPr fontId="2" type="noConversion"/>
  </si>
  <si>
    <t>ENBAT80</t>
    <phoneticPr fontId="2" type="noConversion"/>
  </si>
  <si>
    <t>A1TriggerQuantityGeranCov</t>
    <phoneticPr fontId="2" type="noConversion"/>
  </si>
  <si>
    <t>ENBAT81</t>
    <phoneticPr fontId="2" type="noConversion"/>
  </si>
  <si>
    <t>A1ReportQuantityGeranCov</t>
    <phoneticPr fontId="2" type="noConversion"/>
  </si>
  <si>
    <t>ENBAT83</t>
    <phoneticPr fontId="2" type="noConversion"/>
  </si>
  <si>
    <t>A2ThresholdGeranCov</t>
    <phoneticPr fontId="2" type="noConversion"/>
  </si>
  <si>
    <t>ENBAT84</t>
    <phoneticPr fontId="2" type="noConversion"/>
  </si>
  <si>
    <t>A2HysteresisGeranCov</t>
    <phoneticPr fontId="2" type="noConversion"/>
  </si>
  <si>
    <t>ENBAT85</t>
    <phoneticPr fontId="2" type="noConversion"/>
  </si>
  <si>
    <t>A2TimeToTriggerGeranCov</t>
    <phoneticPr fontId="2" type="noConversion"/>
  </si>
  <si>
    <t>ENBAT86</t>
    <phoneticPr fontId="2" type="noConversion"/>
  </si>
  <si>
    <t>A2TriggerQuantityGeranCov</t>
    <phoneticPr fontId="2" type="noConversion"/>
  </si>
  <si>
    <t>ENBAT87</t>
    <phoneticPr fontId="2" type="noConversion"/>
  </si>
  <si>
    <t>A2ReportQuantityGeranCov</t>
    <phoneticPr fontId="2" type="noConversion"/>
  </si>
  <si>
    <t>ENBAT89</t>
    <phoneticPr fontId="2" type="noConversion"/>
  </si>
  <si>
    <t>B1ThresholdGeranCov</t>
    <phoneticPr fontId="2" type="noConversion"/>
  </si>
  <si>
    <t>ENBAT90</t>
    <phoneticPr fontId="2" type="noConversion"/>
  </si>
  <si>
    <t>B1HysteresisGeranCov</t>
    <phoneticPr fontId="2" type="noConversion"/>
  </si>
  <si>
    <t>ENBAT91</t>
    <phoneticPr fontId="2" type="noConversion"/>
  </si>
  <si>
    <t>B1TimeToTriggerGeranCov</t>
    <phoneticPr fontId="2" type="noConversion"/>
  </si>
  <si>
    <t>ENBAT93</t>
    <phoneticPr fontId="2" type="noConversion"/>
  </si>
  <si>
    <t>B2Threshold1GeranCov</t>
    <phoneticPr fontId="2" type="noConversion"/>
  </si>
  <si>
    <t>ENBAT94</t>
    <phoneticPr fontId="2" type="noConversion"/>
  </si>
  <si>
    <t>B2Threshold2GeranCov</t>
    <phoneticPr fontId="2" type="noConversion"/>
  </si>
  <si>
    <t>ENBAT95</t>
    <phoneticPr fontId="2" type="noConversion"/>
  </si>
  <si>
    <t>B2HysteresisGeranCov</t>
    <phoneticPr fontId="2" type="noConversion"/>
  </si>
  <si>
    <t>ENBAT96</t>
    <phoneticPr fontId="2" type="noConversion"/>
  </si>
  <si>
    <t>B2TimeToTriggerGeranCov</t>
    <phoneticPr fontId="2" type="noConversion"/>
  </si>
  <si>
    <t>ENBAT98</t>
    <phoneticPr fontId="2" type="noConversion"/>
  </si>
  <si>
    <t>A6OffsetCov</t>
    <phoneticPr fontId="2" type="noConversion"/>
  </si>
  <si>
    <t>ENBAT99</t>
    <phoneticPr fontId="2" type="noConversion"/>
  </si>
  <si>
    <t>A6HysteresisCov</t>
    <phoneticPr fontId="2" type="noConversion"/>
  </si>
  <si>
    <t>ENBAT100</t>
    <phoneticPr fontId="2" type="noConversion"/>
  </si>
  <si>
    <t>A6TimeToTriggerCov</t>
    <phoneticPr fontId="2" type="noConversion"/>
  </si>
  <si>
    <t>ENBAT101</t>
    <phoneticPr fontId="2" type="noConversion"/>
  </si>
  <si>
    <t>A6TriggerQuantityCov</t>
    <phoneticPr fontId="2" type="noConversion"/>
  </si>
  <si>
    <t>ENBAT102</t>
    <phoneticPr fontId="2" type="noConversion"/>
  </si>
  <si>
    <t>A6ReportQuantityCov</t>
    <phoneticPr fontId="2" type="noConversion"/>
  </si>
  <si>
    <t>ENBAT104</t>
    <phoneticPr fontId="2" type="noConversion"/>
  </si>
  <si>
    <t>A2ThresholdBlindUtraCov</t>
    <phoneticPr fontId="2" type="noConversion"/>
  </si>
  <si>
    <t>ENBAT105</t>
    <phoneticPr fontId="2" type="noConversion"/>
  </si>
  <si>
    <t>A2HysteresisBlindUtraCov</t>
    <phoneticPr fontId="2" type="noConversion"/>
  </si>
  <si>
    <t>ENBAT106</t>
    <phoneticPr fontId="2" type="noConversion"/>
  </si>
  <si>
    <t>A2TimeToTriggerBlindUtraCov</t>
    <phoneticPr fontId="2" type="noConversion"/>
  </si>
  <si>
    <t>ENBAT107</t>
    <phoneticPr fontId="2" type="noConversion"/>
  </si>
  <si>
    <t>A2TriggerQuantityBlindUtraCov</t>
    <phoneticPr fontId="2" type="noConversion"/>
  </si>
  <si>
    <t>ENBAT108</t>
    <phoneticPr fontId="2" type="noConversion"/>
  </si>
  <si>
    <t>A2ReportQuantityBlindUtraCov</t>
    <phoneticPr fontId="2" type="noConversion"/>
  </si>
  <si>
    <t>ENBAT110</t>
    <phoneticPr fontId="2" type="noConversion"/>
  </si>
  <si>
    <t>A2ThresholdBlindGeranCov</t>
    <phoneticPr fontId="2" type="noConversion"/>
  </si>
  <si>
    <t>ENBAT111</t>
    <phoneticPr fontId="2" type="noConversion"/>
  </si>
  <si>
    <t>A2HysteresisBlindGeranCov</t>
    <phoneticPr fontId="2" type="noConversion"/>
  </si>
  <si>
    <t>ENBAT112</t>
    <phoneticPr fontId="2" type="noConversion"/>
  </si>
  <si>
    <t>A2TimeToTriggerBlindGeranCov</t>
    <phoneticPr fontId="2" type="noConversion"/>
  </si>
  <si>
    <t>ENBAT113</t>
    <phoneticPr fontId="2" type="noConversion"/>
  </si>
  <si>
    <t>A2TriggerQuantityBlindGeranCov</t>
    <phoneticPr fontId="2" type="noConversion"/>
  </si>
  <si>
    <t>ENBAT114</t>
    <phoneticPr fontId="2" type="noConversion"/>
  </si>
  <si>
    <t>A2ReportQuantityBlindGeranCov</t>
    <phoneticPr fontId="2" type="noConversion"/>
  </si>
  <si>
    <t>ENBAT116</t>
    <phoneticPr fontId="2" type="noConversion"/>
  </si>
  <si>
    <t>BlindHOFirstRAT</t>
    <phoneticPr fontId="2" type="noConversion"/>
  </si>
  <si>
    <t>ENBAT117</t>
    <phoneticPr fontId="2" type="noConversion"/>
  </si>
  <si>
    <t>RedirectSwitchUtra</t>
    <phoneticPr fontId="2" type="noConversion"/>
  </si>
  <si>
    <t>ENBAT118</t>
    <phoneticPr fontId="2" type="noConversion"/>
  </si>
  <si>
    <t>RedirectSwitchGeran</t>
    <phoneticPr fontId="2" type="noConversion"/>
  </si>
  <si>
    <t>ENBAT119</t>
    <phoneticPr fontId="2" type="noConversion"/>
  </si>
  <si>
    <t>BlindRedirectSwitchUtra</t>
    <phoneticPr fontId="2" type="noConversion"/>
  </si>
  <si>
    <t>ENBAT120</t>
    <phoneticPr fontId="2" type="noConversion"/>
  </si>
  <si>
    <t>BlindRedirectSwitchGeran</t>
    <phoneticPr fontId="2" type="noConversion"/>
  </si>
  <si>
    <t>ENBAT121</t>
    <phoneticPr fontId="2" type="noConversion"/>
  </si>
  <si>
    <t>PsHoSwitchUtra</t>
    <phoneticPr fontId="2" type="noConversion"/>
  </si>
  <si>
    <t>ENBAT122</t>
    <phoneticPr fontId="2" type="noConversion"/>
  </si>
  <si>
    <t>CsfbSwitchUtra</t>
    <phoneticPr fontId="2" type="noConversion"/>
  </si>
  <si>
    <t>ENBAT123</t>
    <phoneticPr fontId="2" type="noConversion"/>
  </si>
  <si>
    <t>CsfbSwitchGeran</t>
    <phoneticPr fontId="2" type="noConversion"/>
  </si>
  <si>
    <t>ENBAT124</t>
    <phoneticPr fontId="2" type="noConversion"/>
  </si>
  <si>
    <t>SrvccSwitchUtra</t>
    <phoneticPr fontId="2" type="noConversion"/>
  </si>
  <si>
    <t>ENBAT125</t>
    <phoneticPr fontId="2" type="noConversion"/>
  </si>
  <si>
    <t>SrvccSwitchGeran</t>
    <phoneticPr fontId="2" type="noConversion"/>
  </si>
  <si>
    <t>允许厂家区分QCI设置。
必须支持独立设置</t>
    <phoneticPr fontId="2" type="noConversion"/>
  </si>
  <si>
    <t xml:space="preserve">
必须支持独立设置</t>
    <phoneticPr fontId="2" type="noConversion"/>
  </si>
  <si>
    <t>允许厂家区分QCI设置；
必须支持独立设置</t>
    <phoneticPr fontId="2" type="noConversion"/>
  </si>
  <si>
    <t>允许厂家区分QCI设置。
必须支持独立设置，异频切换可根据优化策略采用A3、A4或A5事件，可选择性配置，不需要配置的事件则输出空值即可,但三种事件不能同时不配置，即不能同时为空。</t>
    <phoneticPr fontId="2" type="noConversion"/>
  </si>
  <si>
    <t>必须支持独立设置，异频切换可根据优化策略采用A3、A4或A5事件，可选择性配置，不需要配置的事件则输出空值即可,但三种事件不能同时不配置，即不能同时为空。</t>
    <phoneticPr fontId="2" type="noConversion"/>
  </si>
  <si>
    <t>允许厂家区分QCI设置。
必须支持独立设置，异系统可根据优化策略采用B1或B2事件，可选择性配置，不需要配置的事件则输出空值即可,但两种事件不能同时不配置，即不能同时为空。</t>
    <phoneticPr fontId="2" type="noConversion"/>
  </si>
  <si>
    <t xml:space="preserve">
</t>
    <phoneticPr fontId="2" type="noConversion"/>
  </si>
  <si>
    <t xml:space="preserve">取值为结构列表，区分TDSCDMA频点设置。
</t>
  </si>
  <si>
    <t xml:space="preserve">取值为结构列表，区分GSM频点组设置。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</si>
  <si>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A3TimeToTriggerIntraFCov : ENUMERATED
}
A3TimeToTriggerIntraFCov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</si>
  <si>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A1TimeToTriggerInterFCov : ENUMERATED
}
A1TimeToTriggerInterFCov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</si>
  <si>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A2TimeToTriggerInterFCov : ENUMERATED
}
A2TimeToTriggerInterFCov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</si>
  <si>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A3TimeToTriggerInterFCov : ENUMERATED
}
A3TimeToTriggerInterFCov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</si>
  <si>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A4TimeToTriggerInterFCov : ENUMERATED
}
A4TimeToTriggerInterFCov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</si>
  <si>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A5TimeToTriggerInterFCov : ENUMERATED
}
A5TimeToTriggerInterFCov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</si>
  <si>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A1TimeToTriggerUtraCov : ENUMERATED
}
A1TimeToTriggerUtraCov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</si>
  <si>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A2TimeToTriggerUtraCov : ENUMERATED
}
A2TimeToTriggerUtraCov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</si>
  <si>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B1TimeToTriggerUtraCov : ENUMERATED
}
B1TimeToTriggerUtraCov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</si>
  <si>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B2TimeToTriggerUtraCov : ENUMERATED
}
B2TimeToTriggerUtraCov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</si>
  <si>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A1TimeToTriggerGeranCov : ENUMERATED
}
A1TimeToTriggerGeranCov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</si>
  <si>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A2TimeToTriggerGeranCov : ENUMERATED
}
A2TimeToTriggerGeranCov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</si>
  <si>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B1TimeToTriggerGeranCov : ENUMERATED
}
B1TimeToTriggerGeranCov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</si>
  <si>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B2TimeToTriggerGeranCov : ENUMERATED
}
B2TimeToTriggerGeranCov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</si>
  <si>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A6TimeToTriggerCov : ENUMERATED
}
A6TimeToTriggerCov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</si>
  <si>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A2TimeToTriggerBlindUtraCov : ENUMERATED
}
A2TimeToTriggerBlindUtraCov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</si>
  <si>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A2TimeToTriggerBlindGeranCov : ENUMERATED
}
A2TimeToTriggerBlindGeranCov ::=  ENUMERATED {
          ms0, ms40, ms64, ms80, ms100, ms128, ms160, ms256,
          ms320, ms480, ms512, ms640, ms1024, ms1280, ms2560,
          ms5120}
</t>
  </si>
  <si>
    <t>ENBAJ23</t>
  </si>
  <si>
    <t>ENBAJ24</t>
  </si>
  <si>
    <t>ENBAJ25</t>
  </si>
  <si>
    <t>ENBAJ26</t>
  </si>
  <si>
    <t>ENBAJ22</t>
  </si>
  <si>
    <t>Pa</t>
  </si>
  <si>
    <t>小区PDSCH采用固定功率分配时的PA取值</t>
  </si>
  <si>
    <t>p-a参数取值范围：ENUMERATED {dB-6, dB-4dot77, dB-3, dB-1dot77,dB0, dB1, dB2, dB3}</t>
  </si>
  <si>
    <t>PuschPcSwitch</t>
  </si>
  <si>
    <t>上行PUSCH闭环功控开关</t>
  </si>
  <si>
    <t>上行PUSCH闭环功控开关,取值范围: ENUMERATED{ON，OFF}</t>
  </si>
  <si>
    <t>PucchPcSwitch</t>
  </si>
  <si>
    <t>上行PUCCH闭环功控开关</t>
  </si>
  <si>
    <t>上行PUCCH闭环功控开关,取值范围: ENUMERATED{ON，OFF}</t>
  </si>
  <si>
    <t>DrxSwitch</t>
  </si>
  <si>
    <t>连接态DRX功能开关</t>
  </si>
  <si>
    <t>连接态DRX功能开关,取值范围: ENUMERATED{ON，OFF}</t>
  </si>
  <si>
    <t>UeInactiveTimer</t>
  </si>
  <si>
    <t>连接态UE不活动定时器</t>
  </si>
  <si>
    <t>取值范围：INTEGER [0..65535]  连接态UE不活动定时器,如果UE一直都没有接收和发送数据，并且持续时间超过该定时器时长，则释放该UE</t>
  </si>
  <si>
    <t>秒</t>
  </si>
  <si>
    <t>数据类型根据QCI改成结构体，不开启的QCI可不填写。</t>
    <phoneticPr fontId="2" type="noConversion"/>
  </si>
  <si>
    <t>取值范围: ENUMERATED{EUTRAN，UTRAN，GERAN}</t>
    <phoneticPr fontId="2" type="noConversion"/>
  </si>
  <si>
    <t>规范参数名称：s-Measure
取值范围减140的处理可转为dBm。Serving cell quality threshold controlling whether or not the UE is required to perform measurements of intra-frequency, inter-frequency and inter-RAT neighbouring cells. Value “0” indicates to disable s-Measure.
取值范围说明：INTEGER[0..97]</t>
  </si>
  <si>
    <t>该小区所在的位置区[1.. 65533,  65535]（LAC见3GPP TS 23.003）</t>
    <phoneticPr fontId="2" type="noConversion"/>
  </si>
  <si>
    <t>其他UTRAN小区或其他系统管理的UTRAN小区的路由区[0..255]（RAC，见3GPP TS 23.003）</t>
    <phoneticPr fontId="2" type="noConversion"/>
  </si>
  <si>
    <t>其他UTRAN TDD小区或其他系统管理的UTRAN TDD小区的UTRA绝对无线频率[0..16383]（UARFCN，见3GPP TS 25.433，仅用于TDD）</t>
    <phoneticPr fontId="2" type="noConversion"/>
  </si>
  <si>
    <t>GSM小区的路由区[0..255]，参见3GPP TS 44.018</t>
    <phoneticPr fontId="2" type="noConversion"/>
  </si>
  <si>
    <t>规范参数名称：drxShortCycleTimer
Value in multiples of shortDRX-Cycle. A value of 1 corresponds to shortDRX-Cycle, a value of 2 corresponds to 2 * shortDRX-Cycle and so on.
取值范围说明：List of structure 
{
 QCI: Integer
 DrxShortCycleTimer: Integer 
}
DrxShortCycleTimer::=INTEGER [1..16]</t>
    <phoneticPr fontId="2" type="noConversion"/>
  </si>
  <si>
    <t>规范参数名称：T302
Wait time value in seconds.
取值范围说明：INTEGER [1..16]</t>
    <phoneticPr fontId="2" type="noConversion"/>
  </si>
  <si>
    <t>MeasObjectUTRA中的频率偏置
The IE MeasObjectUTRA specifies information applicable for inter-RAT UTRA neighbouring cells
取值范围说明：List of structure 
{
   UArfcn:INTEGER [0..16383]
   OffsetFreqUtra: INTEGER [-15..15]
}
The OffsetFreqUtra（Q-OffsetRangeInterRAT） is used to indicate a frequency specific offset to be applied when evaluating triggering conditions for measurement reporting. The value in dB</t>
    <phoneticPr fontId="2" type="noConversion"/>
  </si>
  <si>
    <t>MeasObjectGERAN中的频率偏置
The IE MeasObjectGERAN specifies information applicable for inter-RAT GERAN neighbouring frequencies.
FreqGroupId的取值范围从0开始，最大值由各厂家自行定义
取值范围说明：List of structure 
{
   FreqGroupId:INTEGER
   OffsetFreqGeran: INTEGER [-15..15]
}
The OffsetFreqGeran（Q-OffsetRangeInterRAT） is used to indicate a frequency specific offset to be applied when evaluating triggering conditions for measurement reporting. The value in dB</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</si>
  <si>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A3OffsetIntraFCov : INTEGER [-30..30]
}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</si>
  <si>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A3HysteresisIntraFCov : INTEGER [0..30]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</si>
  <si>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</si>
  <si>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A2ThresholdInterFCov ：  取值范围：当A2TriggerQuantityInterFCov为rsrp时：INTEGER[0..97]；   当A2TriggerQuantityInterFCov为rsrq时：INTEGER[0..34]；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</si>
  <si>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A2HysteresisInterFCov : INTEGER [0..30]
}</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</si>
  <si>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A3OffsetInterFCov : INTEGER [-30..30]
}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</si>
  <si>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A3HysteresisInterFCov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</si>
  <si>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A4ThresholdInterFCov ：  取值范围：当A4TriggerQuantityInterFCov为rsrp时：INTEGER[0..97]；   当A4TriggerQuantityInterFCov为rsrq时：INTEGER[0..34]；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</si>
  <si>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A4HysteresisInterFCov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</si>
  <si>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A5Threshold1InterFCov ：  取值范围：当A5TriggerQuantityInterFCov为rsrp时：INTEGER[0..97]；   当A5TriggerQuantityInterFCov为rsrq时：INTEGER[0..34]；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</si>
  <si>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A5Threshold2InterFCov ：  取值范围：当A5TriggerQuantityInterFCov为rsrp时：INTEGER[0..97]；   当A5TriggerQuantityInterFCov为rsrq时：INTEGER[0..34]；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</si>
  <si>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A1thresholdUtraCov ：  取值范围：当A1TriggerQuantityUtraCov为rsrp时：INTEGER[0..97]；   当A1TriggerQuantityUtraCov为rsrq时：INTEGER[0..34]；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</si>
  <si>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A2thresholdUtraCov ：  取值范围：当A2TriggerQuantityUtraCov为rsrp时：INTEGER[0..97]；   当A2TriggerQuantityUtraCov为rsrq时：INTEGER[0..34]；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</si>
  <si>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B2threshold1UtraCov ：  取值范围：当设备B2触发量设置为rsrp时：INTEGER[0..97]；   当设备B2触发量设置为rsrq时：INTEGER[0..34]；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</si>
  <si>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A1thresholdGeranCov ：  取值范围：当A1TriggerQuantityGeranCov为rsrp时：INTEGER[0..97]；   当A1TriggerQuantityGeranCov为rsrq时：INTEGER[0..34]；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</si>
  <si>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A2thresholdGeranCov ：  取值范围：当A2TriggerQuantityGeranCov为rsrp时：INTEGER[0..97]；   当A2TriggerQuantityGeranCov为rsrq时：INTEGER[0..34]；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</si>
  <si>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B2threshold1GeranCov ：  取值范围：当设备GERAN的B2触发量设置为rsrp时：INTEGER[0..97]；   当设备GERAN的B2触发量设置为rsrq时：INTEGER[0..34]；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</si>
  <si>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A2ThresholdBlindUtraCov ：  取值范围：当A2TriggerQuantityBlindUtraCov为rsrp时：INTEGER[0..97]；   当A2TriggerQuantityBlindUtraCov为rsrq时：INTEGER[0..34]；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</si>
  <si>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A2ThresholdBlindGeranCov ：  取值范围：当A2TriggerQuantityBlindGeranCov为rsrp时：INTEGER[0..97]；   当A2TriggerQuantityBlindGeranCov为rsrq时：INTEGER[0..34]；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</si>
  <si>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A1ThresholdInterFCov ：  取值范围：当A1TriggerQuantityInterFCov为rsrp时：INTEGER[0..97]；   当A1TriggerQuantityInterFCov为rsrq时：INTEGER[0..34]；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</si>
  <si>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A5HysteresisInterFCov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</si>
  <si>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</si>
  <si>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</si>
  <si>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B1HysteresisUtraCov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</si>
  <si>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B2HysteresisUtraCov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</si>
  <si>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</si>
  <si>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</si>
  <si>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B1HysteresisGeranCov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</si>
  <si>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B2HysteresisGeranCov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</si>
  <si>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A6HysteresisCov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</si>
  <si>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A2HysteresisBlindGeranCov : INTEGER [0..30]
}</t>
  </si>
  <si>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A6OffsetCov : INTEGER [-30..30]
}
</t>
  </si>
  <si>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B2Threshold2GeranCov ：INTEGER [0..63]
}</t>
  </si>
  <si>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B1ThresholdGeranCov ：INTEGER [0..63]
}</t>
  </si>
  <si>
    <t>规范参数名称：s-IntraSearch
This specifies the threshold (in dB) for intra-frequency measurements
取值范围说明：INTEGER [0..31]</t>
  </si>
  <si>
    <t>规范参数名称：s-IntraSearchP-r9
This specifies the threshold (in dB) for intra-frequency measurements
取值范围说明：INTEGER [0..31]</t>
  </si>
  <si>
    <t>规范参数名称：s-IntraSearchQ-r9
Q is used to indicate a quality level threshold for cell reselection. Actual value of threshold = IE value [dB].
取值范围说明：INTEGER [0..31]</t>
  </si>
  <si>
    <t>规范参数名称：s-NonIntraSearch
This specifies the threshold (in dB) for E-UTRAN inter-frequency and inter-RAT measurements
取值范围说明：INTEGER [0..31]</t>
  </si>
  <si>
    <t>规范参数名称：threshServingLow
This specifies the threshold for serving frequency used in reselection evaluation towards lower priority E-UTRAN frequency or RAT
取值范围说明：INTEGER [0..31]</t>
  </si>
  <si>
    <t>规范参数名称：s-NonIntraSearchP-r9
This specifies the threshold (in dB) for E-UTRAN inter-frequency and inter-RAT measurements
取值范围说明：INTEGER [0..31]</t>
  </si>
  <si>
    <t>规范参数名称：s-NonIntraSearchQ-r9
This specifies the threshold (in dB) for E-UTRAN inter-frequency and inter-RAT measurements
取值范围说明：INTEGER [0..31]</t>
  </si>
  <si>
    <t>规范参数名称：threshServingLowQ-r9
This specifies the threshold for serving frequency used in reselection evaluation towards lower priority E-UTRAN frequency or RAT
取值范围说明：INTEGER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</si>
  <si>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 INTEGER  
}
ThreshXHigh::=INTEGER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</si>
  <si>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 INTEGER  
}
ThreshXLow::=INTEGER [0..31]</t>
  </si>
  <si>
    <t>规范参数名称：threshX-HighQ-r9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ThreshXHighQR9: INTEGER  
}
ThreshXHighQR9::=INTEGER [0..31]</t>
  </si>
  <si>
    <t>规范参数名称：threshX-LowQ-r9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ThreshXLowQR9 : INTEGER  
}
ThreshXLowQR9 ::=INTEGER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</si>
  <si>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UArfcn:INTEGER 
ThreshXHighUtra: INTEGER  
}
ThreshXHighUtra::=INTEGER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</si>
  <si>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UArfcn:INTEGER 
ThreshXLowUtra: INTEGER  
}
ThreshXLowUtra::=INTEGER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</si>
  <si>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ThreshXHighGeran: INTEGER  
}
ThreshXHighGeran::=INTEGER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</si>
  <si>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ThreshXLowGeran: INTEGER  
}
ThreshXLowGeran::=INTEGER [0..31]</t>
  </si>
  <si>
    <t>规范参数名称：q-RxLevMin
最小接入电平The IE Q-RxLevMin is used to indicate for cell selection/ re-selection the required minimum received RSRP level in the (E-UTRA) cell. Corresponds to parameter Qrxlevmin in 36.304 [4]. Actual value Qrxlevmin = IE value * 2 [dBm].
取值范围说明：INTEGER [-70..-22]</t>
  </si>
  <si>
    <t>规范参数名称：q-RxLevMin
This specifies the minimum required Rx level in the cell in dBm,Parameter “Qrxlevmin” in TS 36.304 .
The IE Q-RxLevMin is used to indicate for cell selection/ re-selection the required minimum received RSRP level in the (E-UTRA) cell. Corresponds to parameter Qrxlevmin in 36.304 [4]. Actual value Qrxlevmin = IE value * 2 [dBm].
取值范围说明：List of structure 
{
EArfcn:INTEGER 
QRxLevMinReselection: INTEGER  
}
QRxLevMinReselection::=INTEGER [-70..-22]</t>
  </si>
  <si>
    <t>规范参数名称：p-Max
P-Max is used to limit the UE's uplink transmission power on a carrier frequency and is used to calculate the parameter Pcompensation defined in TS 36.304 . Corresponds to parameter PEMAX in TS 36.101 . The UE transmit power shall not exceed the configured maximum UE output power determined by this value as specified in TS 36.101 [6.2.5].
取值范围说明：List of structure 
{
EArfcn:INTEGER 
PMaxReselection: INTEGER  
}
PMaxReselection::=INTEGER [-30..33]</t>
    <phoneticPr fontId="2" type="noConversion"/>
  </si>
  <si>
    <t>规范参数名称：q-QualMin-r9
Q-QualMin is used to indicate for cell selection/ re-selection the required minimum received RSRQ level in the (E-UTRA) cell
取值范围说明：List of structure 
{
EArfcn:INTEGER 
QQualMinR9Reselection: INTEGER  
}
QQualMinR9Reselection::=INTEGER [-34..-3]</t>
    <phoneticPr fontId="2" type="noConversion"/>
  </si>
  <si>
    <t>规范参数名称：q-RxLevMin
Parameter Qrxlevmin, see TS 25.304. Actual value = IE value * 2+1. Specifies the minimum required Rx level in the cell expressedin dBm
取值范围说明：List of structure 
{
UArfcn:INTEGER 
QRxLevMinUtra: INTEGER  
}
QRxLevMinUtra::=INTEGER [-60..-13]</t>
    <phoneticPr fontId="2" type="noConversion"/>
  </si>
  <si>
    <t>规范参数名称：p-MaxUTRA
The maximum allowed transmission power on the (uplink) carrier frequency, see TS 25.304 .
取值范围说明：List of structure 
{
UArfcn:INTEGER 
PMaxUtra: INTEGER  
}
PMaxUtra::=INTEGER [-50..33]</t>
    <phoneticPr fontId="2" type="noConversion"/>
  </si>
  <si>
    <t>规范参数名称：q-RxLevMin
Parameter “Qrxlevmin” in TS 45.008. The actual value of Qrxlevmin in dBm = (IE value * 2) - 115.
FreqGroupId的取值范围从0开始，最大值由各厂家自行定义
取值范围说明：List of structure 
{
FreqGroupId:INTEGER 
QRxLevMinGeran: INTEGER  
}
QRxLevMinGeran::=INTEGER [0..45]</t>
    <phoneticPr fontId="2" type="noConversion"/>
  </si>
  <si>
    <t>规范参数名称：p-MaxGERAN
Maximum allowed transmission power for GERAN on an uplink carrier frequency, see TS 45.008. Value in dBm. Applicable for the neighbouring GERAN cells on this carrier frequency. If pmaxGERAN is absent, the maximum power according to the UE capability is used.
FreqGroupId的取值范围从0开始，最大值由各厂家自行定义
取值范围说明：List of structure 
{
FreqGroupId:INTEGER 
PMaxGeran: INTEGER  
}
PMaxGeran::=INTEGER [0..39]</t>
    <phoneticPr fontId="2" type="noConversion"/>
  </si>
  <si>
    <t>规范参数名称：q-RxLevMinOffset
Parameter Qrxlevminoffset in 36.304 . Actual value Qrxlevminoffset = IE value * 2 [dB]. If absent, apply the (default) value of 0 [dB] for Qrxlevminoffset. Affects the minimum required Rx level in the cell.
取值范围说明：INTEGER [1..8]</t>
    <phoneticPr fontId="2" type="noConversion"/>
  </si>
  <si>
    <t>规范参数名称：p-Max
P-Max is used to limit the UE's uplink transmission power on a carrier frequency and is used to calculate the parameter Pcompensation defined in TS 36.304. Corresponds to parameter PEMAX in TS 36.101. The UE transmit power shall not exceed the configured maximum UE output power determined by this value as specified in TS 36.101 [ 6.2.5].
取值范围说明：INTEGER [-30..33]</t>
    <phoneticPr fontId="2" type="noConversion"/>
  </si>
  <si>
    <t xml:space="preserve"> 规范参数名称：q-QualMin-r9
Q-QualMin is used to indicate for cell selection/ re-selection the required minimum received RSRQ level in the (E-UTRA) cell. Corresponds to parameter Qqualmin in 36.304. Actual value Qqualmin = IE value [dB]
取值范围说明：INTEGER [-34..-3]</t>
    <phoneticPr fontId="2" type="noConversion"/>
  </si>
  <si>
    <t>规范参数名称：q-QualMinOffset-r9
If cellSelectionInfo-v920 is not present or the field is not present, the UE applies the (default) value of 0 dB for Qqualminoffset. Affects the minimum required quality level in the cell. 
取值范围说明：INTEGER [1..8]</t>
    <phoneticPr fontId="2" type="noConversion"/>
  </si>
  <si>
    <t>规范参数名称：t-ReselectionEUTRA
This specifies the cell reselection timer value TreselectionRAT for E-UTRAN. The parameter can be set per E-UTRAN frequency 
取值范围说明：List of structure 
{
EArfcn:INTEGER 
TReselectionEutra:INTEGER
}
TReselectionEutra::=INTEGER [0..7]；</t>
  </si>
  <si>
    <t>规范参数名称：t-ReselectionUTRA
This specifies the cell reselection timer value TreselectionRAT for UTRAN
取值范围说明：INTEGER [0..7]</t>
  </si>
  <si>
    <t>规范参数名称：cellReselectionPriority 
Cell reselection priority
取值范围说明：List of structure 
{
UArfcn:INTEGER 
CellReselectionPriorityUtra: INTEGER  
}
CellReselectionPriorityUtra::=INTEGER [0..7]</t>
  </si>
  <si>
    <t>规范参数名称：t-ReselectionGERAN
This specifies the cell reselection timer value TreselectionRAT for GERAN
取值范围说明：INTEGER [0..7]</t>
  </si>
  <si>
    <t>规范参数名称：cellReselectionPriority 
 CellReselectionPriority concerns the absolute priority of the concerned carrier frequency/ set of frequencies (GERAN)/ bandclass (CDMA2000), as used by the cell reselection procedure. Corresponds with parameter "priority" in TS 36.304. Value 0 means: lowest priority. The UE behaviour for the case the field is absent, if applicable, is specified in TS 36.304 
FreqGroupId的取值范围从0开始，最大值由各厂家自行定义
取值范围说明：List of structure 
{
FreqGroupId:INTEGER 
CellReselectionPriorityGeran: INTEGER  
} 
CellReselectionPriorityGeran::=INTEGER [0..7]</t>
  </si>
  <si>
    <t>规范参数名称：cellReselectionPriority
This specifies the absolute priority for Serving Cell.
取值范围说明：INTEGER [0..7]</t>
  </si>
  <si>
    <t>规范参数名称：cellReselectionPriority
This specifies the absolute priority for E-UTRAN frequeny,Parameter cellReselectionPriority, see TS 36.304 .
取值范围说明：List of structure 
{
EArfcn:INTEGER 
CellReselectionPriorityReselection: INTEGER  
}
CellReselectionPriorityReselection::=INTEGER [0..7]</t>
  </si>
  <si>
    <t>规范参数名称：rootSequenceIndex
Parameter: RACH_ROOT_SEQUENCE, see TS 36.211 [5.7.1].The set of 64 preamble sequences in a cell is found by including first, in the order of increasing cyclic shift, all the available cyclic shifts of a root Zadoff-Chu sequence with the logical index RACH_ROOT_SEQUENCE。
取值范围说明：INTEGER [0..837]</t>
    <phoneticPr fontId="2" type="noConversion"/>
  </si>
  <si>
    <t>规范参数名称：prach-ConfigIndex
Parameter: prach-ConfigurationIndex, see TS 36.211 [ 5.7.1]，which indicates the Preamble Format,System frame number and subframe number can be used to transmit preamble.
取值范围说明：INTEGER [0..63]</t>
    <phoneticPr fontId="2" type="noConversion"/>
  </si>
  <si>
    <t>规范参数名称：p0-NominalPUSCH-Persistent
This field is applicable for persistent scheduling, only. If choice ‘setup’ is used and p0-Persistent is absent, apply the value of p0-NominalPUSCH for p0-NominalPUSCH-Persistent.
取值范围说明：INTEGER [-126..24]</t>
  </si>
  <si>
    <t>规范参数名称：p0-NominalPUSCH
Norminal power for PUSCH transmit power control.
取值范围说明：INTEGER [-126..24]</t>
  </si>
  <si>
    <t>规范参数名称：p0-NominalPUCCH
Norminal power for PUCCH transmit power control.
取值范围说明：INTEGER [-127..-96]</t>
    <phoneticPr fontId="2" type="noConversion"/>
  </si>
  <si>
    <t>与该小区相邻的GSM小区cellGlobalId，表示方式为：“MCC-MNC-LAC-CID”
以上均为十进制数字，其中LAC取值[1.. 65533,  65535]，参见3GPP TS 23.003</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</si>
  <si>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B1ThresholdUtraCov ：INTEGER [-5..91]    -- TDD utra-RSCP   
}</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</si>
  <si>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B2Threshold2UtraCov ：INTEGER [-5..91]    -- TDD utra-RSCP   
}</t>
    <phoneticPr fontId="2" type="noConversion"/>
  </si>
  <si>
    <t>端口类型，取值范围为{S1, X2, S1/X2, other}</t>
    <phoneticPr fontId="2" type="noConversion"/>
  </si>
  <si>
    <t>AX</t>
  </si>
  <si>
    <t>EpRpStaSegw</t>
  </si>
  <si>
    <t>EnbFunction</t>
  </si>
  <si>
    <t>AY</t>
  </si>
  <si>
    <t>EpRpStaS1Hegw</t>
  </si>
  <si>
    <t>ENBAX01</t>
  </si>
  <si>
    <t>B</t>
  </si>
  <si>
    <t>继承自TOP</t>
  </si>
  <si>
    <t>ENBAX02</t>
  </si>
  <si>
    <t>用户友好名，由EMS厂商自己指定，作为其内部标识，并可被NMS修改。</t>
  </si>
  <si>
    <t>ENBAX03</t>
  </si>
  <si>
    <t>本端网元IP地址</t>
  </si>
  <si>
    <t>参考点所关联的本端网元的IP地址列表（Ipv4或Ipv6的地址格式）。对IPv4地址，格式应为“IP地址/掩码”，例如“10.123.54.68/255.255.255.0”。</t>
  </si>
  <si>
    <t>继承自EpRpSta</t>
  </si>
  <si>
    <t>ENBAX04</t>
  </si>
  <si>
    <t>FarEndIpAddrList</t>
  </si>
  <si>
    <t>远端网元IP地址列表</t>
  </si>
  <si>
    <t>参考点所关联的远端的IP地址列表（Ipv4或Ipv6地址格式）。</t>
  </si>
  <si>
    <t>ENBAX05</t>
  </si>
  <si>
    <t>管理的状态，取值范围为{Locked，Unlocked，ShuttingDown}</t>
  </si>
  <si>
    <t>ENBAX06</t>
  </si>
  <si>
    <t>运行的状态，取值范围为{Disabled, Enabled}</t>
  </si>
  <si>
    <t>ENBAX07</t>
  </si>
  <si>
    <t>AuthenticationMethod</t>
  </si>
  <si>
    <t>认证方式</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</si>
  <si>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A2HysteresisBlindUtraCov : INTEGER [0..30]
}</t>
    <phoneticPr fontId="2" type="noConversion"/>
  </si>
  <si>
    <t>ENBAY01</t>
  </si>
  <si>
    <t>ENBAY02</t>
  </si>
  <si>
    <t>ENBAY03</t>
  </si>
  <si>
    <t>本端网元IP地址列表</t>
  </si>
  <si>
    <t>ENBAY04</t>
  </si>
  <si>
    <t>远端网元IP地址</t>
  </si>
  <si>
    <t>ENBAY05</t>
  </si>
  <si>
    <t>ENBAY06</t>
  </si>
  <si>
    <t>ENBAY07</t>
  </si>
  <si>
    <t>AccessHegw</t>
  </si>
  <si>
    <t>Nanocell可支持多种认证，此处填写正在使用的认证方式，取值范围为{PSK，SIM卡，数字证书，其他}</t>
    <phoneticPr fontId="2" type="noConversion"/>
  </si>
  <si>
    <t>HeGW方式接入</t>
    <phoneticPr fontId="2" type="noConversion"/>
  </si>
  <si>
    <t>用于区分是否是通过HeGW接入，取值范围说明：BOOLEAN</t>
    <phoneticPr fontId="2" type="noConversion"/>
  </si>
  <si>
    <t>创建第一稿，版本号与宏站相同</t>
    <phoneticPr fontId="2" type="noConversion"/>
  </si>
  <si>
    <t>方波</t>
    <phoneticPr fontId="2" type="noConversion"/>
  </si>
  <si>
    <t>安全网关接口</t>
    <phoneticPr fontId="2" type="noConversion"/>
  </si>
  <si>
    <t>接入网关</t>
    <phoneticPr fontId="2" type="noConversion"/>
  </si>
</sst>
</file>

<file path=xl/styles.xml><?xml version="1.0" encoding="utf-8"?>
<styleSheet xmlns="http://schemas.openxmlformats.org/spreadsheetml/2006/main">
  <fonts count="16">
    <font>
      <sz val="12"/>
      <name val="宋体"/>
      <charset val="134"/>
    </font>
    <font>
      <sz val="10"/>
      <color theme="1"/>
      <name val="宋体"/>
      <family val="2"/>
      <charset val="134"/>
      <scheme val="minor"/>
    </font>
    <font>
      <sz val="9"/>
      <name val="宋体"/>
      <family val="3"/>
      <charset val="134"/>
    </font>
    <font>
      <sz val="10"/>
      <name val="宋体"/>
      <family val="3"/>
      <charset val="134"/>
    </font>
    <font>
      <sz val="10"/>
      <name val="Times New Roman"/>
      <family val="1"/>
    </font>
    <font>
      <b/>
      <sz val="10"/>
      <name val="宋体"/>
      <family val="3"/>
      <charset val="134"/>
    </font>
    <font>
      <sz val="12"/>
      <name val="Times New Roman"/>
      <family val="1"/>
    </font>
    <font>
      <sz val="12"/>
      <name val="宋体"/>
      <family val="3"/>
      <charset val="134"/>
    </font>
    <font>
      <sz val="10"/>
      <color indexed="9"/>
      <name val="宋体"/>
      <family val="3"/>
      <charset val="134"/>
    </font>
    <font>
      <sz val="9"/>
      <name val="宋体"/>
      <family val="3"/>
      <charset val="134"/>
    </font>
    <font>
      <sz val="10"/>
      <color indexed="9"/>
      <name val="宋体"/>
      <family val="3"/>
      <charset val="134"/>
      <scheme val="minor"/>
    </font>
    <font>
      <sz val="10"/>
      <name val="宋体"/>
      <family val="3"/>
      <charset val="134"/>
      <scheme val="minor"/>
    </font>
    <font>
      <b/>
      <sz val="10"/>
      <name val="宋体"/>
      <family val="3"/>
      <charset val="134"/>
      <scheme val="minor"/>
    </font>
    <font>
      <sz val="10"/>
      <color rgb="FF0070C0"/>
      <name val="宋体"/>
      <family val="3"/>
      <charset val="134"/>
      <scheme val="minor"/>
    </font>
    <font>
      <sz val="10"/>
      <name val="Arial"/>
      <family val="2"/>
    </font>
    <font>
      <sz val="9"/>
      <name val="宋体"/>
      <family val="3"/>
      <charset val="134"/>
    </font>
  </fonts>
  <fills count="6">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0" fontId="7" fillId="0" borderId="0"/>
    <xf numFmtId="0" fontId="6" fillId="0" borderId="0"/>
    <xf numFmtId="0" fontId="6" fillId="0" borderId="0"/>
    <xf numFmtId="0" fontId="6" fillId="0" borderId="0"/>
    <xf numFmtId="0" fontId="7" fillId="0" borderId="0">
      <alignment vertical="center"/>
    </xf>
    <xf numFmtId="0" fontId="14"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92">
    <xf numFmtId="0" fontId="0" fillId="0" borderId="0" xfId="0"/>
    <xf numFmtId="0" fontId="3" fillId="0" borderId="0" xfId="1" applyFont="1"/>
    <xf numFmtId="0" fontId="3" fillId="0" borderId="1" xfId="1" applyFont="1" applyBorder="1"/>
    <xf numFmtId="0" fontId="3" fillId="0" borderId="0" xfId="1" applyFont="1" applyAlignment="1">
      <alignment horizontal="center"/>
    </xf>
    <xf numFmtId="14" fontId="3" fillId="0" borderId="1" xfId="1" applyNumberFormat="1" applyFont="1" applyBorder="1" applyAlignment="1">
      <alignment horizontal="center"/>
    </xf>
    <xf numFmtId="0" fontId="8"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11" fillId="0" borderId="1" xfId="1" applyFont="1" applyBorder="1" applyAlignment="1">
      <alignment horizontal="lef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1" xfId="0" applyFont="1" applyBorder="1" applyAlignment="1">
      <alignment horizontal="left" vertical="center" wrapText="1"/>
    </xf>
    <xf numFmtId="0" fontId="3" fillId="0" borderId="1" xfId="2" applyFont="1" applyBorder="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3" fillId="0" borderId="0" xfId="0" applyFont="1" applyAlignment="1">
      <alignment vertical="center" wrapText="1"/>
    </xf>
    <xf numFmtId="0" fontId="11" fillId="0" borderId="1" xfId="0" applyFont="1" applyBorder="1" applyAlignment="1">
      <alignment horizontal="justify" vertical="center" wrapText="1"/>
    </xf>
    <xf numFmtId="0" fontId="11" fillId="0" borderId="1" xfId="2" applyFont="1" applyBorder="1" applyAlignment="1">
      <alignment vertical="center"/>
    </xf>
    <xf numFmtId="0" fontId="12" fillId="4" borderId="1" xfId="0" applyFont="1" applyFill="1" applyBorder="1" applyAlignment="1">
      <alignment horizontal="center" vertical="center" wrapText="1"/>
    </xf>
    <xf numFmtId="0" fontId="12" fillId="4" borderId="1" xfId="0" applyFont="1" applyFill="1" applyBorder="1" applyAlignment="1">
      <alignment horizontal="justify" vertical="center" wrapText="1"/>
    </xf>
    <xf numFmtId="0" fontId="11" fillId="0" borderId="0" xfId="2" applyFont="1" applyAlignment="1">
      <alignment vertical="center" wrapText="1"/>
    </xf>
    <xf numFmtId="0" fontId="11" fillId="0" borderId="1" xfId="2" applyFont="1" applyBorder="1" applyAlignment="1">
      <alignment vertical="center" wrapText="1"/>
    </xf>
    <xf numFmtId="0" fontId="11" fillId="0" borderId="1" xfId="1" applyFont="1" applyBorder="1" applyAlignment="1">
      <alignment horizontal="left" vertical="top"/>
    </xf>
    <xf numFmtId="0" fontId="11" fillId="0" borderId="1" xfId="2" applyFont="1" applyBorder="1" applyAlignment="1">
      <alignment wrapText="1"/>
    </xf>
    <xf numFmtId="0" fontId="11" fillId="0" borderId="1" xfId="0" applyFont="1" applyBorder="1" applyAlignment="1">
      <alignment horizontal="justify" vertical="center"/>
    </xf>
    <xf numFmtId="0" fontId="11" fillId="0" borderId="1" xfId="0" applyFont="1" applyBorder="1" applyAlignment="1">
      <alignment vertical="center"/>
    </xf>
    <xf numFmtId="0" fontId="11" fillId="0" borderId="0" xfId="0" applyFont="1" applyAlignment="1">
      <alignment vertical="center" wrapText="1"/>
    </xf>
    <xf numFmtId="0" fontId="11" fillId="0" borderId="1" xfId="0" applyFont="1" applyBorder="1" applyAlignment="1">
      <alignment horizontal="left" vertical="center" wrapText="1"/>
    </xf>
    <xf numFmtId="0" fontId="11" fillId="0" borderId="1" xfId="2" applyFont="1" applyBorder="1" applyAlignment="1">
      <alignment horizontal="left" vertical="center"/>
    </xf>
    <xf numFmtId="0" fontId="3" fillId="0" borderId="1" xfId="1" applyFont="1" applyBorder="1" applyAlignment="1">
      <alignment horizontal="center"/>
    </xf>
    <xf numFmtId="0" fontId="10" fillId="2" borderId="1" xfId="0" applyFont="1" applyFill="1" applyBorder="1" applyAlignment="1">
      <alignment horizontal="center" vertical="top" wrapText="1"/>
    </xf>
    <xf numFmtId="0" fontId="11" fillId="0" borderId="1" xfId="1" applyFont="1" applyBorder="1" applyAlignment="1">
      <alignment horizontal="center" vertical="top"/>
    </xf>
    <xf numFmtId="0" fontId="11" fillId="3" borderId="1" xfId="1" applyFont="1" applyFill="1" applyBorder="1" applyAlignment="1">
      <alignment horizontal="center" vertical="top"/>
    </xf>
    <xf numFmtId="0" fontId="11" fillId="0" borderId="1" xfId="0" applyFont="1" applyBorder="1" applyAlignment="1">
      <alignment horizontal="center" vertical="center" wrapText="1"/>
    </xf>
    <xf numFmtId="0" fontId="3"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1" fillId="0" borderId="1" xfId="2" applyFont="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11" fillId="0" borderId="0" xfId="1" applyFont="1" applyAlignment="1">
      <alignment horizontal="center" vertical="center"/>
    </xf>
    <xf numFmtId="0" fontId="11" fillId="0" borderId="0" xfId="1" applyFont="1" applyAlignment="1">
      <alignment horizontal="justify" vertical="center"/>
    </xf>
    <xf numFmtId="0" fontId="11" fillId="0" borderId="1" xfId="0" applyFont="1" applyBorder="1" applyAlignment="1">
      <alignment horizontal="center" vertical="center"/>
    </xf>
    <xf numFmtId="0" fontId="11" fillId="0" borderId="1" xfId="1" applyFont="1" applyBorder="1" applyAlignment="1">
      <alignment horizontal="center" vertical="center"/>
    </xf>
    <xf numFmtId="0" fontId="11" fillId="0" borderId="1" xfId="2" applyFont="1" applyBorder="1" applyAlignment="1">
      <alignment horizontal="center" wrapText="1"/>
    </xf>
    <xf numFmtId="0" fontId="11" fillId="0" borderId="1" xfId="1" applyFont="1" applyBorder="1" applyAlignment="1">
      <alignment horizontal="center" vertical="top" wrapText="1"/>
    </xf>
    <xf numFmtId="0" fontId="11" fillId="0" borderId="1" xfId="0" applyFont="1" applyBorder="1" applyAlignment="1">
      <alignment horizontal="left" vertical="center"/>
    </xf>
    <xf numFmtId="0" fontId="11" fillId="0" borderId="0" xfId="2" applyFont="1" applyAlignment="1">
      <alignment horizontal="center" vertical="center" wrapText="1"/>
    </xf>
    <xf numFmtId="0" fontId="4" fillId="0" borderId="0" xfId="2" applyFont="1" applyAlignment="1">
      <alignment horizontal="center" vertical="center" wrapText="1"/>
    </xf>
    <xf numFmtId="0" fontId="13" fillId="0" borderId="0" xfId="1" applyFont="1" applyAlignment="1">
      <alignment horizontal="justify" vertical="center"/>
    </xf>
    <xf numFmtId="0" fontId="7" fillId="0" borderId="0" xfId="2" applyFont="1"/>
    <xf numFmtId="0" fontId="11" fillId="5" borderId="1" xfId="2" applyFont="1" applyFill="1" applyBorder="1" applyAlignment="1">
      <alignment horizontal="center" vertical="center"/>
    </xf>
    <xf numFmtId="0" fontId="11" fillId="5" borderId="1" xfId="2" applyFont="1" applyFill="1" applyBorder="1" applyAlignment="1">
      <alignment vertical="center"/>
    </xf>
    <xf numFmtId="0" fontId="11" fillId="5" borderId="1" xfId="2" applyFont="1" applyFill="1" applyBorder="1" applyAlignment="1">
      <alignment vertical="center" wrapText="1"/>
    </xf>
    <xf numFmtId="0" fontId="11" fillId="5" borderId="0" xfId="2" applyFont="1" applyFill="1" applyAlignment="1">
      <alignment vertical="center"/>
    </xf>
    <xf numFmtId="0" fontId="7" fillId="5" borderId="0" xfId="0" applyFont="1" applyFill="1"/>
    <xf numFmtId="0" fontId="7" fillId="0" borderId="0" xfId="0" applyFont="1"/>
    <xf numFmtId="0" fontId="3" fillId="5" borderId="0" xfId="2" applyFont="1" applyFill="1" applyAlignment="1">
      <alignment vertical="center"/>
    </xf>
    <xf numFmtId="0" fontId="3" fillId="0" borderId="1" xfId="2"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2" applyFont="1" applyFill="1" applyAlignment="1">
      <alignment vertical="center" wrapText="1"/>
    </xf>
    <xf numFmtId="0" fontId="3" fillId="0" borderId="1" xfId="2"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vertical="center" wrapText="1"/>
    </xf>
    <xf numFmtId="0" fontId="11" fillId="0" borderId="1" xfId="0" applyFont="1" applyFill="1" applyBorder="1" applyAlignment="1">
      <alignment horizontal="justify" vertical="center" wrapText="1"/>
    </xf>
    <xf numFmtId="0" fontId="11" fillId="0" borderId="1" xfId="2" applyFont="1" applyFill="1" applyBorder="1" applyAlignment="1">
      <alignment horizontal="center" vertical="center"/>
    </xf>
    <xf numFmtId="0" fontId="11" fillId="0" borderId="1" xfId="2"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2" applyFont="1" applyFill="1" applyBorder="1" applyAlignment="1">
      <alignment horizontal="center" vertical="center" wrapText="1"/>
    </xf>
    <xf numFmtId="0" fontId="11" fillId="0" borderId="1" xfId="2" applyFont="1" applyFill="1" applyBorder="1" applyAlignment="1">
      <alignment vertical="center"/>
    </xf>
    <xf numFmtId="0" fontId="11" fillId="0" borderId="0" xfId="2" applyFont="1" applyFill="1" applyAlignment="1">
      <alignment vertical="center" wrapText="1"/>
    </xf>
    <xf numFmtId="0" fontId="11" fillId="0" borderId="1" xfId="2" applyFont="1" applyFill="1" applyBorder="1" applyAlignment="1">
      <alignment vertical="center" wrapText="1"/>
    </xf>
    <xf numFmtId="0" fontId="3" fillId="0" borderId="5" xfId="0" applyFont="1" applyFill="1" applyBorder="1" applyAlignment="1">
      <alignment horizontal="left" vertical="center" wrapText="1" readingOrder="1"/>
    </xf>
    <xf numFmtId="0" fontId="3" fillId="0" borderId="5" xfId="0" applyFont="1" applyFill="1" applyBorder="1" applyAlignment="1">
      <alignment horizontal="center" vertical="center" wrapText="1" readingOrder="1"/>
    </xf>
    <xf numFmtId="0" fontId="11" fillId="0" borderId="1" xfId="0" applyFont="1" applyFill="1" applyBorder="1" applyAlignment="1">
      <alignment horizontal="left" vertical="center"/>
    </xf>
    <xf numFmtId="0" fontId="3" fillId="0" borderId="1" xfId="0" applyFont="1" applyFill="1" applyBorder="1" applyAlignment="1">
      <alignment vertical="center" wrapText="1"/>
    </xf>
    <xf numFmtId="0" fontId="11" fillId="0" borderId="1" xfId="2" applyFont="1" applyFill="1" applyBorder="1" applyAlignment="1">
      <alignment wrapText="1"/>
    </xf>
    <xf numFmtId="0" fontId="7" fillId="0" borderId="0" xfId="2" applyFont="1" applyFill="1"/>
    <xf numFmtId="0" fontId="11" fillId="0" borderId="1" xfId="0" applyFont="1" applyFill="1" applyBorder="1" applyAlignment="1">
      <alignment horizontal="center" vertical="center" wrapText="1"/>
    </xf>
    <xf numFmtId="0" fontId="11" fillId="0" borderId="1" xfId="0" applyFont="1" applyFill="1" applyBorder="1" applyAlignment="1">
      <alignment horizontal="justify" vertical="center"/>
    </xf>
    <xf numFmtId="0" fontId="11" fillId="0" borderId="1" xfId="0" applyFont="1" applyFill="1" applyBorder="1" applyAlignment="1">
      <alignment vertical="center"/>
    </xf>
    <xf numFmtId="0" fontId="11" fillId="0" borderId="0" xfId="0" applyFont="1" applyFill="1" applyAlignment="1">
      <alignment vertical="center" wrapText="1"/>
    </xf>
    <xf numFmtId="0" fontId="11" fillId="0" borderId="1" xfId="0" applyFont="1" applyFill="1" applyBorder="1" applyAlignment="1">
      <alignment vertical="center" wrapText="1"/>
    </xf>
    <xf numFmtId="0" fontId="11" fillId="0" borderId="0" xfId="2" applyFont="1" applyFill="1" applyAlignment="1">
      <alignment vertical="center"/>
    </xf>
    <xf numFmtId="0" fontId="7" fillId="0" borderId="0" xfId="0" applyFont="1" applyFill="1"/>
    <xf numFmtId="0" fontId="10" fillId="2" borderId="1" xfId="0" applyFont="1" applyFill="1" applyBorder="1" applyAlignment="1">
      <alignment horizontal="left" vertical="center" wrapText="1"/>
    </xf>
    <xf numFmtId="0" fontId="11" fillId="0" borderId="1" xfId="1" applyFont="1" applyFill="1" applyBorder="1" applyAlignment="1">
      <alignment horizontal="left" vertical="top"/>
    </xf>
    <xf numFmtId="0" fontId="11" fillId="3" borderId="2" xfId="1" applyFont="1" applyFill="1" applyBorder="1" applyAlignment="1">
      <alignment horizontal="center" vertical="top"/>
    </xf>
    <xf numFmtId="0" fontId="11" fillId="3" borderId="3" xfId="1" applyFont="1" applyFill="1" applyBorder="1" applyAlignment="1">
      <alignment horizontal="center" vertical="top"/>
    </xf>
    <xf numFmtId="0" fontId="11" fillId="3" borderId="4" xfId="1" applyFont="1" applyFill="1" applyBorder="1" applyAlignment="1">
      <alignment horizontal="center" vertical="top"/>
    </xf>
  </cellXfs>
  <cellStyles count="13">
    <cellStyle name="0,0_x000d__x000a_NA_x000d__x000a_" xfId="1"/>
    <cellStyle name="0,0_x000d__x000a_NA_x000d__x000a_ 2" xfId="4"/>
    <cellStyle name="Normal 2" xfId="5"/>
    <cellStyle name="常规" xfId="0" builtinId="0"/>
    <cellStyle name="常规 2" xfId="6"/>
    <cellStyle name="常规 2 2" xfId="9"/>
    <cellStyle name="常规 2 2 2 2" xfId="11"/>
    <cellStyle name="常规 2 2 2 2 9 2" xfId="12"/>
    <cellStyle name="常规 3" xfId="7"/>
    <cellStyle name="常规 4" xfId="8"/>
    <cellStyle name="常规 5 2" xfId="10"/>
    <cellStyle name="常规_NRM-Mgw(v3.0.0)_20081219r1-中兴答复r1" xfId="2"/>
    <cellStyle name="样式 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649941</xdr:colOff>
      <xdr:row>0</xdr:row>
      <xdr:rowOff>100852</xdr:rowOff>
    </xdr:from>
    <xdr:to>
      <xdr:col>15</xdr:col>
      <xdr:colOff>337149</xdr:colOff>
      <xdr:row>37</xdr:row>
      <xdr:rowOff>0</xdr:rowOff>
    </xdr:to>
    <xdr:pic>
      <xdr:nvPicPr>
        <xdr:cNvPr id="6" name="图片 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49941" y="100852"/>
          <a:ext cx="9772502" cy="570379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649941</xdr:colOff>
      <xdr:row>39</xdr:row>
      <xdr:rowOff>145676</xdr:rowOff>
    </xdr:from>
    <xdr:to>
      <xdr:col>18</xdr:col>
      <xdr:colOff>187138</xdr:colOff>
      <xdr:row>71</xdr:row>
      <xdr:rowOff>40341</xdr:rowOff>
    </xdr:to>
    <xdr:pic>
      <xdr:nvPicPr>
        <xdr:cNvPr id="7" name="图片 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649941" y="6264088"/>
          <a:ext cx="11639550" cy="49149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D2"/>
  <sheetViews>
    <sheetView zoomScale="115" zoomScaleNormal="115" workbookViewId="0">
      <selection activeCell="C8" sqref="C8"/>
    </sheetView>
  </sheetViews>
  <sheetFormatPr defaultColWidth="9" defaultRowHeight="12"/>
  <cols>
    <col min="1" max="1" width="9" style="3" customWidth="1"/>
    <col min="2" max="2" width="11.625" style="3" bestFit="1" customWidth="1"/>
    <col min="3" max="3" width="69.625" style="1" customWidth="1"/>
    <col min="4" max="4" width="33" style="1" customWidth="1"/>
    <col min="5" max="16384" width="9" style="1"/>
  </cols>
  <sheetData>
    <row r="1" spans="1:4">
      <c r="A1" s="5" t="s">
        <v>116</v>
      </c>
      <c r="B1" s="5" t="s">
        <v>117</v>
      </c>
      <c r="C1" s="5" t="s">
        <v>118</v>
      </c>
      <c r="D1" s="5" t="s">
        <v>119</v>
      </c>
    </row>
    <row r="2" spans="1:4">
      <c r="A2" s="29" t="s">
        <v>723</v>
      </c>
      <c r="B2" s="4">
        <v>41900</v>
      </c>
      <c r="C2" s="2" t="s">
        <v>1195</v>
      </c>
      <c r="D2" s="2" t="s">
        <v>1196</v>
      </c>
    </row>
  </sheetData>
  <phoneticPr fontId="2"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sheetPr codeName="Sheet18"/>
  <dimension ref="A1:H8"/>
  <sheetViews>
    <sheetView workbookViewId="0">
      <selection activeCell="H1" sqref="H1:H1048576"/>
    </sheetView>
  </sheetViews>
  <sheetFormatPr defaultColWidth="9" defaultRowHeight="12.75"/>
  <cols>
    <col min="1" max="1" width="8.625" style="14" customWidth="1"/>
    <col min="2" max="2" width="8.5" style="14" customWidth="1"/>
    <col min="3" max="4" width="16.875" style="14" customWidth="1"/>
    <col min="5" max="5" width="31" style="14" customWidth="1"/>
    <col min="6" max="6" width="8.625" style="14" customWidth="1"/>
    <col min="7" max="7" width="8.875" style="14" customWidth="1"/>
    <col min="8" max="8" width="9" style="14" customWidth="1"/>
    <col min="9" max="16384" width="9" style="13"/>
  </cols>
  <sheetData>
    <row r="1" spans="1:8" ht="12">
      <c r="A1" s="8" t="s">
        <v>148</v>
      </c>
      <c r="B1" s="8" t="s">
        <v>149</v>
      </c>
      <c r="C1" s="8" t="s">
        <v>150</v>
      </c>
      <c r="D1" s="8" t="s">
        <v>151</v>
      </c>
      <c r="E1" s="8" t="s">
        <v>152</v>
      </c>
      <c r="F1" s="9" t="s">
        <v>153</v>
      </c>
      <c r="G1" s="8" t="s">
        <v>154</v>
      </c>
      <c r="H1" s="8" t="s">
        <v>155</v>
      </c>
    </row>
    <row r="2" spans="1:8" ht="12">
      <c r="A2" s="34" t="s">
        <v>574</v>
      </c>
      <c r="B2" s="34" t="s">
        <v>1</v>
      </c>
      <c r="C2" s="16" t="s">
        <v>5</v>
      </c>
      <c r="D2" s="16" t="s">
        <v>6</v>
      </c>
      <c r="E2" s="16" t="s">
        <v>161</v>
      </c>
      <c r="F2" s="16" t="s">
        <v>85</v>
      </c>
      <c r="G2" s="17"/>
      <c r="H2" s="17" t="s">
        <v>163</v>
      </c>
    </row>
    <row r="3" spans="1:8" ht="24">
      <c r="A3" s="34" t="s">
        <v>575</v>
      </c>
      <c r="B3" s="34" t="s">
        <v>0</v>
      </c>
      <c r="C3" s="16" t="s">
        <v>7</v>
      </c>
      <c r="D3" s="16" t="s">
        <v>8</v>
      </c>
      <c r="E3" s="16" t="s">
        <v>200</v>
      </c>
      <c r="F3" s="16" t="s">
        <v>9</v>
      </c>
      <c r="G3" s="17"/>
      <c r="H3" s="17" t="s">
        <v>163</v>
      </c>
    </row>
    <row r="4" spans="1:8" ht="48">
      <c r="A4" s="34" t="s">
        <v>576</v>
      </c>
      <c r="B4" s="34" t="s">
        <v>0</v>
      </c>
      <c r="C4" s="12" t="s">
        <v>98</v>
      </c>
      <c r="D4" s="12" t="s">
        <v>99</v>
      </c>
      <c r="E4" s="12" t="s">
        <v>1152</v>
      </c>
      <c r="F4" s="10" t="s">
        <v>219</v>
      </c>
      <c r="G4" s="12"/>
      <c r="H4" s="12"/>
    </row>
    <row r="5" spans="1:8" ht="24">
      <c r="A5" s="34" t="s">
        <v>577</v>
      </c>
      <c r="B5" s="34" t="s">
        <v>0</v>
      </c>
      <c r="C5" s="12" t="s">
        <v>108</v>
      </c>
      <c r="D5" s="12" t="s">
        <v>109</v>
      </c>
      <c r="E5" s="12" t="s">
        <v>110</v>
      </c>
      <c r="F5" s="12" t="s">
        <v>86</v>
      </c>
      <c r="G5" s="12"/>
      <c r="H5" s="12"/>
    </row>
    <row r="6" spans="1:8" ht="12">
      <c r="A6" s="34" t="s">
        <v>578</v>
      </c>
      <c r="B6" s="34" t="s">
        <v>0</v>
      </c>
      <c r="C6" s="12" t="s">
        <v>111</v>
      </c>
      <c r="D6" s="12" t="s">
        <v>112</v>
      </c>
      <c r="E6" s="12" t="s">
        <v>113</v>
      </c>
      <c r="F6" s="12" t="s">
        <v>86</v>
      </c>
      <c r="G6" s="12"/>
      <c r="H6" s="12"/>
    </row>
    <row r="7" spans="1:8" ht="12">
      <c r="A7" s="34" t="s">
        <v>579</v>
      </c>
      <c r="B7" s="34" t="s">
        <v>0</v>
      </c>
      <c r="C7" s="12" t="s">
        <v>114</v>
      </c>
      <c r="D7" s="12" t="s">
        <v>115</v>
      </c>
      <c r="E7" s="12" t="s">
        <v>113</v>
      </c>
      <c r="F7" s="12" t="s">
        <v>86</v>
      </c>
      <c r="G7" s="12"/>
      <c r="H7" s="12"/>
    </row>
    <row r="8" spans="1:8" ht="24">
      <c r="A8" s="34" t="s">
        <v>580</v>
      </c>
      <c r="B8" s="34" t="s">
        <v>0</v>
      </c>
      <c r="C8" s="12" t="s">
        <v>102</v>
      </c>
      <c r="D8" s="12" t="s">
        <v>103</v>
      </c>
      <c r="E8" s="12" t="s">
        <v>1073</v>
      </c>
      <c r="F8" s="12" t="s">
        <v>208</v>
      </c>
      <c r="G8" s="12"/>
      <c r="H8" s="12"/>
    </row>
  </sheetData>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codeName="Sheet14"/>
  <dimension ref="A1:H8"/>
  <sheetViews>
    <sheetView workbookViewId="0">
      <selection activeCell="H1" sqref="H1:H1048576"/>
    </sheetView>
  </sheetViews>
  <sheetFormatPr defaultColWidth="9" defaultRowHeight="12.75"/>
  <cols>
    <col min="1" max="1" width="8.625" style="14" customWidth="1"/>
    <col min="2" max="2" width="6.875" style="14" bestFit="1" customWidth="1"/>
    <col min="3" max="4" width="16.875" style="14" customWidth="1"/>
    <col min="5" max="5" width="29.5" style="14" customWidth="1"/>
    <col min="6" max="6" width="9.625" style="14" bestFit="1" customWidth="1"/>
    <col min="7" max="7" width="5.125" style="14" bestFit="1" customWidth="1"/>
    <col min="8" max="8" width="11.25" style="14" customWidth="1"/>
    <col min="9" max="16384" width="9" style="13"/>
  </cols>
  <sheetData>
    <row r="1" spans="1:8" ht="12">
      <c r="A1" s="8" t="s">
        <v>132</v>
      </c>
      <c r="B1" s="8" t="s">
        <v>133</v>
      </c>
      <c r="C1" s="8" t="s">
        <v>134</v>
      </c>
      <c r="D1" s="8" t="s">
        <v>135</v>
      </c>
      <c r="E1" s="8" t="s">
        <v>136</v>
      </c>
      <c r="F1" s="9" t="s">
        <v>137</v>
      </c>
      <c r="G1" s="8" t="s">
        <v>138</v>
      </c>
      <c r="H1" s="8" t="s">
        <v>139</v>
      </c>
    </row>
    <row r="2" spans="1:8" ht="12">
      <c r="A2" s="35" t="s">
        <v>334</v>
      </c>
      <c r="B2" s="35" t="s">
        <v>1</v>
      </c>
      <c r="C2" s="16" t="s">
        <v>5</v>
      </c>
      <c r="D2" s="16" t="s">
        <v>6</v>
      </c>
      <c r="E2" s="16" t="s">
        <v>161</v>
      </c>
      <c r="F2" s="16" t="s">
        <v>85</v>
      </c>
      <c r="G2" s="21"/>
      <c r="H2" s="21" t="s">
        <v>163</v>
      </c>
    </row>
    <row r="3" spans="1:8" ht="24">
      <c r="A3" s="35" t="s">
        <v>274</v>
      </c>
      <c r="B3" s="35" t="s">
        <v>0</v>
      </c>
      <c r="C3" s="16" t="s">
        <v>7</v>
      </c>
      <c r="D3" s="16" t="s">
        <v>8</v>
      </c>
      <c r="E3" s="16" t="s">
        <v>200</v>
      </c>
      <c r="F3" s="16" t="s">
        <v>9</v>
      </c>
      <c r="G3" s="21"/>
      <c r="H3" s="21" t="s">
        <v>163</v>
      </c>
    </row>
    <row r="4" spans="1:8" s="79" customFormat="1" ht="48">
      <c r="A4" s="70" t="s">
        <v>275</v>
      </c>
      <c r="B4" s="70" t="s">
        <v>710</v>
      </c>
      <c r="C4" s="78" t="s">
        <v>225</v>
      </c>
      <c r="D4" s="78" t="s">
        <v>232</v>
      </c>
      <c r="E4" s="78" t="s">
        <v>715</v>
      </c>
      <c r="F4" s="78" t="s">
        <v>228</v>
      </c>
      <c r="G4" s="78"/>
      <c r="H4" s="78" t="s">
        <v>231</v>
      </c>
    </row>
    <row r="5" spans="1:8" s="51" customFormat="1" ht="24">
      <c r="A5" s="35" t="s">
        <v>276</v>
      </c>
      <c r="B5" s="45" t="s">
        <v>226</v>
      </c>
      <c r="C5" s="23" t="s">
        <v>227</v>
      </c>
      <c r="D5" s="23" t="s">
        <v>233</v>
      </c>
      <c r="E5" s="23" t="s">
        <v>229</v>
      </c>
      <c r="F5" s="23" t="s">
        <v>228</v>
      </c>
      <c r="G5" s="23"/>
      <c r="H5" s="23" t="s">
        <v>231</v>
      </c>
    </row>
    <row r="6" spans="1:8" s="51" customFormat="1" ht="24">
      <c r="A6" s="35" t="s">
        <v>277</v>
      </c>
      <c r="B6" s="43" t="s">
        <v>337</v>
      </c>
      <c r="C6" s="16" t="s">
        <v>22</v>
      </c>
      <c r="D6" s="16" t="s">
        <v>23</v>
      </c>
      <c r="E6" s="16" t="s">
        <v>667</v>
      </c>
      <c r="F6" s="16" t="s">
        <v>24</v>
      </c>
      <c r="G6" s="16"/>
      <c r="H6" s="23" t="s">
        <v>231</v>
      </c>
    </row>
    <row r="7" spans="1:8" s="51" customFormat="1" ht="24">
      <c r="A7" s="35" t="s">
        <v>338</v>
      </c>
      <c r="B7" s="43" t="s">
        <v>337</v>
      </c>
      <c r="C7" s="16" t="s">
        <v>25</v>
      </c>
      <c r="D7" s="16" t="s">
        <v>26</v>
      </c>
      <c r="E7" s="16" t="s">
        <v>666</v>
      </c>
      <c r="F7" s="16" t="s">
        <v>24</v>
      </c>
      <c r="G7" s="16"/>
      <c r="H7" s="23" t="s">
        <v>231</v>
      </c>
    </row>
    <row r="8" spans="1:8" ht="48">
      <c r="A8" s="35" t="s">
        <v>339</v>
      </c>
      <c r="B8" s="35" t="s">
        <v>156</v>
      </c>
      <c r="C8" s="21" t="s">
        <v>97</v>
      </c>
      <c r="D8" s="21" t="s">
        <v>230</v>
      </c>
      <c r="E8" s="21" t="s">
        <v>691</v>
      </c>
      <c r="F8" s="21" t="s">
        <v>85</v>
      </c>
      <c r="G8" s="21"/>
      <c r="H8" s="21"/>
    </row>
  </sheetData>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codeName="Sheet26"/>
  <dimension ref="A1:H12"/>
  <sheetViews>
    <sheetView workbookViewId="0">
      <selection activeCell="H1" sqref="H1:H1048576"/>
    </sheetView>
  </sheetViews>
  <sheetFormatPr defaultColWidth="8.875" defaultRowHeight="12"/>
  <cols>
    <col min="1" max="1" width="8.625" style="26" bestFit="1" customWidth="1"/>
    <col min="2" max="2" width="6.875" style="26" bestFit="1" customWidth="1"/>
    <col min="3" max="3" width="17.25" style="26" customWidth="1"/>
    <col min="4" max="4" width="15.625" style="26" customWidth="1"/>
    <col min="5" max="5" width="30.75" style="26" customWidth="1"/>
    <col min="6" max="6" width="9.625" style="26" bestFit="1" customWidth="1"/>
    <col min="7" max="7" width="8.875" style="26"/>
    <col min="8" max="8" width="9.875" style="26" bestFit="1" customWidth="1"/>
    <col min="9" max="16384" width="8.875" style="26"/>
  </cols>
  <sheetData>
    <row r="1" spans="1:8">
      <c r="A1" s="18" t="s">
        <v>140</v>
      </c>
      <c r="B1" s="18" t="s">
        <v>141</v>
      </c>
      <c r="C1" s="18" t="s">
        <v>142</v>
      </c>
      <c r="D1" s="18" t="s">
        <v>143</v>
      </c>
      <c r="E1" s="18" t="s">
        <v>144</v>
      </c>
      <c r="F1" s="19" t="s">
        <v>145</v>
      </c>
      <c r="G1" s="18" t="s">
        <v>146</v>
      </c>
      <c r="H1" s="18" t="s">
        <v>147</v>
      </c>
    </row>
    <row r="2" spans="1:8">
      <c r="A2" s="35" t="s">
        <v>335</v>
      </c>
      <c r="B2" s="35" t="s">
        <v>0</v>
      </c>
      <c r="C2" s="16" t="s">
        <v>5</v>
      </c>
      <c r="D2" s="16" t="s">
        <v>6</v>
      </c>
      <c r="E2" s="16" t="s">
        <v>161</v>
      </c>
      <c r="F2" s="16" t="s">
        <v>234</v>
      </c>
      <c r="G2" s="17"/>
      <c r="H2" s="17" t="s">
        <v>235</v>
      </c>
    </row>
    <row r="3" spans="1:8" ht="24">
      <c r="A3" s="35" t="s">
        <v>251</v>
      </c>
      <c r="B3" s="35" t="s">
        <v>0</v>
      </c>
      <c r="C3" s="16" t="s">
        <v>7</v>
      </c>
      <c r="D3" s="16" t="s">
        <v>8</v>
      </c>
      <c r="E3" s="16" t="s">
        <v>236</v>
      </c>
      <c r="F3" s="16" t="s">
        <v>9</v>
      </c>
      <c r="G3" s="17"/>
      <c r="H3" s="17" t="s">
        <v>235</v>
      </c>
    </row>
    <row r="4" spans="1:8">
      <c r="A4" s="35" t="s">
        <v>252</v>
      </c>
      <c r="B4" s="35" t="s">
        <v>0</v>
      </c>
      <c r="C4" s="24" t="s">
        <v>52</v>
      </c>
      <c r="D4" s="16" t="s">
        <v>53</v>
      </c>
      <c r="E4" s="16" t="s">
        <v>53</v>
      </c>
      <c r="F4" s="16" t="s">
        <v>237</v>
      </c>
      <c r="G4" s="16" t="s">
        <v>238</v>
      </c>
      <c r="H4" s="17" t="s">
        <v>239</v>
      </c>
    </row>
    <row r="5" spans="1:8" ht="24">
      <c r="A5" s="35" t="s">
        <v>253</v>
      </c>
      <c r="B5" s="35" t="s">
        <v>0</v>
      </c>
      <c r="C5" s="24" t="s">
        <v>22</v>
      </c>
      <c r="D5" s="16" t="s">
        <v>23</v>
      </c>
      <c r="E5" s="16" t="s">
        <v>667</v>
      </c>
      <c r="F5" s="16" t="s">
        <v>158</v>
      </c>
      <c r="G5" s="16"/>
      <c r="H5" s="17" t="s">
        <v>239</v>
      </c>
    </row>
    <row r="6" spans="1:8" ht="24">
      <c r="A6" s="35" t="s">
        <v>254</v>
      </c>
      <c r="B6" s="35" t="s">
        <v>0</v>
      </c>
      <c r="C6" s="24" t="s">
        <v>25</v>
      </c>
      <c r="D6" s="16" t="s">
        <v>26</v>
      </c>
      <c r="E6" s="16" t="s">
        <v>666</v>
      </c>
      <c r="F6" s="16" t="s">
        <v>357</v>
      </c>
      <c r="G6" s="16"/>
      <c r="H6" s="17" t="s">
        <v>239</v>
      </c>
    </row>
    <row r="7" spans="1:8">
      <c r="A7" s="35" t="s">
        <v>255</v>
      </c>
      <c r="B7" s="35" t="s">
        <v>0</v>
      </c>
      <c r="C7" s="24" t="s">
        <v>54</v>
      </c>
      <c r="D7" s="16" t="s">
        <v>55</v>
      </c>
      <c r="E7" s="16" t="s">
        <v>240</v>
      </c>
      <c r="F7" s="16" t="s">
        <v>9</v>
      </c>
      <c r="G7" s="16"/>
      <c r="H7" s="17" t="s">
        <v>239</v>
      </c>
    </row>
    <row r="8" spans="1:8" ht="24">
      <c r="A8" s="35" t="s">
        <v>256</v>
      </c>
      <c r="B8" s="35" t="s">
        <v>3</v>
      </c>
      <c r="C8" s="24" t="s">
        <v>56</v>
      </c>
      <c r="D8" s="16" t="s">
        <v>57</v>
      </c>
      <c r="E8" s="16" t="s">
        <v>241</v>
      </c>
      <c r="F8" s="16" t="s">
        <v>9</v>
      </c>
      <c r="G8" s="16"/>
      <c r="H8" s="17" t="s">
        <v>239</v>
      </c>
    </row>
    <row r="9" spans="1:8">
      <c r="A9" s="35" t="s">
        <v>278</v>
      </c>
      <c r="B9" s="33" t="s">
        <v>3</v>
      </c>
      <c r="C9" s="24" t="s">
        <v>665</v>
      </c>
      <c r="D9" s="16" t="s">
        <v>58</v>
      </c>
      <c r="E9" s="16" t="s">
        <v>687</v>
      </c>
      <c r="F9" s="16" t="s">
        <v>358</v>
      </c>
      <c r="G9" s="16"/>
      <c r="H9" s="17" t="s">
        <v>239</v>
      </c>
    </row>
    <row r="10" spans="1:8">
      <c r="A10" s="35" t="s">
        <v>279</v>
      </c>
      <c r="B10" s="33" t="s">
        <v>3</v>
      </c>
      <c r="C10" s="24" t="s">
        <v>59</v>
      </c>
      <c r="D10" s="16" t="s">
        <v>242</v>
      </c>
      <c r="E10" s="16" t="s">
        <v>243</v>
      </c>
      <c r="F10" s="16" t="s">
        <v>9</v>
      </c>
      <c r="G10" s="16"/>
      <c r="H10" s="25"/>
    </row>
    <row r="11" spans="1:8" s="83" customFormat="1" ht="36">
      <c r="A11" s="70" t="s">
        <v>717</v>
      </c>
      <c r="B11" s="80" t="s">
        <v>190</v>
      </c>
      <c r="C11" s="81" t="s">
        <v>60</v>
      </c>
      <c r="D11" s="65" t="s">
        <v>244</v>
      </c>
      <c r="E11" s="65" t="s">
        <v>714</v>
      </c>
      <c r="F11" s="65" t="s">
        <v>51</v>
      </c>
      <c r="G11" s="65"/>
      <c r="H11" s="82"/>
    </row>
    <row r="12" spans="1:8" s="83" customFormat="1" ht="24">
      <c r="A12" s="80" t="s">
        <v>722</v>
      </c>
      <c r="B12" s="80" t="s">
        <v>718</v>
      </c>
      <c r="C12" s="84" t="s">
        <v>719</v>
      </c>
      <c r="D12" s="84" t="s">
        <v>720</v>
      </c>
      <c r="E12" s="84" t="s">
        <v>1155</v>
      </c>
      <c r="F12" s="84" t="s">
        <v>721</v>
      </c>
      <c r="G12" s="84"/>
      <c r="H12" s="84"/>
    </row>
  </sheetData>
  <phoneticPr fontId="2"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codeName="Sheet27"/>
  <dimension ref="A1:H7"/>
  <sheetViews>
    <sheetView workbookViewId="0">
      <selection activeCell="H1" sqref="H1:H1048576"/>
    </sheetView>
  </sheetViews>
  <sheetFormatPr defaultColWidth="8.875" defaultRowHeight="12"/>
  <cols>
    <col min="1" max="1" width="8.875" style="26"/>
    <col min="2" max="2" width="6.875" style="26" bestFit="1" customWidth="1"/>
    <col min="3" max="3" width="12.25" style="26" customWidth="1"/>
    <col min="4" max="4" width="15.625" style="26" customWidth="1"/>
    <col min="5" max="5" width="42.375" style="26" customWidth="1"/>
    <col min="6" max="6" width="8.625" style="26" bestFit="1" customWidth="1"/>
    <col min="7" max="7" width="5.125" style="26" bestFit="1" customWidth="1"/>
    <col min="8" max="16384" width="8.875" style="26"/>
  </cols>
  <sheetData>
    <row r="1" spans="1:8">
      <c r="A1" s="18" t="s">
        <v>132</v>
      </c>
      <c r="B1" s="18" t="s">
        <v>133</v>
      </c>
      <c r="C1" s="18" t="s">
        <v>134</v>
      </c>
      <c r="D1" s="18" t="s">
        <v>135</v>
      </c>
      <c r="E1" s="18" t="s">
        <v>136</v>
      </c>
      <c r="F1" s="19" t="s">
        <v>137</v>
      </c>
      <c r="G1" s="18" t="s">
        <v>138</v>
      </c>
      <c r="H1" s="18" t="s">
        <v>139</v>
      </c>
    </row>
    <row r="2" spans="1:8" ht="56.45" customHeight="1">
      <c r="A2" s="35" t="s">
        <v>336</v>
      </c>
      <c r="B2" s="36" t="s">
        <v>364</v>
      </c>
      <c r="C2" s="16" t="s">
        <v>5</v>
      </c>
      <c r="D2" s="16" t="s">
        <v>6</v>
      </c>
      <c r="E2" s="16" t="s">
        <v>161</v>
      </c>
      <c r="F2" s="16" t="s">
        <v>365</v>
      </c>
      <c r="G2" s="17"/>
      <c r="H2" s="17" t="s">
        <v>366</v>
      </c>
    </row>
    <row r="3" spans="1:8" ht="24">
      <c r="A3" s="35" t="s">
        <v>280</v>
      </c>
      <c r="B3" s="36" t="s">
        <v>364</v>
      </c>
      <c r="C3" s="16" t="s">
        <v>7</v>
      </c>
      <c r="D3" s="16" t="s">
        <v>8</v>
      </c>
      <c r="E3" s="16" t="s">
        <v>164</v>
      </c>
      <c r="F3" s="16" t="s">
        <v>9</v>
      </c>
      <c r="G3" s="17"/>
      <c r="H3" s="17" t="s">
        <v>366</v>
      </c>
    </row>
    <row r="4" spans="1:8" ht="60">
      <c r="A4" s="35" t="s">
        <v>281</v>
      </c>
      <c r="B4" s="36" t="s">
        <v>364</v>
      </c>
      <c r="C4" s="47" t="s">
        <v>367</v>
      </c>
      <c r="D4" s="27" t="s">
        <v>368</v>
      </c>
      <c r="E4" s="27" t="s">
        <v>369</v>
      </c>
      <c r="F4" s="27" t="s">
        <v>370</v>
      </c>
      <c r="G4" s="27"/>
      <c r="H4" s="28"/>
    </row>
    <row r="5" spans="1:8" ht="60">
      <c r="A5" s="35" t="s">
        <v>282</v>
      </c>
      <c r="B5" s="36" t="s">
        <v>364</v>
      </c>
      <c r="C5" s="47" t="s">
        <v>371</v>
      </c>
      <c r="D5" s="27" t="s">
        <v>372</v>
      </c>
      <c r="E5" s="27" t="s">
        <v>373</v>
      </c>
      <c r="F5" s="27" t="s">
        <v>370</v>
      </c>
      <c r="G5" s="27"/>
      <c r="H5" s="28"/>
    </row>
    <row r="6" spans="1:8" ht="24">
      <c r="A6" s="35" t="s">
        <v>283</v>
      </c>
      <c r="B6" s="36" t="s">
        <v>364</v>
      </c>
      <c r="C6" s="47" t="s">
        <v>374</v>
      </c>
      <c r="D6" s="27" t="s">
        <v>375</v>
      </c>
      <c r="E6" s="27" t="s">
        <v>669</v>
      </c>
      <c r="F6" s="27" t="s">
        <v>376</v>
      </c>
      <c r="G6" s="27"/>
      <c r="H6" s="28"/>
    </row>
    <row r="7" spans="1:8">
      <c r="A7" s="35" t="s">
        <v>284</v>
      </c>
      <c r="B7" s="36" t="s">
        <v>364</v>
      </c>
      <c r="C7" s="47" t="s">
        <v>377</v>
      </c>
      <c r="D7" s="27" t="s">
        <v>378</v>
      </c>
      <c r="E7" s="27" t="s">
        <v>686</v>
      </c>
      <c r="F7" s="16" t="s">
        <v>24</v>
      </c>
      <c r="G7" s="27"/>
      <c r="H7" s="28"/>
    </row>
  </sheetData>
  <phoneticPr fontId="2" type="noConversion"/>
  <pageMargins left="0.75" right="0.75" top="1" bottom="1" header="0.5" footer="0.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dimension ref="A1:H7"/>
  <sheetViews>
    <sheetView workbookViewId="0">
      <selection activeCell="H1" sqref="H1:H1048576"/>
    </sheetView>
  </sheetViews>
  <sheetFormatPr defaultColWidth="8.875" defaultRowHeight="14.25"/>
  <cols>
    <col min="1" max="2" width="8.875" style="57"/>
    <col min="3" max="3" width="25.875" style="57" bestFit="1" customWidth="1"/>
    <col min="4" max="4" width="27.375" style="57" customWidth="1"/>
    <col min="5" max="5" width="40.375" style="57" customWidth="1"/>
    <col min="6" max="16384" width="8.875" style="57"/>
  </cols>
  <sheetData>
    <row r="1" spans="1:8" s="20" customFormat="1" ht="12">
      <c r="A1" s="18" t="s">
        <v>132</v>
      </c>
      <c r="B1" s="18" t="s">
        <v>133</v>
      </c>
      <c r="C1" s="18" t="s">
        <v>134</v>
      </c>
      <c r="D1" s="18" t="s">
        <v>135</v>
      </c>
      <c r="E1" s="18" t="s">
        <v>136</v>
      </c>
      <c r="F1" s="19" t="s">
        <v>137</v>
      </c>
      <c r="G1" s="18" t="s">
        <v>138</v>
      </c>
      <c r="H1" s="18" t="s">
        <v>139</v>
      </c>
    </row>
    <row r="2" spans="1:8" s="55" customFormat="1" ht="72">
      <c r="A2" s="52" t="s">
        <v>298</v>
      </c>
      <c r="B2" s="52" t="s">
        <v>190</v>
      </c>
      <c r="C2" s="53" t="s">
        <v>387</v>
      </c>
      <c r="D2" s="53" t="s">
        <v>482</v>
      </c>
      <c r="E2" s="54" t="s">
        <v>614</v>
      </c>
      <c r="F2" s="53" t="s">
        <v>24</v>
      </c>
      <c r="G2" s="53" t="s">
        <v>384</v>
      </c>
      <c r="H2" s="53"/>
    </row>
    <row r="3" spans="1:8" s="55" customFormat="1" ht="96">
      <c r="A3" s="52" t="s">
        <v>616</v>
      </c>
      <c r="B3" s="52" t="s">
        <v>190</v>
      </c>
      <c r="C3" s="53" t="s">
        <v>418</v>
      </c>
      <c r="D3" s="53" t="s">
        <v>516</v>
      </c>
      <c r="E3" s="54" t="s">
        <v>464</v>
      </c>
      <c r="F3" s="53" t="s">
        <v>24</v>
      </c>
      <c r="G3" s="53" t="s">
        <v>384</v>
      </c>
      <c r="H3" s="53"/>
    </row>
    <row r="4" spans="1:8" s="56" customFormat="1"/>
    <row r="5" spans="1:8" s="56" customFormat="1"/>
    <row r="6" spans="1:8" s="56" customFormat="1"/>
    <row r="7" spans="1:8" s="56" customFormat="1"/>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8"/>
  <sheetViews>
    <sheetView topLeftCell="C1" workbookViewId="0">
      <selection activeCell="H1" sqref="H1:H1048576"/>
    </sheetView>
  </sheetViews>
  <sheetFormatPr defaultColWidth="8.875" defaultRowHeight="14.25"/>
  <cols>
    <col min="1" max="2" width="8.875" style="57"/>
    <col min="3" max="3" width="15.75" style="57" customWidth="1"/>
    <col min="4" max="4" width="17.375" style="57" customWidth="1"/>
    <col min="5" max="5" width="51.75" style="57" customWidth="1"/>
    <col min="6" max="7" width="8.875" style="57"/>
    <col min="8" max="8" width="22.75" style="57" customWidth="1"/>
    <col min="9" max="16384" width="8.875" style="57"/>
  </cols>
  <sheetData>
    <row r="1" spans="1:8" s="20" customFormat="1" ht="12">
      <c r="A1" s="18" t="s">
        <v>132</v>
      </c>
      <c r="B1" s="18" t="s">
        <v>133</v>
      </c>
      <c r="C1" s="18" t="s">
        <v>134</v>
      </c>
      <c r="D1" s="18" t="s">
        <v>135</v>
      </c>
      <c r="E1" s="18" t="s">
        <v>136</v>
      </c>
      <c r="F1" s="19" t="s">
        <v>137</v>
      </c>
      <c r="G1" s="18" t="s">
        <v>138</v>
      </c>
      <c r="H1" s="18" t="s">
        <v>139</v>
      </c>
    </row>
    <row r="2" spans="1:8" s="85" customFormat="1" ht="204">
      <c r="A2" s="66" t="s">
        <v>617</v>
      </c>
      <c r="B2" s="66" t="s">
        <v>190</v>
      </c>
      <c r="C2" s="71" t="s">
        <v>388</v>
      </c>
      <c r="D2" s="71" t="s">
        <v>483</v>
      </c>
      <c r="E2" s="73" t="s">
        <v>677</v>
      </c>
      <c r="F2" s="71" t="s">
        <v>701</v>
      </c>
      <c r="G2" s="71" t="s">
        <v>384</v>
      </c>
      <c r="H2" s="73" t="s">
        <v>1067</v>
      </c>
    </row>
    <row r="3" spans="1:8" s="85" customFormat="1" ht="168">
      <c r="A3" s="66" t="s">
        <v>581</v>
      </c>
      <c r="B3" s="66" t="s">
        <v>190</v>
      </c>
      <c r="C3" s="71" t="s">
        <v>389</v>
      </c>
      <c r="D3" s="71" t="s">
        <v>484</v>
      </c>
      <c r="E3" s="73" t="s">
        <v>489</v>
      </c>
      <c r="F3" s="71" t="s">
        <v>701</v>
      </c>
      <c r="G3" s="71" t="s">
        <v>384</v>
      </c>
      <c r="H3" s="73" t="s">
        <v>1067</v>
      </c>
    </row>
    <row r="4" spans="1:8" s="85" customFormat="1" ht="264">
      <c r="A4" s="66" t="s">
        <v>582</v>
      </c>
      <c r="B4" s="66" t="s">
        <v>190</v>
      </c>
      <c r="C4" s="71" t="s">
        <v>390</v>
      </c>
      <c r="D4" s="71" t="s">
        <v>485</v>
      </c>
      <c r="E4" s="73" t="s">
        <v>490</v>
      </c>
      <c r="F4" s="71" t="s">
        <v>701</v>
      </c>
      <c r="G4" s="71" t="s">
        <v>384</v>
      </c>
      <c r="H4" s="73" t="s">
        <v>1067</v>
      </c>
    </row>
    <row r="5" spans="1:8" s="85" customFormat="1" ht="168">
      <c r="A5" s="66" t="s">
        <v>583</v>
      </c>
      <c r="B5" s="66" t="s">
        <v>190</v>
      </c>
      <c r="C5" s="71" t="s">
        <v>391</v>
      </c>
      <c r="D5" s="71" t="s">
        <v>486</v>
      </c>
      <c r="E5" s="73" t="s">
        <v>491</v>
      </c>
      <c r="F5" s="71" t="s">
        <v>701</v>
      </c>
      <c r="G5" s="71" t="s">
        <v>384</v>
      </c>
      <c r="H5" s="73" t="s">
        <v>1067</v>
      </c>
    </row>
    <row r="6" spans="1:8" s="85" customFormat="1" ht="144">
      <c r="A6" s="66" t="s">
        <v>584</v>
      </c>
      <c r="B6" s="66" t="s">
        <v>190</v>
      </c>
      <c r="C6" s="71" t="s">
        <v>392</v>
      </c>
      <c r="D6" s="71" t="s">
        <v>487</v>
      </c>
      <c r="E6" s="73" t="s">
        <v>492</v>
      </c>
      <c r="F6" s="71" t="s">
        <v>701</v>
      </c>
      <c r="G6" s="71" t="s">
        <v>384</v>
      </c>
      <c r="H6" s="73" t="s">
        <v>1067</v>
      </c>
    </row>
    <row r="7" spans="1:8" s="85" customFormat="1" ht="120">
      <c r="A7" s="66" t="s">
        <v>585</v>
      </c>
      <c r="B7" s="66" t="s">
        <v>190</v>
      </c>
      <c r="C7" s="71" t="s">
        <v>393</v>
      </c>
      <c r="D7" s="71" t="s">
        <v>488</v>
      </c>
      <c r="E7" s="73" t="s">
        <v>1074</v>
      </c>
      <c r="F7" s="71" t="s">
        <v>701</v>
      </c>
      <c r="G7" s="71" t="s">
        <v>384</v>
      </c>
      <c r="H7" s="73" t="s">
        <v>1067</v>
      </c>
    </row>
    <row r="8" spans="1:8" s="56" customFormat="1"/>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15"/>
  <sheetViews>
    <sheetView topLeftCell="C1" workbookViewId="0">
      <selection activeCell="H1" sqref="H1:H1048576"/>
    </sheetView>
  </sheetViews>
  <sheetFormatPr defaultColWidth="8.875" defaultRowHeight="14.25"/>
  <cols>
    <col min="1" max="3" width="8.875" style="57"/>
    <col min="4" max="4" width="19.625" style="57" customWidth="1"/>
    <col min="5" max="5" width="44.75" style="57" customWidth="1"/>
    <col min="6" max="16384" width="8.875" style="57"/>
  </cols>
  <sheetData>
    <row r="1" spans="1:8" s="20" customFormat="1" ht="12">
      <c r="A1" s="18" t="s">
        <v>132</v>
      </c>
      <c r="B1" s="18" t="s">
        <v>133</v>
      </c>
      <c r="C1" s="18" t="s">
        <v>134</v>
      </c>
      <c r="D1" s="18" t="s">
        <v>135</v>
      </c>
      <c r="E1" s="18" t="s">
        <v>136</v>
      </c>
      <c r="F1" s="19" t="s">
        <v>137</v>
      </c>
      <c r="G1" s="18" t="s">
        <v>138</v>
      </c>
      <c r="H1" s="18" t="s">
        <v>139</v>
      </c>
    </row>
    <row r="2" spans="1:8" s="55" customFormat="1" ht="72">
      <c r="A2" s="52" t="s">
        <v>618</v>
      </c>
      <c r="B2" s="52" t="s">
        <v>190</v>
      </c>
      <c r="C2" s="53" t="s">
        <v>399</v>
      </c>
      <c r="D2" s="53" t="s">
        <v>500</v>
      </c>
      <c r="E2" s="54" t="s">
        <v>460</v>
      </c>
      <c r="F2" s="53" t="s">
        <v>24</v>
      </c>
      <c r="G2" s="53" t="s">
        <v>384</v>
      </c>
      <c r="H2" s="53"/>
    </row>
    <row r="3" spans="1:8" s="55" customFormat="1" ht="72">
      <c r="A3" s="52" t="s">
        <v>586</v>
      </c>
      <c r="B3" s="52" t="s">
        <v>190</v>
      </c>
      <c r="C3" s="53" t="s">
        <v>400</v>
      </c>
      <c r="D3" s="53" t="s">
        <v>499</v>
      </c>
      <c r="E3" s="54" t="s">
        <v>461</v>
      </c>
      <c r="F3" s="53" t="s">
        <v>24</v>
      </c>
      <c r="G3" s="53" t="s">
        <v>384</v>
      </c>
      <c r="H3" s="53"/>
    </row>
    <row r="4" spans="1:8" s="55" customFormat="1" ht="60">
      <c r="A4" s="52" t="s">
        <v>587</v>
      </c>
      <c r="B4" s="52" t="s">
        <v>190</v>
      </c>
      <c r="C4" s="53" t="s">
        <v>395</v>
      </c>
      <c r="D4" s="53" t="s">
        <v>494</v>
      </c>
      <c r="E4" s="54" t="s">
        <v>457</v>
      </c>
      <c r="F4" s="53" t="s">
        <v>24</v>
      </c>
      <c r="G4" s="53" t="s">
        <v>384</v>
      </c>
      <c r="H4" s="53"/>
    </row>
    <row r="5" spans="1:8" s="55" customFormat="1" ht="60">
      <c r="A5" s="52" t="s">
        <v>588</v>
      </c>
      <c r="B5" s="52" t="s">
        <v>190</v>
      </c>
      <c r="C5" s="53" t="s">
        <v>396</v>
      </c>
      <c r="D5" s="53" t="s">
        <v>495</v>
      </c>
      <c r="E5" s="54" t="s">
        <v>458</v>
      </c>
      <c r="F5" s="53" t="s">
        <v>24</v>
      </c>
      <c r="G5" s="53" t="s">
        <v>384</v>
      </c>
      <c r="H5" s="53"/>
    </row>
    <row r="6" spans="1:8" s="55" customFormat="1" ht="36">
      <c r="A6" s="52" t="s">
        <v>589</v>
      </c>
      <c r="B6" s="52" t="s">
        <v>190</v>
      </c>
      <c r="C6" s="53" t="s">
        <v>401</v>
      </c>
      <c r="D6" s="53" t="s">
        <v>498</v>
      </c>
      <c r="E6" s="54" t="s">
        <v>1075</v>
      </c>
      <c r="F6" s="53" t="s">
        <v>676</v>
      </c>
      <c r="G6" s="53" t="s">
        <v>402</v>
      </c>
      <c r="H6" s="53"/>
    </row>
    <row r="7" spans="1:8" s="55" customFormat="1" ht="84">
      <c r="A7" s="52" t="s">
        <v>590</v>
      </c>
      <c r="B7" s="52" t="s">
        <v>190</v>
      </c>
      <c r="C7" s="53" t="s">
        <v>511</v>
      </c>
      <c r="D7" s="53" t="s">
        <v>551</v>
      </c>
      <c r="E7" s="54" t="s">
        <v>512</v>
      </c>
      <c r="F7" s="53" t="s">
        <v>24</v>
      </c>
      <c r="G7" s="53" t="s">
        <v>384</v>
      </c>
      <c r="H7" s="53"/>
    </row>
    <row r="8" spans="1:8" s="55" customFormat="1" ht="72">
      <c r="A8" s="52" t="s">
        <v>591</v>
      </c>
      <c r="B8" s="52" t="s">
        <v>190</v>
      </c>
      <c r="C8" s="53" t="s">
        <v>510</v>
      </c>
      <c r="D8" s="53" t="s">
        <v>550</v>
      </c>
      <c r="E8" s="54" t="s">
        <v>455</v>
      </c>
      <c r="F8" s="53" t="s">
        <v>24</v>
      </c>
      <c r="G8" s="53" t="s">
        <v>384</v>
      </c>
      <c r="H8" s="53"/>
    </row>
    <row r="9" spans="1:8" s="55" customFormat="1" ht="48">
      <c r="A9" s="52" t="s">
        <v>592</v>
      </c>
      <c r="B9" s="52" t="s">
        <v>190</v>
      </c>
      <c r="C9" s="53" t="s">
        <v>397</v>
      </c>
      <c r="D9" s="53" t="s">
        <v>496</v>
      </c>
      <c r="E9" s="54" t="s">
        <v>382</v>
      </c>
      <c r="F9" s="53" t="s">
        <v>24</v>
      </c>
      <c r="G9" s="53" t="s">
        <v>384</v>
      </c>
      <c r="H9" s="53"/>
    </row>
    <row r="10" spans="1:8" s="55" customFormat="1" ht="60">
      <c r="A10" s="52" t="s">
        <v>593</v>
      </c>
      <c r="B10" s="52" t="s">
        <v>190</v>
      </c>
      <c r="C10" s="53" t="s">
        <v>398</v>
      </c>
      <c r="D10" s="53" t="s">
        <v>497</v>
      </c>
      <c r="E10" s="54" t="s">
        <v>459</v>
      </c>
      <c r="F10" s="53" t="s">
        <v>24</v>
      </c>
      <c r="G10" s="53" t="s">
        <v>384</v>
      </c>
      <c r="H10" s="53"/>
    </row>
    <row r="11" spans="1:8" s="55" customFormat="1" ht="168">
      <c r="A11" s="52" t="s">
        <v>594</v>
      </c>
      <c r="B11" s="52" t="s">
        <v>190</v>
      </c>
      <c r="C11" s="53" t="s">
        <v>394</v>
      </c>
      <c r="D11" s="53" t="s">
        <v>493</v>
      </c>
      <c r="E11" s="54" t="s">
        <v>456</v>
      </c>
      <c r="F11" s="53" t="s">
        <v>24</v>
      </c>
      <c r="G11" s="53" t="s">
        <v>385</v>
      </c>
      <c r="H11" s="53"/>
    </row>
    <row r="12" spans="1:8" s="56" customFormat="1"/>
    <row r="13" spans="1:8" s="56" customFormat="1"/>
    <row r="14" spans="1:8" s="56" customFormat="1"/>
    <row r="15" spans="1:8" s="56" customFormat="1"/>
  </sheetData>
  <sortState ref="A2:I11">
    <sortCondition ref="C1"/>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H94"/>
  <sheetViews>
    <sheetView topLeftCell="D83" workbookViewId="0">
      <selection activeCell="H83" sqref="H1:H1048576"/>
    </sheetView>
  </sheetViews>
  <sheetFormatPr defaultColWidth="8.875" defaultRowHeight="14.25"/>
  <cols>
    <col min="1" max="2" width="8.875" style="57"/>
    <col min="3" max="3" width="20.25" style="57" customWidth="1"/>
    <col min="4" max="4" width="28.625" style="57" customWidth="1"/>
    <col min="5" max="5" width="52.375" style="57" customWidth="1"/>
    <col min="6" max="7" width="8.875" style="57"/>
    <col min="8" max="8" width="37.375" style="57" customWidth="1"/>
    <col min="9" max="16384" width="8.875" style="57"/>
  </cols>
  <sheetData>
    <row r="1" spans="1:8" s="20" customFormat="1" ht="12">
      <c r="A1" s="18" t="s">
        <v>132</v>
      </c>
      <c r="B1" s="18" t="s">
        <v>133</v>
      </c>
      <c r="C1" s="18" t="s">
        <v>134</v>
      </c>
      <c r="D1" s="18" t="s">
        <v>135</v>
      </c>
      <c r="E1" s="18" t="s">
        <v>136</v>
      </c>
      <c r="F1" s="19" t="s">
        <v>137</v>
      </c>
      <c r="G1" s="18" t="s">
        <v>138</v>
      </c>
      <c r="H1" s="18" t="s">
        <v>139</v>
      </c>
    </row>
    <row r="2" spans="1:8" s="55" customFormat="1" ht="84">
      <c r="A2" s="52" t="s">
        <v>619</v>
      </c>
      <c r="B2" s="52" t="s">
        <v>190</v>
      </c>
      <c r="C2" s="53" t="s">
        <v>412</v>
      </c>
      <c r="D2" s="53" t="s">
        <v>508</v>
      </c>
      <c r="E2" s="54" t="s">
        <v>1069</v>
      </c>
      <c r="F2" s="53" t="s">
        <v>679</v>
      </c>
      <c r="G2" s="53" t="s">
        <v>673</v>
      </c>
      <c r="H2" s="53"/>
    </row>
    <row r="3" spans="1:8" s="56" customFormat="1" ht="156">
      <c r="A3" s="52" t="s">
        <v>870</v>
      </c>
      <c r="B3" s="53" t="s">
        <v>190</v>
      </c>
      <c r="C3" s="53" t="s">
        <v>733</v>
      </c>
      <c r="D3" s="53" t="s">
        <v>832</v>
      </c>
      <c r="E3" s="54" t="s">
        <v>1076</v>
      </c>
      <c r="F3" s="53" t="s">
        <v>701</v>
      </c>
      <c r="G3" s="53" t="s">
        <v>732</v>
      </c>
      <c r="H3" s="54" t="s">
        <v>1027</v>
      </c>
    </row>
    <row r="4" spans="1:8" s="56" customFormat="1" ht="168">
      <c r="A4" s="52" t="s">
        <v>871</v>
      </c>
      <c r="B4" s="53" t="s">
        <v>190</v>
      </c>
      <c r="C4" s="53" t="s">
        <v>734</v>
      </c>
      <c r="D4" s="53" t="s">
        <v>833</v>
      </c>
      <c r="E4" s="54" t="s">
        <v>1077</v>
      </c>
      <c r="F4" s="53" t="s">
        <v>701</v>
      </c>
      <c r="G4" s="53" t="s">
        <v>732</v>
      </c>
      <c r="H4" s="54" t="s">
        <v>1028</v>
      </c>
    </row>
    <row r="5" spans="1:8" s="56" customFormat="1" ht="156">
      <c r="A5" s="52" t="s">
        <v>872</v>
      </c>
      <c r="B5" s="53" t="s">
        <v>190</v>
      </c>
      <c r="C5" s="53" t="s">
        <v>735</v>
      </c>
      <c r="D5" s="53" t="s">
        <v>736</v>
      </c>
      <c r="E5" s="54" t="s">
        <v>1078</v>
      </c>
      <c r="F5" s="53" t="s">
        <v>701</v>
      </c>
      <c r="G5" s="53" t="s">
        <v>732</v>
      </c>
      <c r="H5" s="54" t="s">
        <v>1020</v>
      </c>
    </row>
    <row r="6" spans="1:8" s="56" customFormat="1" ht="144">
      <c r="A6" s="52" t="s">
        <v>873</v>
      </c>
      <c r="B6" s="53" t="s">
        <v>190</v>
      </c>
      <c r="C6" s="53" t="s">
        <v>737</v>
      </c>
      <c r="D6" s="53" t="s">
        <v>738</v>
      </c>
      <c r="E6" s="54" t="s">
        <v>1079</v>
      </c>
      <c r="F6" s="53" t="s">
        <v>701</v>
      </c>
      <c r="G6" s="53" t="s">
        <v>732</v>
      </c>
      <c r="H6" s="54" t="s">
        <v>1020</v>
      </c>
    </row>
    <row r="7" spans="1:8" s="56" customFormat="1" ht="264">
      <c r="A7" s="52" t="s">
        <v>874</v>
      </c>
      <c r="B7" s="53" t="s">
        <v>190</v>
      </c>
      <c r="C7" s="53" t="s">
        <v>739</v>
      </c>
      <c r="D7" s="53" t="s">
        <v>740</v>
      </c>
      <c r="E7" s="54" t="s">
        <v>1029</v>
      </c>
      <c r="F7" s="53" t="s">
        <v>701</v>
      </c>
      <c r="G7" s="53" t="s">
        <v>732</v>
      </c>
      <c r="H7" s="54" t="s">
        <v>1020</v>
      </c>
    </row>
    <row r="8" spans="1:8" s="56" customFormat="1" ht="72">
      <c r="A8" s="52" t="s">
        <v>875</v>
      </c>
      <c r="B8" s="53" t="s">
        <v>190</v>
      </c>
      <c r="C8" s="53" t="s">
        <v>741</v>
      </c>
      <c r="D8" s="53" t="s">
        <v>742</v>
      </c>
      <c r="E8" s="54" t="s">
        <v>743</v>
      </c>
      <c r="F8" s="53" t="s">
        <v>158</v>
      </c>
      <c r="G8" s="53" t="s">
        <v>732</v>
      </c>
      <c r="H8" s="54" t="s">
        <v>1021</v>
      </c>
    </row>
    <row r="9" spans="1:8" s="56" customFormat="1" ht="60">
      <c r="A9" s="52" t="s">
        <v>876</v>
      </c>
      <c r="B9" s="53" t="s">
        <v>190</v>
      </c>
      <c r="C9" s="53" t="s">
        <v>744</v>
      </c>
      <c r="D9" s="53" t="s">
        <v>745</v>
      </c>
      <c r="E9" s="54" t="s">
        <v>746</v>
      </c>
      <c r="F9" s="53" t="s">
        <v>158</v>
      </c>
      <c r="G9" s="53" t="s">
        <v>732</v>
      </c>
      <c r="H9" s="54" t="s">
        <v>1021</v>
      </c>
    </row>
    <row r="10" spans="1:8" s="56" customFormat="1" ht="192">
      <c r="A10" s="52" t="s">
        <v>877</v>
      </c>
      <c r="B10" s="53" t="s">
        <v>190</v>
      </c>
      <c r="C10" s="53" t="s">
        <v>747</v>
      </c>
      <c r="D10" s="53" t="s">
        <v>834</v>
      </c>
      <c r="E10" s="54" t="s">
        <v>1097</v>
      </c>
      <c r="F10" s="53" t="s">
        <v>701</v>
      </c>
      <c r="G10" s="53" t="s">
        <v>732</v>
      </c>
      <c r="H10" s="54" t="s">
        <v>1020</v>
      </c>
    </row>
    <row r="11" spans="1:8" s="56" customFormat="1" ht="144">
      <c r="A11" s="52" t="s">
        <v>878</v>
      </c>
      <c r="B11" s="53" t="s">
        <v>190</v>
      </c>
      <c r="C11" s="53" t="s">
        <v>748</v>
      </c>
      <c r="D11" s="53" t="s">
        <v>749</v>
      </c>
      <c r="E11" s="54" t="s">
        <v>1080</v>
      </c>
      <c r="F11" s="53" t="s">
        <v>701</v>
      </c>
      <c r="G11" s="53" t="s">
        <v>732</v>
      </c>
      <c r="H11" s="54" t="s">
        <v>1020</v>
      </c>
    </row>
    <row r="12" spans="1:8" s="56" customFormat="1" ht="264">
      <c r="A12" s="52" t="s">
        <v>879</v>
      </c>
      <c r="B12" s="53" t="s">
        <v>190</v>
      </c>
      <c r="C12" s="53" t="s">
        <v>750</v>
      </c>
      <c r="D12" s="53" t="s">
        <v>751</v>
      </c>
      <c r="E12" s="54" t="s">
        <v>1030</v>
      </c>
      <c r="F12" s="53" t="s">
        <v>701</v>
      </c>
      <c r="G12" s="53" t="s">
        <v>732</v>
      </c>
      <c r="H12" s="54" t="s">
        <v>1020</v>
      </c>
    </row>
    <row r="13" spans="1:8" s="56" customFormat="1" ht="72">
      <c r="A13" s="52" t="s">
        <v>880</v>
      </c>
      <c r="B13" s="53" t="s">
        <v>190</v>
      </c>
      <c r="C13" s="53" t="s">
        <v>752</v>
      </c>
      <c r="D13" s="53" t="s">
        <v>753</v>
      </c>
      <c r="E13" s="54" t="s">
        <v>743</v>
      </c>
      <c r="F13" s="53" t="s">
        <v>158</v>
      </c>
      <c r="G13" s="53" t="s">
        <v>732</v>
      </c>
      <c r="H13" s="54" t="s">
        <v>1021</v>
      </c>
    </row>
    <row r="14" spans="1:8" s="56" customFormat="1" ht="60">
      <c r="A14" s="52" t="s">
        <v>881</v>
      </c>
      <c r="B14" s="53" t="s">
        <v>190</v>
      </c>
      <c r="C14" s="53" t="s">
        <v>754</v>
      </c>
      <c r="D14" s="53" t="s">
        <v>755</v>
      </c>
      <c r="E14" s="54" t="s">
        <v>746</v>
      </c>
      <c r="F14" s="53" t="s">
        <v>158</v>
      </c>
      <c r="G14" s="53" t="s">
        <v>732</v>
      </c>
      <c r="H14" s="54" t="s">
        <v>1021</v>
      </c>
    </row>
    <row r="15" spans="1:8" s="56" customFormat="1" ht="192">
      <c r="A15" s="52" t="s">
        <v>882</v>
      </c>
      <c r="B15" s="53" t="s">
        <v>190</v>
      </c>
      <c r="C15" s="53" t="s">
        <v>756</v>
      </c>
      <c r="D15" s="53" t="s">
        <v>757</v>
      </c>
      <c r="E15" s="54" t="s">
        <v>1081</v>
      </c>
      <c r="F15" s="53" t="s">
        <v>701</v>
      </c>
      <c r="G15" s="53" t="s">
        <v>732</v>
      </c>
      <c r="H15" s="54" t="s">
        <v>1020</v>
      </c>
    </row>
    <row r="16" spans="1:8" s="56" customFormat="1" ht="144">
      <c r="A16" s="52" t="s">
        <v>883</v>
      </c>
      <c r="B16" s="53" t="s">
        <v>190</v>
      </c>
      <c r="C16" s="53" t="s">
        <v>758</v>
      </c>
      <c r="D16" s="53" t="s">
        <v>759</v>
      </c>
      <c r="E16" s="54" t="s">
        <v>1082</v>
      </c>
      <c r="F16" s="53" t="s">
        <v>701</v>
      </c>
      <c r="G16" s="53" t="s">
        <v>732</v>
      </c>
      <c r="H16" s="54" t="s">
        <v>1022</v>
      </c>
    </row>
    <row r="17" spans="1:8" s="56" customFormat="1" ht="264">
      <c r="A17" s="52" t="s">
        <v>884</v>
      </c>
      <c r="B17" s="53" t="s">
        <v>190</v>
      </c>
      <c r="C17" s="53" t="s">
        <v>760</v>
      </c>
      <c r="D17" s="53" t="s">
        <v>761</v>
      </c>
      <c r="E17" s="54" t="s">
        <v>1031</v>
      </c>
      <c r="F17" s="53" t="s">
        <v>701</v>
      </c>
      <c r="G17" s="53" t="s">
        <v>732</v>
      </c>
      <c r="H17" s="54" t="s">
        <v>1020</v>
      </c>
    </row>
    <row r="18" spans="1:8" s="56" customFormat="1" ht="72">
      <c r="A18" s="52" t="s">
        <v>885</v>
      </c>
      <c r="B18" s="53" t="s">
        <v>190</v>
      </c>
      <c r="C18" s="53" t="s">
        <v>762</v>
      </c>
      <c r="D18" s="53" t="s">
        <v>763</v>
      </c>
      <c r="E18" s="54" t="s">
        <v>743</v>
      </c>
      <c r="F18" s="53" t="s">
        <v>158</v>
      </c>
      <c r="G18" s="53" t="s">
        <v>732</v>
      </c>
      <c r="H18" s="54" t="s">
        <v>1021</v>
      </c>
    </row>
    <row r="19" spans="1:8" s="56" customFormat="1" ht="60">
      <c r="A19" s="52" t="s">
        <v>886</v>
      </c>
      <c r="B19" s="53" t="s">
        <v>190</v>
      </c>
      <c r="C19" s="53" t="s">
        <v>764</v>
      </c>
      <c r="D19" s="53" t="s">
        <v>765</v>
      </c>
      <c r="E19" s="54" t="s">
        <v>746</v>
      </c>
      <c r="F19" s="53" t="s">
        <v>158</v>
      </c>
      <c r="G19" s="53" t="s">
        <v>732</v>
      </c>
      <c r="H19" s="54" t="s">
        <v>1021</v>
      </c>
    </row>
    <row r="20" spans="1:8" s="56" customFormat="1" ht="156">
      <c r="A20" s="52" t="s">
        <v>887</v>
      </c>
      <c r="B20" s="53" t="s">
        <v>190</v>
      </c>
      <c r="C20" s="53" t="s">
        <v>766</v>
      </c>
      <c r="D20" s="53" t="s">
        <v>767</v>
      </c>
      <c r="E20" s="54" t="s">
        <v>1083</v>
      </c>
      <c r="F20" s="53" t="s">
        <v>701</v>
      </c>
      <c r="G20" s="53" t="s">
        <v>732</v>
      </c>
      <c r="H20" s="54" t="s">
        <v>1023</v>
      </c>
    </row>
    <row r="21" spans="1:8" ht="144">
      <c r="A21" s="52" t="s">
        <v>888</v>
      </c>
      <c r="B21" s="53" t="s">
        <v>190</v>
      </c>
      <c r="C21" s="53" t="s">
        <v>768</v>
      </c>
      <c r="D21" s="53" t="s">
        <v>769</v>
      </c>
      <c r="E21" s="54" t="s">
        <v>1084</v>
      </c>
      <c r="F21" s="53" t="s">
        <v>701</v>
      </c>
      <c r="G21" s="53" t="s">
        <v>732</v>
      </c>
      <c r="H21" s="54" t="s">
        <v>1023</v>
      </c>
    </row>
    <row r="22" spans="1:8" ht="264">
      <c r="A22" s="52" t="s">
        <v>889</v>
      </c>
      <c r="B22" s="53" t="s">
        <v>190</v>
      </c>
      <c r="C22" s="53" t="s">
        <v>770</v>
      </c>
      <c r="D22" s="53" t="s">
        <v>771</v>
      </c>
      <c r="E22" s="54" t="s">
        <v>1032</v>
      </c>
      <c r="F22" s="53" t="s">
        <v>701</v>
      </c>
      <c r="G22" s="53" t="s">
        <v>732</v>
      </c>
      <c r="H22" s="54" t="s">
        <v>1023</v>
      </c>
    </row>
    <row r="23" spans="1:8" ht="72">
      <c r="A23" s="52" t="s">
        <v>890</v>
      </c>
      <c r="B23" s="53" t="s">
        <v>190</v>
      </c>
      <c r="C23" s="53" t="s">
        <v>772</v>
      </c>
      <c r="D23" s="53" t="s">
        <v>773</v>
      </c>
      <c r="E23" s="54" t="s">
        <v>743</v>
      </c>
      <c r="F23" s="53" t="s">
        <v>158</v>
      </c>
      <c r="G23" s="53" t="s">
        <v>732</v>
      </c>
      <c r="H23" s="54" t="s">
        <v>1024</v>
      </c>
    </row>
    <row r="24" spans="1:8" ht="60">
      <c r="A24" s="52" t="s">
        <v>891</v>
      </c>
      <c r="B24" s="53" t="s">
        <v>190</v>
      </c>
      <c r="C24" s="53" t="s">
        <v>774</v>
      </c>
      <c r="D24" s="53" t="s">
        <v>775</v>
      </c>
      <c r="E24" s="54" t="s">
        <v>746</v>
      </c>
      <c r="F24" s="53" t="s">
        <v>158</v>
      </c>
      <c r="G24" s="53" t="s">
        <v>732</v>
      </c>
      <c r="H24" s="54" t="s">
        <v>1024</v>
      </c>
    </row>
    <row r="25" spans="1:8" ht="192">
      <c r="A25" s="52" t="s">
        <v>892</v>
      </c>
      <c r="B25" s="53" t="s">
        <v>190</v>
      </c>
      <c r="C25" s="53" t="s">
        <v>776</v>
      </c>
      <c r="D25" s="53" t="s">
        <v>777</v>
      </c>
      <c r="E25" s="54" t="s">
        <v>1085</v>
      </c>
      <c r="F25" s="53" t="s">
        <v>701</v>
      </c>
      <c r="G25" s="53" t="s">
        <v>732</v>
      </c>
      <c r="H25" s="54" t="s">
        <v>1023</v>
      </c>
    </row>
    <row r="26" spans="1:8" ht="144">
      <c r="A26" s="52" t="s">
        <v>893</v>
      </c>
      <c r="B26" s="53" t="s">
        <v>190</v>
      </c>
      <c r="C26" s="53" t="s">
        <v>778</v>
      </c>
      <c r="D26" s="53" t="s">
        <v>779</v>
      </c>
      <c r="E26" s="54" t="s">
        <v>1086</v>
      </c>
      <c r="F26" s="53" t="s">
        <v>701</v>
      </c>
      <c r="G26" s="53" t="s">
        <v>732</v>
      </c>
      <c r="H26" s="54" t="s">
        <v>1023</v>
      </c>
    </row>
    <row r="27" spans="1:8" ht="264">
      <c r="A27" s="52" t="s">
        <v>894</v>
      </c>
      <c r="B27" s="53" t="s">
        <v>190</v>
      </c>
      <c r="C27" s="53" t="s">
        <v>780</v>
      </c>
      <c r="D27" s="53" t="s">
        <v>781</v>
      </c>
      <c r="E27" s="54" t="s">
        <v>1033</v>
      </c>
      <c r="F27" s="53" t="s">
        <v>701</v>
      </c>
      <c r="G27" s="53" t="s">
        <v>732</v>
      </c>
      <c r="H27" s="54" t="s">
        <v>1023</v>
      </c>
    </row>
    <row r="28" spans="1:8" ht="72">
      <c r="A28" s="52" t="s">
        <v>895</v>
      </c>
      <c r="B28" s="53" t="s">
        <v>190</v>
      </c>
      <c r="C28" s="53" t="s">
        <v>782</v>
      </c>
      <c r="D28" s="53" t="s">
        <v>783</v>
      </c>
      <c r="E28" s="54" t="s">
        <v>743</v>
      </c>
      <c r="F28" s="53" t="s">
        <v>158</v>
      </c>
      <c r="G28" s="53" t="s">
        <v>732</v>
      </c>
      <c r="H28" s="54" t="s">
        <v>1024</v>
      </c>
    </row>
    <row r="29" spans="1:8" ht="60">
      <c r="A29" s="52" t="s">
        <v>896</v>
      </c>
      <c r="B29" s="53" t="s">
        <v>190</v>
      </c>
      <c r="C29" s="53" t="s">
        <v>784</v>
      </c>
      <c r="D29" s="53" t="s">
        <v>785</v>
      </c>
      <c r="E29" s="54" t="s">
        <v>746</v>
      </c>
      <c r="F29" s="53" t="s">
        <v>158</v>
      </c>
      <c r="G29" s="53" t="s">
        <v>732</v>
      </c>
      <c r="H29" s="54" t="s">
        <v>1024</v>
      </c>
    </row>
    <row r="30" spans="1:8" ht="192">
      <c r="A30" s="52" t="s">
        <v>897</v>
      </c>
      <c r="B30" s="53" t="s">
        <v>190</v>
      </c>
      <c r="C30" s="53" t="s">
        <v>786</v>
      </c>
      <c r="D30" s="53" t="s">
        <v>787</v>
      </c>
      <c r="E30" s="54" t="s">
        <v>1087</v>
      </c>
      <c r="F30" s="53" t="s">
        <v>701</v>
      </c>
      <c r="G30" s="53" t="s">
        <v>732</v>
      </c>
      <c r="H30" s="54" t="s">
        <v>1023</v>
      </c>
    </row>
    <row r="31" spans="1:8" ht="192">
      <c r="A31" s="52" t="s">
        <v>898</v>
      </c>
      <c r="B31" s="53" t="s">
        <v>190</v>
      </c>
      <c r="C31" s="53" t="s">
        <v>788</v>
      </c>
      <c r="D31" s="53" t="s">
        <v>789</v>
      </c>
      <c r="E31" s="54" t="s">
        <v>1088</v>
      </c>
      <c r="F31" s="53" t="s">
        <v>701</v>
      </c>
      <c r="G31" s="53" t="s">
        <v>732</v>
      </c>
      <c r="H31" s="54" t="s">
        <v>1023</v>
      </c>
    </row>
    <row r="32" spans="1:8" ht="144">
      <c r="A32" s="52" t="s">
        <v>899</v>
      </c>
      <c r="B32" s="53" t="s">
        <v>190</v>
      </c>
      <c r="C32" s="53" t="s">
        <v>790</v>
      </c>
      <c r="D32" s="53" t="s">
        <v>791</v>
      </c>
      <c r="E32" s="54" t="s">
        <v>1098</v>
      </c>
      <c r="F32" s="53" t="s">
        <v>701</v>
      </c>
      <c r="G32" s="53" t="s">
        <v>732</v>
      </c>
      <c r="H32" s="54" t="s">
        <v>1023</v>
      </c>
    </row>
    <row r="33" spans="1:8" ht="264">
      <c r="A33" s="52" t="s">
        <v>900</v>
      </c>
      <c r="B33" s="53" t="s">
        <v>190</v>
      </c>
      <c r="C33" s="53" t="s">
        <v>792</v>
      </c>
      <c r="D33" s="53" t="s">
        <v>793</v>
      </c>
      <c r="E33" s="54" t="s">
        <v>1034</v>
      </c>
      <c r="F33" s="53" t="s">
        <v>701</v>
      </c>
      <c r="G33" s="53" t="s">
        <v>732</v>
      </c>
      <c r="H33" s="54" t="s">
        <v>1023</v>
      </c>
    </row>
    <row r="34" spans="1:8" ht="72">
      <c r="A34" s="52" t="s">
        <v>901</v>
      </c>
      <c r="B34" s="53" t="s">
        <v>190</v>
      </c>
      <c r="C34" s="53" t="s">
        <v>794</v>
      </c>
      <c r="D34" s="53" t="s">
        <v>795</v>
      </c>
      <c r="E34" s="54" t="s">
        <v>743</v>
      </c>
      <c r="F34" s="53" t="s">
        <v>158</v>
      </c>
      <c r="G34" s="53" t="s">
        <v>732</v>
      </c>
      <c r="H34" s="54" t="s">
        <v>1024</v>
      </c>
    </row>
    <row r="35" spans="1:8" ht="60">
      <c r="A35" s="52" t="s">
        <v>902</v>
      </c>
      <c r="B35" s="53" t="s">
        <v>190</v>
      </c>
      <c r="C35" s="53" t="s">
        <v>796</v>
      </c>
      <c r="D35" s="53" t="s">
        <v>797</v>
      </c>
      <c r="E35" s="54" t="s">
        <v>746</v>
      </c>
      <c r="F35" s="53" t="s">
        <v>158</v>
      </c>
      <c r="G35" s="53" t="s">
        <v>732</v>
      </c>
      <c r="H35" s="54" t="s">
        <v>1024</v>
      </c>
    </row>
    <row r="36" spans="1:8" ht="192">
      <c r="A36" s="52" t="s">
        <v>903</v>
      </c>
      <c r="B36" s="53" t="s">
        <v>190</v>
      </c>
      <c r="C36" s="53" t="s">
        <v>798</v>
      </c>
      <c r="D36" s="53" t="s">
        <v>799</v>
      </c>
      <c r="E36" s="54" t="s">
        <v>1089</v>
      </c>
      <c r="F36" s="53" t="s">
        <v>701</v>
      </c>
      <c r="G36" s="53" t="s">
        <v>732</v>
      </c>
      <c r="H36" s="54" t="s">
        <v>1020</v>
      </c>
    </row>
    <row r="37" spans="1:8" ht="144">
      <c r="A37" s="52" t="s">
        <v>904</v>
      </c>
      <c r="B37" s="53" t="s">
        <v>190</v>
      </c>
      <c r="C37" s="53" t="s">
        <v>905</v>
      </c>
      <c r="D37" s="53" t="s">
        <v>800</v>
      </c>
      <c r="E37" s="54" t="s">
        <v>1099</v>
      </c>
      <c r="F37" s="53" t="s">
        <v>701</v>
      </c>
      <c r="G37" s="53" t="s">
        <v>732</v>
      </c>
      <c r="H37" s="54" t="s">
        <v>1020</v>
      </c>
    </row>
    <row r="38" spans="1:8" ht="264">
      <c r="A38" s="52" t="s">
        <v>906</v>
      </c>
      <c r="B38" s="53" t="s">
        <v>190</v>
      </c>
      <c r="C38" s="53" t="s">
        <v>907</v>
      </c>
      <c r="D38" s="53" t="s">
        <v>801</v>
      </c>
      <c r="E38" s="54" t="s">
        <v>1035</v>
      </c>
      <c r="F38" s="53" t="s">
        <v>701</v>
      </c>
      <c r="G38" s="53" t="s">
        <v>732</v>
      </c>
      <c r="H38" s="54" t="s">
        <v>1020</v>
      </c>
    </row>
    <row r="39" spans="1:8" ht="72">
      <c r="A39" s="52" t="s">
        <v>908</v>
      </c>
      <c r="B39" s="53" t="s">
        <v>190</v>
      </c>
      <c r="C39" s="53" t="s">
        <v>909</v>
      </c>
      <c r="D39" s="53" t="s">
        <v>802</v>
      </c>
      <c r="E39" s="54" t="s">
        <v>743</v>
      </c>
      <c r="F39" s="53" t="s">
        <v>158</v>
      </c>
      <c r="G39" s="53" t="s">
        <v>732</v>
      </c>
      <c r="H39" s="54" t="s">
        <v>1021</v>
      </c>
    </row>
    <row r="40" spans="1:8" ht="60">
      <c r="A40" s="52" t="s">
        <v>910</v>
      </c>
      <c r="B40" s="53" t="s">
        <v>190</v>
      </c>
      <c r="C40" s="53" t="s">
        <v>911</v>
      </c>
      <c r="D40" s="53" t="s">
        <v>803</v>
      </c>
      <c r="E40" s="54" t="s">
        <v>746</v>
      </c>
      <c r="F40" s="53" t="s">
        <v>158</v>
      </c>
      <c r="G40" s="53" t="s">
        <v>732</v>
      </c>
      <c r="H40" s="54" t="s">
        <v>1021</v>
      </c>
    </row>
    <row r="41" spans="1:8" ht="192">
      <c r="A41" s="52" t="s">
        <v>912</v>
      </c>
      <c r="B41" s="53" t="s">
        <v>190</v>
      </c>
      <c r="C41" s="53" t="s">
        <v>913</v>
      </c>
      <c r="D41" s="53" t="s">
        <v>804</v>
      </c>
      <c r="E41" s="54" t="s">
        <v>1090</v>
      </c>
      <c r="F41" s="53" t="s">
        <v>701</v>
      </c>
      <c r="G41" s="53" t="s">
        <v>732</v>
      </c>
      <c r="H41" s="54" t="s">
        <v>1020</v>
      </c>
    </row>
    <row r="42" spans="1:8" ht="144">
      <c r="A42" s="52" t="s">
        <v>914</v>
      </c>
      <c r="B42" s="53" t="s">
        <v>190</v>
      </c>
      <c r="C42" s="53" t="s">
        <v>915</v>
      </c>
      <c r="D42" s="53" t="s">
        <v>805</v>
      </c>
      <c r="E42" s="54" t="s">
        <v>1100</v>
      </c>
      <c r="F42" s="53" t="s">
        <v>701</v>
      </c>
      <c r="G42" s="53" t="s">
        <v>732</v>
      </c>
      <c r="H42" s="54" t="s">
        <v>1020</v>
      </c>
    </row>
    <row r="43" spans="1:8" ht="264">
      <c r="A43" s="52" t="s">
        <v>916</v>
      </c>
      <c r="B43" s="53" t="s">
        <v>190</v>
      </c>
      <c r="C43" s="53" t="s">
        <v>917</v>
      </c>
      <c r="D43" s="53" t="s">
        <v>806</v>
      </c>
      <c r="E43" s="54" t="s">
        <v>1036</v>
      </c>
      <c r="F43" s="53" t="s">
        <v>701</v>
      </c>
      <c r="G43" s="53" t="s">
        <v>732</v>
      </c>
      <c r="H43" s="54" t="s">
        <v>1020</v>
      </c>
    </row>
    <row r="44" spans="1:8" ht="72">
      <c r="A44" s="52" t="s">
        <v>918</v>
      </c>
      <c r="B44" s="53" t="s">
        <v>190</v>
      </c>
      <c r="C44" s="53" t="s">
        <v>919</v>
      </c>
      <c r="D44" s="53" t="s">
        <v>807</v>
      </c>
      <c r="E44" s="54" t="s">
        <v>743</v>
      </c>
      <c r="F44" s="53" t="s">
        <v>158</v>
      </c>
      <c r="G44" s="53" t="s">
        <v>732</v>
      </c>
      <c r="H44" s="54" t="s">
        <v>1021</v>
      </c>
    </row>
    <row r="45" spans="1:8" ht="60">
      <c r="A45" s="52" t="s">
        <v>920</v>
      </c>
      <c r="B45" s="53" t="s">
        <v>190</v>
      </c>
      <c r="C45" s="53" t="s">
        <v>921</v>
      </c>
      <c r="D45" s="53" t="s">
        <v>808</v>
      </c>
      <c r="E45" s="54" t="s">
        <v>746</v>
      </c>
      <c r="F45" s="53" t="s">
        <v>158</v>
      </c>
      <c r="G45" s="53" t="s">
        <v>732</v>
      </c>
      <c r="H45" s="54" t="s">
        <v>1021</v>
      </c>
    </row>
    <row r="46" spans="1:8" ht="192">
      <c r="A46" s="52" t="s">
        <v>922</v>
      </c>
      <c r="B46" s="53" t="s">
        <v>190</v>
      </c>
      <c r="C46" s="53" t="s">
        <v>923</v>
      </c>
      <c r="D46" s="53" t="s">
        <v>809</v>
      </c>
      <c r="E46" s="54" t="s">
        <v>1153</v>
      </c>
      <c r="F46" s="53" t="s">
        <v>701</v>
      </c>
      <c r="G46" s="53" t="s">
        <v>732</v>
      </c>
      <c r="H46" s="54" t="s">
        <v>1025</v>
      </c>
    </row>
    <row r="47" spans="1:8" ht="144">
      <c r="A47" s="52" t="s">
        <v>924</v>
      </c>
      <c r="B47" s="53" t="s">
        <v>190</v>
      </c>
      <c r="C47" s="53" t="s">
        <v>925</v>
      </c>
      <c r="D47" s="53" t="s">
        <v>810</v>
      </c>
      <c r="E47" s="54" t="s">
        <v>1101</v>
      </c>
      <c r="F47" s="53" t="s">
        <v>701</v>
      </c>
      <c r="G47" s="53" t="s">
        <v>732</v>
      </c>
      <c r="H47" s="54" t="s">
        <v>1025</v>
      </c>
    </row>
    <row r="48" spans="1:8" ht="264">
      <c r="A48" s="52" t="s">
        <v>926</v>
      </c>
      <c r="B48" s="53" t="s">
        <v>190</v>
      </c>
      <c r="C48" s="53" t="s">
        <v>927</v>
      </c>
      <c r="D48" s="53" t="s">
        <v>811</v>
      </c>
      <c r="E48" s="54" t="s">
        <v>1037</v>
      </c>
      <c r="F48" s="53" t="s">
        <v>701</v>
      </c>
      <c r="G48" s="53" t="s">
        <v>732</v>
      </c>
      <c r="H48" s="54" t="s">
        <v>1025</v>
      </c>
    </row>
    <row r="49" spans="1:8" ht="192">
      <c r="A49" s="52" t="s">
        <v>928</v>
      </c>
      <c r="B49" s="53" t="s">
        <v>190</v>
      </c>
      <c r="C49" s="53" t="s">
        <v>929</v>
      </c>
      <c r="D49" s="53" t="s">
        <v>812</v>
      </c>
      <c r="E49" s="54" t="s">
        <v>1091</v>
      </c>
      <c r="F49" s="53" t="s">
        <v>701</v>
      </c>
      <c r="G49" s="53" t="s">
        <v>732</v>
      </c>
      <c r="H49" s="54" t="s">
        <v>1025</v>
      </c>
    </row>
    <row r="50" spans="1:8" ht="204">
      <c r="A50" s="52" t="s">
        <v>930</v>
      </c>
      <c r="B50" s="53" t="s">
        <v>190</v>
      </c>
      <c r="C50" s="53" t="s">
        <v>931</v>
      </c>
      <c r="D50" s="53" t="s">
        <v>813</v>
      </c>
      <c r="E50" s="54" t="s">
        <v>1154</v>
      </c>
      <c r="F50" s="53" t="s">
        <v>701</v>
      </c>
      <c r="G50" s="53" t="s">
        <v>732</v>
      </c>
      <c r="H50" s="54" t="s">
        <v>1025</v>
      </c>
    </row>
    <row r="51" spans="1:8" ht="144">
      <c r="A51" s="52" t="s">
        <v>932</v>
      </c>
      <c r="B51" s="53" t="s">
        <v>190</v>
      </c>
      <c r="C51" s="53" t="s">
        <v>933</v>
      </c>
      <c r="D51" s="53" t="s">
        <v>814</v>
      </c>
      <c r="E51" s="54" t="s">
        <v>1102</v>
      </c>
      <c r="F51" s="53" t="s">
        <v>701</v>
      </c>
      <c r="G51" s="53" t="s">
        <v>732</v>
      </c>
      <c r="H51" s="54" t="s">
        <v>1025</v>
      </c>
    </row>
    <row r="52" spans="1:8" ht="264">
      <c r="A52" s="52" t="s">
        <v>934</v>
      </c>
      <c r="B52" s="53" t="s">
        <v>190</v>
      </c>
      <c r="C52" s="53" t="s">
        <v>935</v>
      </c>
      <c r="D52" s="53" t="s">
        <v>815</v>
      </c>
      <c r="E52" s="54" t="s">
        <v>1038</v>
      </c>
      <c r="F52" s="53" t="s">
        <v>701</v>
      </c>
      <c r="G52" s="53" t="s">
        <v>732</v>
      </c>
      <c r="H52" s="54" t="s">
        <v>1025</v>
      </c>
    </row>
    <row r="53" spans="1:8" ht="192">
      <c r="A53" s="52" t="s">
        <v>936</v>
      </c>
      <c r="B53" s="53" t="s">
        <v>190</v>
      </c>
      <c r="C53" s="53" t="s">
        <v>937</v>
      </c>
      <c r="D53" s="53" t="s">
        <v>816</v>
      </c>
      <c r="E53" s="54" t="s">
        <v>1092</v>
      </c>
      <c r="F53" s="53" t="s">
        <v>701</v>
      </c>
      <c r="G53" s="53" t="s">
        <v>732</v>
      </c>
      <c r="H53" s="54" t="s">
        <v>1020</v>
      </c>
    </row>
    <row r="54" spans="1:8" ht="144">
      <c r="A54" s="52" t="s">
        <v>938</v>
      </c>
      <c r="B54" s="53" t="s">
        <v>190</v>
      </c>
      <c r="C54" s="53" t="s">
        <v>939</v>
      </c>
      <c r="D54" s="53" t="s">
        <v>817</v>
      </c>
      <c r="E54" s="54" t="s">
        <v>1103</v>
      </c>
      <c r="F54" s="53" t="s">
        <v>701</v>
      </c>
      <c r="G54" s="53" t="s">
        <v>732</v>
      </c>
      <c r="H54" s="54" t="s">
        <v>1020</v>
      </c>
    </row>
    <row r="55" spans="1:8" ht="264">
      <c r="A55" s="52" t="s">
        <v>940</v>
      </c>
      <c r="B55" s="53" t="s">
        <v>190</v>
      </c>
      <c r="C55" s="53" t="s">
        <v>941</v>
      </c>
      <c r="D55" s="53" t="s">
        <v>818</v>
      </c>
      <c r="E55" s="54" t="s">
        <v>1039</v>
      </c>
      <c r="F55" s="53" t="s">
        <v>701</v>
      </c>
      <c r="G55" s="53" t="s">
        <v>732</v>
      </c>
      <c r="H55" s="54" t="s">
        <v>1020</v>
      </c>
    </row>
    <row r="56" spans="1:8" ht="72">
      <c r="A56" s="52" t="s">
        <v>942</v>
      </c>
      <c r="B56" s="53" t="s">
        <v>190</v>
      </c>
      <c r="C56" s="53" t="s">
        <v>943</v>
      </c>
      <c r="D56" s="53" t="s">
        <v>819</v>
      </c>
      <c r="E56" s="54" t="s">
        <v>743</v>
      </c>
      <c r="F56" s="53" t="s">
        <v>158</v>
      </c>
      <c r="G56" s="53" t="s">
        <v>732</v>
      </c>
      <c r="H56" s="54" t="s">
        <v>1021</v>
      </c>
    </row>
    <row r="57" spans="1:8" ht="60">
      <c r="A57" s="52" t="s">
        <v>944</v>
      </c>
      <c r="B57" s="53" t="s">
        <v>190</v>
      </c>
      <c r="C57" s="53" t="s">
        <v>945</v>
      </c>
      <c r="D57" s="53" t="s">
        <v>820</v>
      </c>
      <c r="E57" s="54" t="s">
        <v>746</v>
      </c>
      <c r="F57" s="53" t="s">
        <v>158</v>
      </c>
      <c r="G57" s="53" t="s">
        <v>732</v>
      </c>
      <c r="H57" s="54" t="s">
        <v>1021</v>
      </c>
    </row>
    <row r="58" spans="1:8" ht="192">
      <c r="A58" s="52" t="s">
        <v>946</v>
      </c>
      <c r="B58" s="53" t="s">
        <v>190</v>
      </c>
      <c r="C58" s="53" t="s">
        <v>947</v>
      </c>
      <c r="D58" s="53" t="s">
        <v>821</v>
      </c>
      <c r="E58" s="54" t="s">
        <v>1093</v>
      </c>
      <c r="F58" s="53" t="s">
        <v>701</v>
      </c>
      <c r="G58" s="53" t="s">
        <v>732</v>
      </c>
      <c r="H58" s="54" t="s">
        <v>1020</v>
      </c>
    </row>
    <row r="59" spans="1:8" ht="144">
      <c r="A59" s="52" t="s">
        <v>948</v>
      </c>
      <c r="B59" s="53" t="s">
        <v>190</v>
      </c>
      <c r="C59" s="53" t="s">
        <v>949</v>
      </c>
      <c r="D59" s="53" t="s">
        <v>822</v>
      </c>
      <c r="E59" s="54" t="s">
        <v>1104</v>
      </c>
      <c r="F59" s="53" t="s">
        <v>701</v>
      </c>
      <c r="G59" s="53" t="s">
        <v>732</v>
      </c>
      <c r="H59" s="54" t="s">
        <v>1020</v>
      </c>
    </row>
    <row r="60" spans="1:8" ht="264">
      <c r="A60" s="52" t="s">
        <v>950</v>
      </c>
      <c r="B60" s="53" t="s">
        <v>190</v>
      </c>
      <c r="C60" s="53" t="s">
        <v>951</v>
      </c>
      <c r="D60" s="53" t="s">
        <v>823</v>
      </c>
      <c r="E60" s="54" t="s">
        <v>1040</v>
      </c>
      <c r="F60" s="53" t="s">
        <v>701</v>
      </c>
      <c r="G60" s="53" t="s">
        <v>732</v>
      </c>
      <c r="H60" s="54" t="s">
        <v>1020</v>
      </c>
    </row>
    <row r="61" spans="1:8" ht="72">
      <c r="A61" s="52" t="s">
        <v>952</v>
      </c>
      <c r="B61" s="53" t="s">
        <v>190</v>
      </c>
      <c r="C61" s="53" t="s">
        <v>953</v>
      </c>
      <c r="D61" s="53" t="s">
        <v>824</v>
      </c>
      <c r="E61" s="54" t="s">
        <v>743</v>
      </c>
      <c r="F61" s="53" t="s">
        <v>158</v>
      </c>
      <c r="G61" s="53" t="s">
        <v>732</v>
      </c>
      <c r="H61" s="54" t="s">
        <v>1021</v>
      </c>
    </row>
    <row r="62" spans="1:8" ht="60">
      <c r="A62" s="52" t="s">
        <v>954</v>
      </c>
      <c r="B62" s="53" t="s">
        <v>190</v>
      </c>
      <c r="C62" s="53" t="s">
        <v>955</v>
      </c>
      <c r="D62" s="53" t="s">
        <v>825</v>
      </c>
      <c r="E62" s="54" t="s">
        <v>746</v>
      </c>
      <c r="F62" s="53" t="s">
        <v>158</v>
      </c>
      <c r="G62" s="53" t="s">
        <v>732</v>
      </c>
      <c r="H62" s="54" t="s">
        <v>1021</v>
      </c>
    </row>
    <row r="63" spans="1:8" ht="120">
      <c r="A63" s="52" t="s">
        <v>956</v>
      </c>
      <c r="B63" s="53" t="s">
        <v>190</v>
      </c>
      <c r="C63" s="53" t="s">
        <v>957</v>
      </c>
      <c r="D63" s="53" t="s">
        <v>835</v>
      </c>
      <c r="E63" s="54" t="s">
        <v>1111</v>
      </c>
      <c r="F63" s="53" t="s">
        <v>701</v>
      </c>
      <c r="G63" s="53" t="s">
        <v>732</v>
      </c>
      <c r="H63" s="54" t="s">
        <v>1025</v>
      </c>
    </row>
    <row r="64" spans="1:8" ht="144">
      <c r="A64" s="52" t="s">
        <v>958</v>
      </c>
      <c r="B64" s="53" t="s">
        <v>190</v>
      </c>
      <c r="C64" s="53" t="s">
        <v>959</v>
      </c>
      <c r="D64" s="53" t="s">
        <v>826</v>
      </c>
      <c r="E64" s="54" t="s">
        <v>1105</v>
      </c>
      <c r="F64" s="53" t="s">
        <v>701</v>
      </c>
      <c r="G64" s="53" t="s">
        <v>732</v>
      </c>
      <c r="H64" s="54" t="s">
        <v>1025</v>
      </c>
    </row>
    <row r="65" spans="1:8" ht="264">
      <c r="A65" s="52" t="s">
        <v>960</v>
      </c>
      <c r="B65" s="53" t="s">
        <v>190</v>
      </c>
      <c r="C65" s="53" t="s">
        <v>961</v>
      </c>
      <c r="D65" s="53" t="s">
        <v>827</v>
      </c>
      <c r="E65" s="54" t="s">
        <v>1041</v>
      </c>
      <c r="F65" s="53" t="s">
        <v>701</v>
      </c>
      <c r="G65" s="53" t="s">
        <v>732</v>
      </c>
      <c r="H65" s="54" t="s">
        <v>1025</v>
      </c>
    </row>
    <row r="66" spans="1:8" ht="192">
      <c r="A66" s="52" t="s">
        <v>962</v>
      </c>
      <c r="B66" s="53" t="s">
        <v>190</v>
      </c>
      <c r="C66" s="53" t="s">
        <v>963</v>
      </c>
      <c r="D66" s="53" t="s">
        <v>828</v>
      </c>
      <c r="E66" s="54" t="s">
        <v>1094</v>
      </c>
      <c r="F66" s="53" t="s">
        <v>701</v>
      </c>
      <c r="G66" s="53" t="s">
        <v>732</v>
      </c>
      <c r="H66" s="54" t="s">
        <v>1025</v>
      </c>
    </row>
    <row r="67" spans="1:8" ht="120">
      <c r="A67" s="52" t="s">
        <v>964</v>
      </c>
      <c r="B67" s="53" t="s">
        <v>190</v>
      </c>
      <c r="C67" s="53" t="s">
        <v>965</v>
      </c>
      <c r="D67" s="53" t="s">
        <v>829</v>
      </c>
      <c r="E67" s="54" t="s">
        <v>1110</v>
      </c>
      <c r="F67" s="53" t="s">
        <v>701</v>
      </c>
      <c r="G67" s="53" t="s">
        <v>732</v>
      </c>
      <c r="H67" s="54" t="s">
        <v>1025</v>
      </c>
    </row>
    <row r="68" spans="1:8" ht="144">
      <c r="A68" s="52" t="s">
        <v>966</v>
      </c>
      <c r="B68" s="53" t="s">
        <v>190</v>
      </c>
      <c r="C68" s="53" t="s">
        <v>967</v>
      </c>
      <c r="D68" s="53" t="s">
        <v>830</v>
      </c>
      <c r="E68" s="54" t="s">
        <v>1106</v>
      </c>
      <c r="F68" s="53" t="s">
        <v>701</v>
      </c>
      <c r="G68" s="53" t="s">
        <v>732</v>
      </c>
      <c r="H68" s="54" t="s">
        <v>1025</v>
      </c>
    </row>
    <row r="69" spans="1:8" ht="264">
      <c r="A69" s="52" t="s">
        <v>968</v>
      </c>
      <c r="B69" s="53" t="s">
        <v>190</v>
      </c>
      <c r="C69" s="53" t="s">
        <v>969</v>
      </c>
      <c r="D69" s="53" t="s">
        <v>831</v>
      </c>
      <c r="E69" s="54" t="s">
        <v>1042</v>
      </c>
      <c r="F69" s="53" t="s">
        <v>701</v>
      </c>
      <c r="G69" s="53" t="s">
        <v>732</v>
      </c>
      <c r="H69" s="54" t="s">
        <v>1025</v>
      </c>
    </row>
    <row r="70" spans="1:8" ht="156">
      <c r="A70" s="52" t="s">
        <v>970</v>
      </c>
      <c r="B70" s="53" t="s">
        <v>190</v>
      </c>
      <c r="C70" s="53" t="s">
        <v>971</v>
      </c>
      <c r="D70" s="53" t="s">
        <v>836</v>
      </c>
      <c r="E70" s="54" t="s">
        <v>1109</v>
      </c>
      <c r="F70" s="53" t="s">
        <v>701</v>
      </c>
      <c r="G70" s="53" t="s">
        <v>732</v>
      </c>
      <c r="H70" s="54" t="s">
        <v>1020</v>
      </c>
    </row>
    <row r="71" spans="1:8" ht="144">
      <c r="A71" s="52" t="s">
        <v>972</v>
      </c>
      <c r="B71" s="53" t="s">
        <v>190</v>
      </c>
      <c r="C71" s="53" t="s">
        <v>973</v>
      </c>
      <c r="D71" s="53" t="s">
        <v>837</v>
      </c>
      <c r="E71" s="54" t="s">
        <v>1107</v>
      </c>
      <c r="F71" s="53" t="s">
        <v>701</v>
      </c>
      <c r="G71" s="53" t="s">
        <v>732</v>
      </c>
      <c r="H71" s="54" t="s">
        <v>1020</v>
      </c>
    </row>
    <row r="72" spans="1:8" ht="264">
      <c r="A72" s="52" t="s">
        <v>974</v>
      </c>
      <c r="B72" s="53" t="s">
        <v>190</v>
      </c>
      <c r="C72" s="53" t="s">
        <v>975</v>
      </c>
      <c r="D72" s="53" t="s">
        <v>838</v>
      </c>
      <c r="E72" s="54" t="s">
        <v>1043</v>
      </c>
      <c r="F72" s="53" t="s">
        <v>701</v>
      </c>
      <c r="G72" s="53" t="s">
        <v>732</v>
      </c>
      <c r="H72" s="54" t="s">
        <v>1020</v>
      </c>
    </row>
    <row r="73" spans="1:8" ht="72">
      <c r="A73" s="52" t="s">
        <v>976</v>
      </c>
      <c r="B73" s="53" t="s">
        <v>190</v>
      </c>
      <c r="C73" s="53" t="s">
        <v>977</v>
      </c>
      <c r="D73" s="53" t="s">
        <v>839</v>
      </c>
      <c r="E73" s="54" t="s">
        <v>743</v>
      </c>
      <c r="F73" s="53" t="s">
        <v>158</v>
      </c>
      <c r="G73" s="53" t="s">
        <v>732</v>
      </c>
      <c r="H73" s="54" t="s">
        <v>1021</v>
      </c>
    </row>
    <row r="74" spans="1:8" ht="60">
      <c r="A74" s="52" t="s">
        <v>978</v>
      </c>
      <c r="B74" s="53" t="s">
        <v>190</v>
      </c>
      <c r="C74" s="53" t="s">
        <v>979</v>
      </c>
      <c r="D74" s="53" t="s">
        <v>840</v>
      </c>
      <c r="E74" s="54" t="s">
        <v>746</v>
      </c>
      <c r="F74" s="53" t="s">
        <v>158</v>
      </c>
      <c r="G74" s="53" t="s">
        <v>732</v>
      </c>
      <c r="H74" s="54" t="s">
        <v>1021</v>
      </c>
    </row>
    <row r="75" spans="1:8" ht="192">
      <c r="A75" s="52" t="s">
        <v>980</v>
      </c>
      <c r="B75" s="53" t="s">
        <v>190</v>
      </c>
      <c r="C75" s="53" t="s">
        <v>981</v>
      </c>
      <c r="D75" s="53" t="s">
        <v>841</v>
      </c>
      <c r="E75" s="54" t="s">
        <v>1095</v>
      </c>
      <c r="F75" s="53" t="s">
        <v>701</v>
      </c>
      <c r="G75" s="53" t="s">
        <v>732</v>
      </c>
      <c r="H75" s="54" t="s">
        <v>1020</v>
      </c>
    </row>
    <row r="76" spans="1:8" ht="144">
      <c r="A76" s="52" t="s">
        <v>982</v>
      </c>
      <c r="B76" s="53" t="s">
        <v>190</v>
      </c>
      <c r="C76" s="53" t="s">
        <v>983</v>
      </c>
      <c r="D76" s="53" t="s">
        <v>842</v>
      </c>
      <c r="E76" s="54" t="s">
        <v>1181</v>
      </c>
      <c r="F76" s="53" t="s">
        <v>701</v>
      </c>
      <c r="G76" s="53" t="s">
        <v>732</v>
      </c>
      <c r="H76" s="54" t="s">
        <v>1020</v>
      </c>
    </row>
    <row r="77" spans="1:8" ht="264">
      <c r="A77" s="52" t="s">
        <v>984</v>
      </c>
      <c r="B77" s="53" t="s">
        <v>190</v>
      </c>
      <c r="C77" s="53" t="s">
        <v>985</v>
      </c>
      <c r="D77" s="53" t="s">
        <v>843</v>
      </c>
      <c r="E77" s="54" t="s">
        <v>1044</v>
      </c>
      <c r="F77" s="53" t="s">
        <v>701</v>
      </c>
      <c r="G77" s="53" t="s">
        <v>732</v>
      </c>
      <c r="H77" s="54" t="s">
        <v>1020</v>
      </c>
    </row>
    <row r="78" spans="1:8" ht="72">
      <c r="A78" s="52" t="s">
        <v>986</v>
      </c>
      <c r="B78" s="53" t="s">
        <v>190</v>
      </c>
      <c r="C78" s="53" t="s">
        <v>987</v>
      </c>
      <c r="D78" s="53" t="s">
        <v>844</v>
      </c>
      <c r="E78" s="54" t="s">
        <v>743</v>
      </c>
      <c r="F78" s="53" t="s">
        <v>158</v>
      </c>
      <c r="G78" s="53" t="s">
        <v>732</v>
      </c>
      <c r="H78" s="54" t="s">
        <v>1021</v>
      </c>
    </row>
    <row r="79" spans="1:8" ht="60">
      <c r="A79" s="52" t="s">
        <v>988</v>
      </c>
      <c r="B79" s="53" t="s">
        <v>190</v>
      </c>
      <c r="C79" s="53" t="s">
        <v>989</v>
      </c>
      <c r="D79" s="53" t="s">
        <v>845</v>
      </c>
      <c r="E79" s="54" t="s">
        <v>746</v>
      </c>
      <c r="F79" s="53" t="s">
        <v>158</v>
      </c>
      <c r="G79" s="53" t="s">
        <v>732</v>
      </c>
      <c r="H79" s="54" t="s">
        <v>1021</v>
      </c>
    </row>
    <row r="80" spans="1:8" ht="192">
      <c r="A80" s="52" t="s">
        <v>990</v>
      </c>
      <c r="B80" s="53" t="s">
        <v>190</v>
      </c>
      <c r="C80" s="53" t="s">
        <v>991</v>
      </c>
      <c r="D80" s="53" t="s">
        <v>846</v>
      </c>
      <c r="E80" s="54" t="s">
        <v>1096</v>
      </c>
      <c r="F80" s="53" t="s">
        <v>701</v>
      </c>
      <c r="G80" s="53" t="s">
        <v>732</v>
      </c>
      <c r="H80" s="54" t="s">
        <v>1020</v>
      </c>
    </row>
    <row r="81" spans="1:8" ht="144">
      <c r="A81" s="52" t="s">
        <v>992</v>
      </c>
      <c r="B81" s="53" t="s">
        <v>190</v>
      </c>
      <c r="C81" s="53" t="s">
        <v>993</v>
      </c>
      <c r="D81" s="53" t="s">
        <v>847</v>
      </c>
      <c r="E81" s="54" t="s">
        <v>1108</v>
      </c>
      <c r="F81" s="53" t="s">
        <v>701</v>
      </c>
      <c r="G81" s="53" t="s">
        <v>732</v>
      </c>
      <c r="H81" s="54" t="s">
        <v>1020</v>
      </c>
    </row>
    <row r="82" spans="1:8" ht="264">
      <c r="A82" s="52" t="s">
        <v>994</v>
      </c>
      <c r="B82" s="53" t="s">
        <v>190</v>
      </c>
      <c r="C82" s="53" t="s">
        <v>995</v>
      </c>
      <c r="D82" s="53" t="s">
        <v>848</v>
      </c>
      <c r="E82" s="54" t="s">
        <v>1045</v>
      </c>
      <c r="F82" s="53" t="s">
        <v>701</v>
      </c>
      <c r="G82" s="53" t="s">
        <v>732</v>
      </c>
      <c r="H82" s="54" t="s">
        <v>1020</v>
      </c>
    </row>
    <row r="83" spans="1:8" ht="72">
      <c r="A83" s="52" t="s">
        <v>996</v>
      </c>
      <c r="B83" s="53" t="s">
        <v>190</v>
      </c>
      <c r="C83" s="53" t="s">
        <v>997</v>
      </c>
      <c r="D83" s="53" t="s">
        <v>849</v>
      </c>
      <c r="E83" s="54" t="s">
        <v>743</v>
      </c>
      <c r="F83" s="53" t="s">
        <v>158</v>
      </c>
      <c r="G83" s="53" t="s">
        <v>732</v>
      </c>
      <c r="H83" s="54" t="s">
        <v>1021</v>
      </c>
    </row>
    <row r="84" spans="1:8" ht="60">
      <c r="A84" s="52" t="s">
        <v>998</v>
      </c>
      <c r="B84" s="53" t="s">
        <v>190</v>
      </c>
      <c r="C84" s="53" t="s">
        <v>999</v>
      </c>
      <c r="D84" s="53" t="s">
        <v>850</v>
      </c>
      <c r="E84" s="54" t="s">
        <v>746</v>
      </c>
      <c r="F84" s="53" t="s">
        <v>158</v>
      </c>
      <c r="G84" s="53" t="s">
        <v>732</v>
      </c>
      <c r="H84" s="54" t="s">
        <v>1021</v>
      </c>
    </row>
    <row r="85" spans="1:8">
      <c r="A85" s="52" t="s">
        <v>1000</v>
      </c>
      <c r="B85" s="53" t="s">
        <v>190</v>
      </c>
      <c r="C85" s="53" t="s">
        <v>1001</v>
      </c>
      <c r="D85" s="53" t="s">
        <v>851</v>
      </c>
      <c r="E85" s="54" t="s">
        <v>1068</v>
      </c>
      <c r="F85" s="53" t="s">
        <v>158</v>
      </c>
      <c r="G85" s="53" t="s">
        <v>732</v>
      </c>
      <c r="H85" s="53"/>
    </row>
    <row r="86" spans="1:8">
      <c r="A86" s="52" t="s">
        <v>1002</v>
      </c>
      <c r="B86" s="53" t="s">
        <v>190</v>
      </c>
      <c r="C86" s="53" t="s">
        <v>1003</v>
      </c>
      <c r="D86" s="53" t="s">
        <v>852</v>
      </c>
      <c r="E86" s="54" t="s">
        <v>861</v>
      </c>
      <c r="F86" s="53" t="s">
        <v>158</v>
      </c>
      <c r="G86" s="53" t="s">
        <v>732</v>
      </c>
      <c r="H86" s="53" t="s">
        <v>1026</v>
      </c>
    </row>
    <row r="87" spans="1:8">
      <c r="A87" s="52" t="s">
        <v>1004</v>
      </c>
      <c r="B87" s="53" t="s">
        <v>190</v>
      </c>
      <c r="C87" s="53" t="s">
        <v>1005</v>
      </c>
      <c r="D87" s="53" t="s">
        <v>853</v>
      </c>
      <c r="E87" s="54" t="s">
        <v>862</v>
      </c>
      <c r="F87" s="53" t="s">
        <v>158</v>
      </c>
      <c r="G87" s="53" t="s">
        <v>732</v>
      </c>
      <c r="H87" s="53" t="s">
        <v>1026</v>
      </c>
    </row>
    <row r="88" spans="1:8">
      <c r="A88" s="52" t="s">
        <v>1006</v>
      </c>
      <c r="B88" s="53" t="s">
        <v>190</v>
      </c>
      <c r="C88" s="53" t="s">
        <v>1007</v>
      </c>
      <c r="D88" s="53" t="s">
        <v>854</v>
      </c>
      <c r="E88" s="54" t="s">
        <v>863</v>
      </c>
      <c r="F88" s="53" t="s">
        <v>158</v>
      </c>
      <c r="G88" s="53" t="s">
        <v>732</v>
      </c>
      <c r="H88" s="53" t="s">
        <v>1026</v>
      </c>
    </row>
    <row r="89" spans="1:8">
      <c r="A89" s="52" t="s">
        <v>1008</v>
      </c>
      <c r="B89" s="53" t="s">
        <v>190</v>
      </c>
      <c r="C89" s="53" t="s">
        <v>1009</v>
      </c>
      <c r="D89" s="53" t="s">
        <v>855</v>
      </c>
      <c r="E89" s="54" t="s">
        <v>864</v>
      </c>
      <c r="F89" s="53" t="s">
        <v>158</v>
      </c>
      <c r="G89" s="53" t="s">
        <v>732</v>
      </c>
      <c r="H89" s="53" t="s">
        <v>1026</v>
      </c>
    </row>
    <row r="90" spans="1:8">
      <c r="A90" s="52" t="s">
        <v>1010</v>
      </c>
      <c r="B90" s="53" t="s">
        <v>190</v>
      </c>
      <c r="C90" s="53" t="s">
        <v>1011</v>
      </c>
      <c r="D90" s="53" t="s">
        <v>856</v>
      </c>
      <c r="E90" s="54" t="s">
        <v>865</v>
      </c>
      <c r="F90" s="53" t="s">
        <v>158</v>
      </c>
      <c r="G90" s="53" t="s">
        <v>732</v>
      </c>
      <c r="H90" s="53" t="s">
        <v>1026</v>
      </c>
    </row>
    <row r="91" spans="1:8">
      <c r="A91" s="52" t="s">
        <v>1012</v>
      </c>
      <c r="B91" s="53" t="s">
        <v>190</v>
      </c>
      <c r="C91" s="53" t="s">
        <v>1013</v>
      </c>
      <c r="D91" s="53" t="s">
        <v>857</v>
      </c>
      <c r="E91" s="54" t="s">
        <v>866</v>
      </c>
      <c r="F91" s="53" t="s">
        <v>158</v>
      </c>
      <c r="G91" s="53" t="s">
        <v>732</v>
      </c>
      <c r="H91" s="53" t="s">
        <v>1026</v>
      </c>
    </row>
    <row r="92" spans="1:8">
      <c r="A92" s="52" t="s">
        <v>1014</v>
      </c>
      <c r="B92" s="53" t="s">
        <v>190</v>
      </c>
      <c r="C92" s="53" t="s">
        <v>1015</v>
      </c>
      <c r="D92" s="53" t="s">
        <v>858</v>
      </c>
      <c r="E92" s="54" t="s">
        <v>867</v>
      </c>
      <c r="F92" s="53" t="s">
        <v>158</v>
      </c>
      <c r="G92" s="53" t="s">
        <v>732</v>
      </c>
      <c r="H92" s="53" t="s">
        <v>1026</v>
      </c>
    </row>
    <row r="93" spans="1:8">
      <c r="A93" s="52" t="s">
        <v>1016</v>
      </c>
      <c r="B93" s="53" t="s">
        <v>190</v>
      </c>
      <c r="C93" s="53" t="s">
        <v>1017</v>
      </c>
      <c r="D93" s="53" t="s">
        <v>859</v>
      </c>
      <c r="E93" s="54" t="s">
        <v>868</v>
      </c>
      <c r="F93" s="53" t="s">
        <v>158</v>
      </c>
      <c r="G93" s="53" t="s">
        <v>732</v>
      </c>
      <c r="H93" s="53" t="s">
        <v>1026</v>
      </c>
    </row>
    <row r="94" spans="1:8">
      <c r="A94" s="52" t="s">
        <v>1018</v>
      </c>
      <c r="B94" s="53" t="s">
        <v>190</v>
      </c>
      <c r="C94" s="53" t="s">
        <v>1019</v>
      </c>
      <c r="D94" s="53" t="s">
        <v>860</v>
      </c>
      <c r="E94" s="54" t="s">
        <v>869</v>
      </c>
      <c r="F94" s="53" t="s">
        <v>158</v>
      </c>
      <c r="G94" s="53" t="s">
        <v>732</v>
      </c>
      <c r="H94" s="53" t="s">
        <v>1026</v>
      </c>
    </row>
  </sheetData>
  <phoneticPr fontId="2" type="noConversion"/>
  <pageMargins left="0.7" right="0.7" top="0.75" bottom="0.75" header="0.3" footer="0.3"/>
  <pageSetup paperSize="9" orientation="portrait" horizontalDpi="300" verticalDpi="0" r:id="rId1"/>
</worksheet>
</file>

<file path=xl/worksheets/sheet18.xml><?xml version="1.0" encoding="utf-8"?>
<worksheet xmlns="http://schemas.openxmlformats.org/spreadsheetml/2006/main" xmlns:r="http://schemas.openxmlformats.org/officeDocument/2006/relationships">
  <dimension ref="A1:H43"/>
  <sheetViews>
    <sheetView topLeftCell="A39" zoomScale="90" zoomScaleNormal="90" workbookViewId="0">
      <selection activeCell="H39" sqref="H1:H1048576"/>
    </sheetView>
  </sheetViews>
  <sheetFormatPr defaultColWidth="8.875" defaultRowHeight="14.25"/>
  <cols>
    <col min="1" max="2" width="8.875" style="57"/>
    <col min="3" max="3" width="19.5" style="57" customWidth="1"/>
    <col min="4" max="4" width="25.125" style="57" customWidth="1"/>
    <col min="5" max="5" width="53.25" style="57" customWidth="1"/>
    <col min="6" max="7" width="8.875" style="57"/>
    <col min="8" max="8" width="24.75" style="57" customWidth="1"/>
    <col min="9" max="16384" width="8.875" style="57"/>
  </cols>
  <sheetData>
    <row r="1" spans="1:8" s="20" customFormat="1" ht="12">
      <c r="A1" s="18" t="s">
        <v>132</v>
      </c>
      <c r="B1" s="18" t="s">
        <v>133</v>
      </c>
      <c r="C1" s="18" t="s">
        <v>134</v>
      </c>
      <c r="D1" s="18" t="s">
        <v>135</v>
      </c>
      <c r="E1" s="18" t="s">
        <v>136</v>
      </c>
      <c r="F1" s="19" t="s">
        <v>137</v>
      </c>
      <c r="G1" s="18" t="s">
        <v>138</v>
      </c>
      <c r="H1" s="18" t="s">
        <v>139</v>
      </c>
    </row>
    <row r="2" spans="1:8" s="55" customFormat="1" ht="60">
      <c r="A2" s="52" t="s">
        <v>620</v>
      </c>
      <c r="B2" s="52" t="s">
        <v>190</v>
      </c>
      <c r="C2" s="53" t="s">
        <v>419</v>
      </c>
      <c r="D2" s="53" t="s">
        <v>517</v>
      </c>
      <c r="E2" s="54" t="s">
        <v>465</v>
      </c>
      <c r="F2" s="53" t="s">
        <v>24</v>
      </c>
      <c r="G2" s="53" t="s">
        <v>384</v>
      </c>
      <c r="H2" s="53"/>
    </row>
    <row r="3" spans="1:8" s="55" customFormat="1" ht="72">
      <c r="A3" s="52" t="s">
        <v>595</v>
      </c>
      <c r="B3" s="52" t="s">
        <v>190</v>
      </c>
      <c r="C3" s="53" t="s">
        <v>420</v>
      </c>
      <c r="D3" s="53" t="s">
        <v>518</v>
      </c>
      <c r="E3" s="54" t="s">
        <v>557</v>
      </c>
      <c r="F3" s="53" t="s">
        <v>24</v>
      </c>
      <c r="G3" s="53" t="s">
        <v>384</v>
      </c>
      <c r="H3" s="53"/>
    </row>
    <row r="4" spans="1:8" s="85" customFormat="1" ht="36">
      <c r="A4" s="66" t="s">
        <v>596</v>
      </c>
      <c r="B4" s="52" t="s">
        <v>190</v>
      </c>
      <c r="C4" s="71" t="s">
        <v>421</v>
      </c>
      <c r="D4" s="71" t="s">
        <v>554</v>
      </c>
      <c r="E4" s="73" t="s">
        <v>1145</v>
      </c>
      <c r="F4" s="71" t="s">
        <v>676</v>
      </c>
      <c r="G4" s="71" t="s">
        <v>384</v>
      </c>
      <c r="H4" s="73"/>
    </row>
    <row r="5" spans="1:8" s="85" customFormat="1" ht="108">
      <c r="A5" s="66" t="s">
        <v>597</v>
      </c>
      <c r="B5" s="52" t="s">
        <v>190</v>
      </c>
      <c r="C5" s="71" t="s">
        <v>422</v>
      </c>
      <c r="D5" s="71" t="s">
        <v>519</v>
      </c>
      <c r="E5" s="73" t="s">
        <v>1146</v>
      </c>
      <c r="F5" s="71" t="s">
        <v>701</v>
      </c>
      <c r="G5" s="71" t="s">
        <v>384</v>
      </c>
      <c r="H5" s="73" t="s">
        <v>475</v>
      </c>
    </row>
    <row r="6" spans="1:8" s="85" customFormat="1" ht="156">
      <c r="A6" s="66" t="s">
        <v>598</v>
      </c>
      <c r="B6" s="52" t="s">
        <v>190</v>
      </c>
      <c r="C6" s="71" t="s">
        <v>423</v>
      </c>
      <c r="D6" s="71" t="s">
        <v>520</v>
      </c>
      <c r="E6" s="73" t="s">
        <v>1129</v>
      </c>
      <c r="F6" s="71" t="s">
        <v>701</v>
      </c>
      <c r="G6" s="71" t="s">
        <v>407</v>
      </c>
      <c r="H6" s="73" t="s">
        <v>615</v>
      </c>
    </row>
    <row r="7" spans="1:8" s="85" customFormat="1" ht="156">
      <c r="A7" s="66" t="s">
        <v>599</v>
      </c>
      <c r="B7" s="52" t="s">
        <v>190</v>
      </c>
      <c r="C7" s="71" t="s">
        <v>424</v>
      </c>
      <c r="D7" s="71" t="s">
        <v>521</v>
      </c>
      <c r="E7" s="73" t="s">
        <v>1130</v>
      </c>
      <c r="F7" s="71" t="s">
        <v>701</v>
      </c>
      <c r="G7" s="71" t="s">
        <v>407</v>
      </c>
      <c r="H7" s="73" t="s">
        <v>475</v>
      </c>
    </row>
    <row r="8" spans="1:8" s="85" customFormat="1" ht="48">
      <c r="A8" s="66" t="s">
        <v>600</v>
      </c>
      <c r="B8" s="52" t="s">
        <v>190</v>
      </c>
      <c r="C8" s="71" t="s">
        <v>425</v>
      </c>
      <c r="D8" s="71" t="s">
        <v>522</v>
      </c>
      <c r="E8" s="73" t="s">
        <v>1112</v>
      </c>
      <c r="F8" s="71" t="s">
        <v>676</v>
      </c>
      <c r="G8" s="71" t="s">
        <v>411</v>
      </c>
      <c r="H8" s="73"/>
    </row>
    <row r="9" spans="1:8" s="85" customFormat="1" ht="168">
      <c r="A9" s="66" t="s">
        <v>601</v>
      </c>
      <c r="B9" s="52" t="s">
        <v>190</v>
      </c>
      <c r="C9" s="71" t="s">
        <v>426</v>
      </c>
      <c r="D9" s="71" t="s">
        <v>523</v>
      </c>
      <c r="E9" s="73" t="s">
        <v>466</v>
      </c>
      <c r="F9" s="71" t="s">
        <v>701</v>
      </c>
      <c r="G9" s="71" t="s">
        <v>384</v>
      </c>
      <c r="H9" s="73" t="s">
        <v>472</v>
      </c>
    </row>
    <row r="10" spans="1:8" s="85" customFormat="1" ht="120">
      <c r="A10" s="66" t="s">
        <v>602</v>
      </c>
      <c r="B10" s="52" t="s">
        <v>190</v>
      </c>
      <c r="C10" s="71" t="s">
        <v>427</v>
      </c>
      <c r="D10" s="71" t="s">
        <v>536</v>
      </c>
      <c r="E10" s="73" t="s">
        <v>1140</v>
      </c>
      <c r="F10" s="71" t="s">
        <v>701</v>
      </c>
      <c r="G10" s="71" t="s">
        <v>402</v>
      </c>
      <c r="H10" s="73" t="s">
        <v>472</v>
      </c>
    </row>
    <row r="11" spans="1:8" s="85" customFormat="1" ht="168">
      <c r="A11" s="66" t="s">
        <v>603</v>
      </c>
      <c r="B11" s="52" t="s">
        <v>190</v>
      </c>
      <c r="C11" s="71" t="s">
        <v>428</v>
      </c>
      <c r="D11" s="71" t="s">
        <v>524</v>
      </c>
      <c r="E11" s="73" t="s">
        <v>467</v>
      </c>
      <c r="F11" s="71" t="s">
        <v>701</v>
      </c>
      <c r="G11" s="71" t="s">
        <v>384</v>
      </c>
      <c r="H11" s="73" t="s">
        <v>472</v>
      </c>
    </row>
    <row r="12" spans="1:8" s="85" customFormat="1" ht="48">
      <c r="A12" s="66" t="s">
        <v>604</v>
      </c>
      <c r="B12" s="52" t="s">
        <v>190</v>
      </c>
      <c r="C12" s="71" t="s">
        <v>429</v>
      </c>
      <c r="D12" s="71" t="s">
        <v>555</v>
      </c>
      <c r="E12" s="73" t="s">
        <v>1113</v>
      </c>
      <c r="F12" s="71" t="s">
        <v>676</v>
      </c>
      <c r="G12" s="71" t="s">
        <v>411</v>
      </c>
      <c r="H12" s="73"/>
    </row>
    <row r="13" spans="1:8" s="85" customFormat="1" ht="48">
      <c r="A13" s="66" t="s">
        <v>605</v>
      </c>
      <c r="B13" s="52" t="s">
        <v>190</v>
      </c>
      <c r="C13" s="71" t="s">
        <v>430</v>
      </c>
      <c r="D13" s="71" t="s">
        <v>525</v>
      </c>
      <c r="E13" s="73" t="s">
        <v>1114</v>
      </c>
      <c r="F13" s="71" t="s">
        <v>676</v>
      </c>
      <c r="G13" s="71" t="s">
        <v>416</v>
      </c>
      <c r="H13" s="73"/>
    </row>
    <row r="14" spans="1:8" s="85" customFormat="1" ht="120">
      <c r="A14" s="66" t="s">
        <v>606</v>
      </c>
      <c r="B14" s="52" t="s">
        <v>190</v>
      </c>
      <c r="C14" s="71" t="s">
        <v>431</v>
      </c>
      <c r="D14" s="71" t="s">
        <v>526</v>
      </c>
      <c r="E14" s="73" t="s">
        <v>1131</v>
      </c>
      <c r="F14" s="71" t="s">
        <v>701</v>
      </c>
      <c r="G14" s="71" t="s">
        <v>680</v>
      </c>
      <c r="H14" s="73" t="s">
        <v>475</v>
      </c>
    </row>
    <row r="15" spans="1:8" s="85" customFormat="1" ht="48">
      <c r="A15" s="66" t="s">
        <v>621</v>
      </c>
      <c r="B15" s="52" t="s">
        <v>190</v>
      </c>
      <c r="C15" s="71" t="s">
        <v>432</v>
      </c>
      <c r="D15" s="71" t="s">
        <v>528</v>
      </c>
      <c r="E15" s="73" t="s">
        <v>1115</v>
      </c>
      <c r="F15" s="71" t="s">
        <v>676</v>
      </c>
      <c r="G15" s="71" t="s">
        <v>411</v>
      </c>
      <c r="H15" s="73"/>
    </row>
    <row r="16" spans="1:8" s="85" customFormat="1" ht="60">
      <c r="A16" s="66" t="s">
        <v>622</v>
      </c>
      <c r="B16" s="52" t="s">
        <v>190</v>
      </c>
      <c r="C16" s="71" t="s">
        <v>433</v>
      </c>
      <c r="D16" s="71" t="s">
        <v>529</v>
      </c>
      <c r="E16" s="73" t="s">
        <v>1116</v>
      </c>
      <c r="F16" s="71" t="s">
        <v>676</v>
      </c>
      <c r="G16" s="71" t="s">
        <v>411</v>
      </c>
      <c r="H16" s="73"/>
    </row>
    <row r="17" spans="1:8" s="85" customFormat="1" ht="48">
      <c r="A17" s="66" t="s">
        <v>623</v>
      </c>
      <c r="B17" s="52" t="s">
        <v>190</v>
      </c>
      <c r="C17" s="71" t="s">
        <v>434</v>
      </c>
      <c r="D17" s="71" t="s">
        <v>556</v>
      </c>
      <c r="E17" s="73" t="s">
        <v>1117</v>
      </c>
      <c r="F17" s="71" t="s">
        <v>676</v>
      </c>
      <c r="G17" s="71" t="s">
        <v>411</v>
      </c>
      <c r="H17" s="73"/>
    </row>
    <row r="18" spans="1:8" s="85" customFormat="1" ht="48">
      <c r="A18" s="66" t="s">
        <v>624</v>
      </c>
      <c r="B18" s="52" t="s">
        <v>190</v>
      </c>
      <c r="C18" s="71" t="s">
        <v>435</v>
      </c>
      <c r="D18" s="71" t="s">
        <v>527</v>
      </c>
      <c r="E18" s="73" t="s">
        <v>1118</v>
      </c>
      <c r="F18" s="71" t="s">
        <v>676</v>
      </c>
      <c r="G18" s="71" t="s">
        <v>416</v>
      </c>
      <c r="H18" s="73"/>
    </row>
    <row r="19" spans="1:8" s="85" customFormat="1" ht="60">
      <c r="A19" s="66" t="s">
        <v>625</v>
      </c>
      <c r="B19" s="52" t="s">
        <v>190</v>
      </c>
      <c r="C19" s="71" t="s">
        <v>436</v>
      </c>
      <c r="D19" s="71" t="s">
        <v>530</v>
      </c>
      <c r="E19" s="73" t="s">
        <v>1119</v>
      </c>
      <c r="F19" s="71" t="s">
        <v>676</v>
      </c>
      <c r="G19" s="71" t="s">
        <v>416</v>
      </c>
      <c r="H19" s="73"/>
    </row>
    <row r="20" spans="1:8" s="85" customFormat="1" ht="144">
      <c r="A20" s="66" t="s">
        <v>626</v>
      </c>
      <c r="B20" s="52" t="s">
        <v>190</v>
      </c>
      <c r="C20" s="71" t="s">
        <v>437</v>
      </c>
      <c r="D20" s="71" t="s">
        <v>531</v>
      </c>
      <c r="E20" s="73" t="s">
        <v>1120</v>
      </c>
      <c r="F20" s="71" t="s">
        <v>701</v>
      </c>
      <c r="G20" s="71" t="s">
        <v>683</v>
      </c>
      <c r="H20" s="73" t="s">
        <v>472</v>
      </c>
    </row>
    <row r="21" spans="1:8" s="85" customFormat="1" ht="144">
      <c r="A21" s="66" t="s">
        <v>627</v>
      </c>
      <c r="B21" s="52" t="s">
        <v>190</v>
      </c>
      <c r="C21" s="71" t="s">
        <v>438</v>
      </c>
      <c r="D21" s="71" t="s">
        <v>532</v>
      </c>
      <c r="E21" s="73" t="s">
        <v>1121</v>
      </c>
      <c r="F21" s="71" t="s">
        <v>701</v>
      </c>
      <c r="G21" s="71" t="s">
        <v>683</v>
      </c>
      <c r="H21" s="73" t="s">
        <v>472</v>
      </c>
    </row>
    <row r="22" spans="1:8" s="85" customFormat="1" ht="144">
      <c r="A22" s="66" t="s">
        <v>628</v>
      </c>
      <c r="B22" s="52" t="s">
        <v>190</v>
      </c>
      <c r="C22" s="71" t="s">
        <v>439</v>
      </c>
      <c r="D22" s="71" t="s">
        <v>533</v>
      </c>
      <c r="E22" s="73" t="s">
        <v>468</v>
      </c>
      <c r="F22" s="71" t="s">
        <v>701</v>
      </c>
      <c r="G22" s="71" t="s">
        <v>416</v>
      </c>
      <c r="H22" s="73" t="s">
        <v>472</v>
      </c>
    </row>
    <row r="23" spans="1:8" s="85" customFormat="1" ht="144">
      <c r="A23" s="66" t="s">
        <v>629</v>
      </c>
      <c r="B23" s="52" t="s">
        <v>190</v>
      </c>
      <c r="C23" s="71" t="s">
        <v>440</v>
      </c>
      <c r="D23" s="71" t="s">
        <v>534</v>
      </c>
      <c r="E23" s="73" t="s">
        <v>1122</v>
      </c>
      <c r="F23" s="71" t="s">
        <v>701</v>
      </c>
      <c r="G23" s="71" t="s">
        <v>416</v>
      </c>
      <c r="H23" s="73" t="s">
        <v>472</v>
      </c>
    </row>
    <row r="24" spans="1:8" s="85" customFormat="1" ht="144">
      <c r="A24" s="66" t="s">
        <v>630</v>
      </c>
      <c r="B24" s="52" t="s">
        <v>190</v>
      </c>
      <c r="C24" s="71" t="s">
        <v>700</v>
      </c>
      <c r="D24" s="71" t="s">
        <v>535</v>
      </c>
      <c r="E24" s="73" t="s">
        <v>1123</v>
      </c>
      <c r="F24" s="71" t="s">
        <v>701</v>
      </c>
      <c r="G24" s="71" t="s">
        <v>416</v>
      </c>
      <c r="H24" s="73" t="s">
        <v>472</v>
      </c>
    </row>
    <row r="25" spans="1:8" s="85" customFormat="1" ht="48">
      <c r="A25" s="66" t="s">
        <v>631</v>
      </c>
      <c r="B25" s="52" t="s">
        <v>190</v>
      </c>
      <c r="C25" s="71" t="s">
        <v>441</v>
      </c>
      <c r="D25" s="71" t="s">
        <v>537</v>
      </c>
      <c r="E25" s="73" t="s">
        <v>1141</v>
      </c>
      <c r="F25" s="71" t="s">
        <v>676</v>
      </c>
      <c r="G25" s="71" t="s">
        <v>402</v>
      </c>
      <c r="H25" s="73"/>
    </row>
    <row r="26" spans="1:8" s="85" customFormat="1" ht="96">
      <c r="A26" s="66" t="s">
        <v>632</v>
      </c>
      <c r="B26" s="52" t="s">
        <v>190</v>
      </c>
      <c r="C26" s="71" t="s">
        <v>442</v>
      </c>
      <c r="D26" s="71" t="s">
        <v>538</v>
      </c>
      <c r="E26" s="73" t="s">
        <v>1142</v>
      </c>
      <c r="F26" s="71" t="s">
        <v>701</v>
      </c>
      <c r="G26" s="71" t="s">
        <v>384</v>
      </c>
      <c r="H26" s="73" t="s">
        <v>476</v>
      </c>
    </row>
    <row r="27" spans="1:8" s="85" customFormat="1" ht="144">
      <c r="A27" s="66" t="s">
        <v>633</v>
      </c>
      <c r="B27" s="52" t="s">
        <v>190</v>
      </c>
      <c r="C27" s="71" t="s">
        <v>443</v>
      </c>
      <c r="D27" s="71" t="s">
        <v>539</v>
      </c>
      <c r="E27" s="73" t="s">
        <v>1124</v>
      </c>
      <c r="F27" s="71" t="s">
        <v>701</v>
      </c>
      <c r="G27" s="71" t="s">
        <v>411</v>
      </c>
      <c r="H27" s="73" t="s">
        <v>476</v>
      </c>
    </row>
    <row r="28" spans="1:8" s="85" customFormat="1" ht="144">
      <c r="A28" s="66" t="s">
        <v>634</v>
      </c>
      <c r="B28" s="52" t="s">
        <v>190</v>
      </c>
      <c r="C28" s="71" t="s">
        <v>444</v>
      </c>
      <c r="D28" s="71" t="s">
        <v>540</v>
      </c>
      <c r="E28" s="73" t="s">
        <v>1125</v>
      </c>
      <c r="F28" s="71" t="s">
        <v>701</v>
      </c>
      <c r="G28" s="71" t="s">
        <v>411</v>
      </c>
      <c r="H28" s="73" t="s">
        <v>476</v>
      </c>
    </row>
    <row r="29" spans="1:8" s="85" customFormat="1" ht="120">
      <c r="A29" s="66" t="s">
        <v>635</v>
      </c>
      <c r="B29" s="52" t="s">
        <v>190</v>
      </c>
      <c r="C29" s="71" t="s">
        <v>445</v>
      </c>
      <c r="D29" s="71" t="s">
        <v>541</v>
      </c>
      <c r="E29" s="73" t="s">
        <v>1132</v>
      </c>
      <c r="F29" s="71" t="s">
        <v>701</v>
      </c>
      <c r="G29" s="71" t="s">
        <v>407</v>
      </c>
      <c r="H29" s="73" t="s">
        <v>476</v>
      </c>
    </row>
    <row r="30" spans="1:8" s="85" customFormat="1" ht="108">
      <c r="A30" s="66" t="s">
        <v>636</v>
      </c>
      <c r="B30" s="52" t="s">
        <v>190</v>
      </c>
      <c r="C30" s="71" t="s">
        <v>446</v>
      </c>
      <c r="D30" s="71" t="s">
        <v>542</v>
      </c>
      <c r="E30" s="73" t="s">
        <v>1133</v>
      </c>
      <c r="F30" s="71" t="s">
        <v>701</v>
      </c>
      <c r="G30" s="71" t="s">
        <v>407</v>
      </c>
      <c r="H30" s="73" t="s">
        <v>472</v>
      </c>
    </row>
    <row r="31" spans="1:8" s="85" customFormat="1" ht="336">
      <c r="A31" s="66" t="s">
        <v>637</v>
      </c>
      <c r="B31" s="52" t="s">
        <v>190</v>
      </c>
      <c r="C31" s="71" t="s">
        <v>447</v>
      </c>
      <c r="D31" s="71" t="s">
        <v>543</v>
      </c>
      <c r="E31" s="73" t="s">
        <v>685</v>
      </c>
      <c r="F31" s="71" t="s">
        <v>684</v>
      </c>
      <c r="G31" s="71" t="s">
        <v>384</v>
      </c>
      <c r="H31" s="73"/>
    </row>
    <row r="32" spans="1:8" s="85" customFormat="1" ht="48">
      <c r="A32" s="66" t="s">
        <v>638</v>
      </c>
      <c r="B32" s="52" t="s">
        <v>190</v>
      </c>
      <c r="C32" s="71" t="s">
        <v>448</v>
      </c>
      <c r="D32" s="71" t="s">
        <v>544</v>
      </c>
      <c r="E32" s="73" t="s">
        <v>1143</v>
      </c>
      <c r="F32" s="71" t="s">
        <v>676</v>
      </c>
      <c r="G32" s="71" t="s">
        <v>402</v>
      </c>
      <c r="H32" s="73"/>
    </row>
    <row r="33" spans="1:8" s="85" customFormat="1" ht="180">
      <c r="A33" s="66" t="s">
        <v>639</v>
      </c>
      <c r="B33" s="52" t="s">
        <v>190</v>
      </c>
      <c r="C33" s="71" t="s">
        <v>449</v>
      </c>
      <c r="D33" s="71" t="s">
        <v>545</v>
      </c>
      <c r="E33" s="73" t="s">
        <v>1144</v>
      </c>
      <c r="F33" s="71" t="s">
        <v>701</v>
      </c>
      <c r="G33" s="71" t="s">
        <v>384</v>
      </c>
      <c r="H33" s="73" t="s">
        <v>477</v>
      </c>
    </row>
    <row r="34" spans="1:8" s="85" customFormat="1" ht="120">
      <c r="A34" s="66" t="s">
        <v>640</v>
      </c>
      <c r="B34" s="52" t="s">
        <v>190</v>
      </c>
      <c r="C34" s="71" t="s">
        <v>450</v>
      </c>
      <c r="D34" s="71" t="s">
        <v>546</v>
      </c>
      <c r="E34" s="73" t="s">
        <v>1134</v>
      </c>
      <c r="F34" s="71" t="s">
        <v>701</v>
      </c>
      <c r="G34" s="71" t="s">
        <v>407</v>
      </c>
      <c r="H34" s="73" t="s">
        <v>477</v>
      </c>
    </row>
    <row r="35" spans="1:8" s="85" customFormat="1" ht="156">
      <c r="A35" s="66" t="s">
        <v>641</v>
      </c>
      <c r="B35" s="52" t="s">
        <v>190</v>
      </c>
      <c r="C35" s="71" t="s">
        <v>451</v>
      </c>
      <c r="D35" s="71" t="s">
        <v>547</v>
      </c>
      <c r="E35" s="73" t="s">
        <v>1135</v>
      </c>
      <c r="F35" s="71" t="s">
        <v>701</v>
      </c>
      <c r="G35" s="71" t="s">
        <v>407</v>
      </c>
      <c r="H35" s="73" t="s">
        <v>473</v>
      </c>
    </row>
    <row r="36" spans="1:8" s="85" customFormat="1" ht="156">
      <c r="A36" s="66" t="s">
        <v>642</v>
      </c>
      <c r="B36" s="52" t="s">
        <v>190</v>
      </c>
      <c r="C36" s="71" t="s">
        <v>452</v>
      </c>
      <c r="D36" s="71" t="s">
        <v>548</v>
      </c>
      <c r="E36" s="73" t="s">
        <v>1126</v>
      </c>
      <c r="F36" s="71" t="s">
        <v>701</v>
      </c>
      <c r="G36" s="71" t="s">
        <v>411</v>
      </c>
      <c r="H36" s="73" t="s">
        <v>477</v>
      </c>
    </row>
    <row r="37" spans="1:8" s="85" customFormat="1" ht="156">
      <c r="A37" s="66" t="s">
        <v>643</v>
      </c>
      <c r="B37" s="52" t="s">
        <v>190</v>
      </c>
      <c r="C37" s="71" t="s">
        <v>453</v>
      </c>
      <c r="D37" s="71" t="s">
        <v>549</v>
      </c>
      <c r="E37" s="73" t="s">
        <v>1127</v>
      </c>
      <c r="F37" s="71" t="s">
        <v>701</v>
      </c>
      <c r="G37" s="71" t="s">
        <v>411</v>
      </c>
      <c r="H37" s="73" t="s">
        <v>477</v>
      </c>
    </row>
    <row r="38" spans="1:8" s="86" customFormat="1" ht="84">
      <c r="A38" s="66" t="s">
        <v>644</v>
      </c>
      <c r="B38" s="52" t="s">
        <v>190</v>
      </c>
      <c r="C38" s="71" t="s">
        <v>413</v>
      </c>
      <c r="D38" s="71" t="s">
        <v>509</v>
      </c>
      <c r="E38" s="73" t="s">
        <v>1128</v>
      </c>
      <c r="F38" s="71" t="s">
        <v>681</v>
      </c>
      <c r="G38" s="71" t="s">
        <v>682</v>
      </c>
      <c r="H38" s="73"/>
    </row>
    <row r="39" spans="1:8" s="86" customFormat="1" ht="72">
      <c r="A39" s="66" t="s">
        <v>645</v>
      </c>
      <c r="B39" s="52" t="s">
        <v>190</v>
      </c>
      <c r="C39" s="71" t="s">
        <v>414</v>
      </c>
      <c r="D39" s="71" t="s">
        <v>553</v>
      </c>
      <c r="E39" s="73" t="s">
        <v>1136</v>
      </c>
      <c r="F39" s="71" t="s">
        <v>676</v>
      </c>
      <c r="G39" s="71" t="s">
        <v>411</v>
      </c>
      <c r="H39" s="73"/>
    </row>
    <row r="40" spans="1:8" s="86" customFormat="1" ht="96">
      <c r="A40" s="66" t="s">
        <v>646</v>
      </c>
      <c r="B40" s="52" t="s">
        <v>190</v>
      </c>
      <c r="C40" s="71" t="s">
        <v>415</v>
      </c>
      <c r="D40" s="71" t="s">
        <v>513</v>
      </c>
      <c r="E40" s="73" t="s">
        <v>1137</v>
      </c>
      <c r="F40" s="71" t="s">
        <v>676</v>
      </c>
      <c r="G40" s="71" t="s">
        <v>407</v>
      </c>
      <c r="H40" s="73"/>
    </row>
    <row r="41" spans="1:8" s="86" customFormat="1" ht="72">
      <c r="A41" s="66" t="s">
        <v>647</v>
      </c>
      <c r="B41" s="52" t="s">
        <v>190</v>
      </c>
      <c r="C41" s="71" t="s">
        <v>702</v>
      </c>
      <c r="D41" s="71" t="s">
        <v>514</v>
      </c>
      <c r="E41" s="73" t="s">
        <v>1138</v>
      </c>
      <c r="F41" s="71" t="s">
        <v>676</v>
      </c>
      <c r="G41" s="71" t="s">
        <v>703</v>
      </c>
      <c r="H41" s="73" t="s">
        <v>474</v>
      </c>
    </row>
    <row r="42" spans="1:8" s="86" customFormat="1" ht="72">
      <c r="A42" s="66" t="s">
        <v>648</v>
      </c>
      <c r="B42" s="52" t="s">
        <v>190</v>
      </c>
      <c r="C42" s="71" t="s">
        <v>417</v>
      </c>
      <c r="D42" s="71" t="s">
        <v>515</v>
      </c>
      <c r="E42" s="73" t="s">
        <v>1139</v>
      </c>
      <c r="F42" s="71" t="s">
        <v>676</v>
      </c>
      <c r="G42" s="71" t="s">
        <v>416</v>
      </c>
      <c r="H42" s="73"/>
    </row>
    <row r="43" spans="1:8" s="56" customFormat="1"/>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H5"/>
  <sheetViews>
    <sheetView topLeftCell="D1" workbookViewId="0">
      <selection activeCell="G9" sqref="G9"/>
    </sheetView>
  </sheetViews>
  <sheetFormatPr defaultColWidth="8.875" defaultRowHeight="14.25"/>
  <cols>
    <col min="1" max="2" width="8.875" style="57"/>
    <col min="3" max="3" width="18.5" style="57" customWidth="1"/>
    <col min="4" max="4" width="27.75" style="57" customWidth="1"/>
    <col min="5" max="5" width="62.625" style="57" customWidth="1"/>
    <col min="6" max="16384" width="8.875" style="57"/>
  </cols>
  <sheetData>
    <row r="1" spans="1:8" s="20" customFormat="1" ht="12">
      <c r="A1" s="18" t="s">
        <v>132</v>
      </c>
      <c r="B1" s="18" t="s">
        <v>133</v>
      </c>
      <c r="C1" s="18" t="s">
        <v>134</v>
      </c>
      <c r="D1" s="18" t="s">
        <v>135</v>
      </c>
      <c r="E1" s="18" t="s">
        <v>136</v>
      </c>
      <c r="F1" s="19" t="s">
        <v>137</v>
      </c>
      <c r="G1" s="18" t="s">
        <v>138</v>
      </c>
      <c r="H1" s="18" t="s">
        <v>139</v>
      </c>
    </row>
    <row r="2" spans="1:8" s="55" customFormat="1" ht="72">
      <c r="A2" s="52" t="s">
        <v>607</v>
      </c>
      <c r="B2" s="52" t="s">
        <v>190</v>
      </c>
      <c r="C2" s="53" t="s">
        <v>403</v>
      </c>
      <c r="D2" s="53" t="s">
        <v>501</v>
      </c>
      <c r="E2" s="54" t="s">
        <v>1147</v>
      </c>
      <c r="F2" s="53" t="s">
        <v>676</v>
      </c>
      <c r="G2" s="53" t="s">
        <v>384</v>
      </c>
      <c r="H2" s="53"/>
    </row>
    <row r="3" spans="1:8" s="55" customFormat="1" ht="60">
      <c r="A3" s="52" t="s">
        <v>608</v>
      </c>
      <c r="B3" s="52" t="s">
        <v>190</v>
      </c>
      <c r="C3" s="53" t="s">
        <v>404</v>
      </c>
      <c r="D3" s="53" t="s">
        <v>502</v>
      </c>
      <c r="E3" s="54" t="s">
        <v>1148</v>
      </c>
      <c r="F3" s="53" t="s">
        <v>676</v>
      </c>
      <c r="G3" s="53" t="s">
        <v>384</v>
      </c>
      <c r="H3" s="53"/>
    </row>
    <row r="4" spans="1:8" s="55" customFormat="1" ht="96">
      <c r="A4" s="52" t="s">
        <v>609</v>
      </c>
      <c r="B4" s="52" t="s">
        <v>190</v>
      </c>
      <c r="C4" s="53" t="s">
        <v>405</v>
      </c>
      <c r="D4" s="53" t="s">
        <v>503</v>
      </c>
      <c r="E4" s="54" t="s">
        <v>462</v>
      </c>
      <c r="F4" s="53" t="s">
        <v>24</v>
      </c>
      <c r="G4" s="53" t="s">
        <v>384</v>
      </c>
      <c r="H4" s="53"/>
    </row>
    <row r="5" spans="1:8" s="56" customFormat="1"/>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J22"/>
  <sheetViews>
    <sheetView workbookViewId="0">
      <selection activeCell="B28" sqref="B28"/>
    </sheetView>
  </sheetViews>
  <sheetFormatPr defaultColWidth="9" defaultRowHeight="12"/>
  <cols>
    <col min="1" max="1" width="4.625" style="42" bestFit="1" customWidth="1"/>
    <col min="2" max="2" width="22" style="42" bestFit="1" customWidth="1"/>
    <col min="3" max="3" width="28.75" style="42" customWidth="1"/>
    <col min="4" max="4" width="21.625" style="42" customWidth="1"/>
    <col min="5" max="7" width="8.875" style="42" bestFit="1" customWidth="1"/>
    <col min="8" max="9" width="9.75" style="42" bestFit="1" customWidth="1"/>
    <col min="10" max="10" width="4.625" style="42" bestFit="1" customWidth="1"/>
    <col min="11" max="16384" width="9" style="42"/>
  </cols>
  <sheetData>
    <row r="1" spans="1:10" s="41" customFormat="1">
      <c r="A1" s="30" t="s">
        <v>120</v>
      </c>
      <c r="B1" s="6" t="s">
        <v>121</v>
      </c>
      <c r="C1" s="6" t="s">
        <v>122</v>
      </c>
      <c r="D1" s="87" t="s">
        <v>724</v>
      </c>
      <c r="E1" s="30" t="s">
        <v>123</v>
      </c>
      <c r="F1" s="30" t="s">
        <v>124</v>
      </c>
      <c r="G1" s="30" t="s">
        <v>125</v>
      </c>
      <c r="H1" s="30" t="s">
        <v>126</v>
      </c>
      <c r="I1" s="30" t="s">
        <v>127</v>
      </c>
      <c r="J1" s="30" t="s">
        <v>128</v>
      </c>
    </row>
    <row r="2" spans="1:10" s="41" customFormat="1">
      <c r="A2" s="44" t="s">
        <v>308</v>
      </c>
      <c r="B2" s="7" t="s">
        <v>670</v>
      </c>
      <c r="C2" s="22" t="s">
        <v>250</v>
      </c>
      <c r="D2" s="88" t="s">
        <v>725</v>
      </c>
      <c r="E2" s="31">
        <f>COUNTIF(AA!$B:$B,"A")</f>
        <v>2</v>
      </c>
      <c r="F2" s="31">
        <f>COUNTIF(AA!$B:$B,"B")</f>
        <v>11</v>
      </c>
      <c r="G2" s="31">
        <f>COUNTIF(AA!$B:$B,"C")</f>
        <v>1</v>
      </c>
      <c r="H2" s="31">
        <f>COUNTIF(AA!$B:$B,"CA")</f>
        <v>0</v>
      </c>
      <c r="I2" s="31">
        <f>COUNTIF(AA!$B:$B,"CB")</f>
        <v>0</v>
      </c>
      <c r="J2" s="32">
        <f t="shared" ref="J2:J3" si="0">SUM($E2:$I2)</f>
        <v>14</v>
      </c>
    </row>
    <row r="3" spans="1:10">
      <c r="A3" s="44" t="s">
        <v>309</v>
      </c>
      <c r="B3" s="7" t="s">
        <v>131</v>
      </c>
      <c r="C3" s="22" t="s">
        <v>171</v>
      </c>
      <c r="D3" s="88" t="s">
        <v>726</v>
      </c>
      <c r="E3" s="31">
        <f>COUNTIF(AB!$B:$B,"A")</f>
        <v>0</v>
      </c>
      <c r="F3" s="31">
        <f>COUNTIF(AB!$B:$B,"B")</f>
        <v>0</v>
      </c>
      <c r="G3" s="31">
        <f>COUNTIF(AB!$B:$B,"C")</f>
        <v>2</v>
      </c>
      <c r="H3" s="31">
        <f>COUNTIF(AB!$B:$B,"CA")</f>
        <v>1</v>
      </c>
      <c r="I3" s="31">
        <f>COUNTIF(AB!$B:$B,"CB")</f>
        <v>7</v>
      </c>
      <c r="J3" s="32">
        <f t="shared" si="0"/>
        <v>10</v>
      </c>
    </row>
    <row r="4" spans="1:10" s="41" customFormat="1">
      <c r="A4" s="44" t="s">
        <v>310</v>
      </c>
      <c r="B4" s="7" t="s">
        <v>379</v>
      </c>
      <c r="C4" s="22" t="s">
        <v>249</v>
      </c>
      <c r="D4" s="88" t="s">
        <v>726</v>
      </c>
      <c r="E4" s="31">
        <f>COUNTIF(AG!$B:$B,"A")</f>
        <v>5</v>
      </c>
      <c r="F4" s="31">
        <f>COUNTIF(AG!$B:$B,"B")</f>
        <v>3</v>
      </c>
      <c r="G4" s="31">
        <f>COUNTIF(AG!$B:$B,"C")</f>
        <v>0</v>
      </c>
      <c r="H4" s="31">
        <f>COUNTIF(AG!$B:$B,"CA")</f>
        <v>0</v>
      </c>
      <c r="I4" s="31">
        <f>COUNTIF(AG!$B:$B,"CB")</f>
        <v>3</v>
      </c>
      <c r="J4" s="32">
        <f t="shared" ref="J4:J21" si="1">SUM($E4:$I4)</f>
        <v>11</v>
      </c>
    </row>
    <row r="5" spans="1:10">
      <c r="A5" s="46" t="s">
        <v>348</v>
      </c>
      <c r="B5" s="7" t="s">
        <v>297</v>
      </c>
      <c r="C5" s="22" t="s">
        <v>349</v>
      </c>
      <c r="D5" s="88" t="s">
        <v>727</v>
      </c>
      <c r="E5" s="31">
        <f>COUNTIF(AI!$B:$B,"A")</f>
        <v>0</v>
      </c>
      <c r="F5" s="31">
        <f>COUNTIF(AI!$B:$B,"B")</f>
        <v>4</v>
      </c>
      <c r="G5" s="31">
        <f>COUNTIF(AI!$B:$B,"C")</f>
        <v>0</v>
      </c>
      <c r="H5" s="31">
        <f>COUNTIF(AI!$B:$B,"CA")</f>
        <v>0</v>
      </c>
      <c r="I5" s="31">
        <f>COUNTIF(AI!$B:$B,"CB")</f>
        <v>0</v>
      </c>
      <c r="J5" s="32">
        <f t="shared" si="1"/>
        <v>4</v>
      </c>
    </row>
    <row r="6" spans="1:10">
      <c r="A6" s="44" t="s">
        <v>311</v>
      </c>
      <c r="B6" s="7" t="s">
        <v>564</v>
      </c>
      <c r="C6" s="22" t="s">
        <v>712</v>
      </c>
      <c r="D6" s="88" t="s">
        <v>727</v>
      </c>
      <c r="E6" s="31">
        <f>COUNTIF(AJ!$B:$B,"A")</f>
        <v>13</v>
      </c>
      <c r="F6" s="31">
        <f>COUNTIF(AJ!$B:$B,"B")</f>
        <v>8</v>
      </c>
      <c r="G6" s="31">
        <f>COUNTIF(AJ!$B:$B,"C")</f>
        <v>0</v>
      </c>
      <c r="H6" s="31">
        <f>COUNTIF(AJ!$B:$B,"CA")</f>
        <v>0</v>
      </c>
      <c r="I6" s="31">
        <f>COUNTIF(AJ!$B:$B,"CB")</f>
        <v>0</v>
      </c>
      <c r="J6" s="32">
        <f t="shared" si="1"/>
        <v>21</v>
      </c>
    </row>
    <row r="7" spans="1:10">
      <c r="A7" s="44" t="s">
        <v>312</v>
      </c>
      <c r="B7" s="7" t="s">
        <v>341</v>
      </c>
      <c r="C7" s="22" t="s">
        <v>317</v>
      </c>
      <c r="D7" s="88" t="s">
        <v>728</v>
      </c>
      <c r="E7" s="31">
        <f>COUNTIF(AK!$B:$B,"A")</f>
        <v>0</v>
      </c>
      <c r="F7" s="31">
        <f>COUNTIF(AK!$B:$B,"B")</f>
        <v>8</v>
      </c>
      <c r="G7" s="31">
        <f>COUNTIF(AK!$B:$B,"C")</f>
        <v>0</v>
      </c>
      <c r="H7" s="31">
        <f>COUNTIF(AK!$B:$B,"CA")</f>
        <v>0</v>
      </c>
      <c r="I7" s="31">
        <f>COUNTIF(AK!$B:$B,"CB")</f>
        <v>0</v>
      </c>
      <c r="J7" s="32">
        <f t="shared" si="1"/>
        <v>8</v>
      </c>
    </row>
    <row r="8" spans="1:10">
      <c r="A8" s="44" t="s">
        <v>313</v>
      </c>
      <c r="B8" s="7" t="s">
        <v>380</v>
      </c>
      <c r="C8" s="22" t="s">
        <v>296</v>
      </c>
      <c r="D8" s="88" t="s">
        <v>728</v>
      </c>
      <c r="E8" s="31">
        <f>COUNTIF(AL!$B:$B,"A")</f>
        <v>0</v>
      </c>
      <c r="F8" s="31">
        <f>COUNTIF(AL!$B:$B,"B")</f>
        <v>7</v>
      </c>
      <c r="G8" s="31">
        <f>COUNTIF(AL!$B:$B,"C")</f>
        <v>0</v>
      </c>
      <c r="H8" s="31">
        <f>COUNTIF(AL!$B:$B,"CA")</f>
        <v>0</v>
      </c>
      <c r="I8" s="31">
        <f>COUNTIF(AL!$B:$B,"CB")</f>
        <v>0</v>
      </c>
      <c r="J8" s="32">
        <f t="shared" si="1"/>
        <v>7</v>
      </c>
    </row>
    <row r="9" spans="1:10">
      <c r="A9" s="44" t="s">
        <v>314</v>
      </c>
      <c r="B9" s="7" t="s">
        <v>129</v>
      </c>
      <c r="C9" s="22" t="s">
        <v>169</v>
      </c>
      <c r="D9" s="88" t="s">
        <v>728</v>
      </c>
      <c r="E9" s="31">
        <f>COUNTIF(AM!$B:$B,"A")</f>
        <v>0</v>
      </c>
      <c r="F9" s="31">
        <f>COUNTIF(AM!$B:$B,"B")</f>
        <v>7</v>
      </c>
      <c r="G9" s="31">
        <f>COUNTIF(AM!$B:$B,"C")</f>
        <v>0</v>
      </c>
      <c r="H9" s="31">
        <f>COUNTIF(AM!$B:$B,"CA")</f>
        <v>0</v>
      </c>
      <c r="I9" s="31">
        <f>COUNTIF(AM!$B:$B,"CB")</f>
        <v>0</v>
      </c>
      <c r="J9" s="32">
        <f t="shared" si="1"/>
        <v>7</v>
      </c>
    </row>
    <row r="10" spans="1:10">
      <c r="A10" s="44" t="s">
        <v>315</v>
      </c>
      <c r="B10" s="7" t="s">
        <v>340</v>
      </c>
      <c r="C10" s="22" t="s">
        <v>318</v>
      </c>
      <c r="D10" s="88" t="s">
        <v>727</v>
      </c>
      <c r="E10" s="31">
        <f>COUNTIF(AN!$B:$B,"A")</f>
        <v>1</v>
      </c>
      <c r="F10" s="31">
        <f>COUNTIF(AN!$B:$B,"B")</f>
        <v>6</v>
      </c>
      <c r="G10" s="31">
        <f>COUNTIF(AN!$B:$B,"C")</f>
        <v>0</v>
      </c>
      <c r="H10" s="31">
        <f>COUNTIF(AN!$B:$B,"CA")</f>
        <v>0</v>
      </c>
      <c r="I10" s="31">
        <f>COUNTIF(AN!$B:$B,"CB")</f>
        <v>0</v>
      </c>
      <c r="J10" s="32">
        <f>SUM($E10:$I10)</f>
        <v>7</v>
      </c>
    </row>
    <row r="11" spans="1:10">
      <c r="A11" s="44" t="s">
        <v>663</v>
      </c>
      <c r="B11" s="7" t="s">
        <v>664</v>
      </c>
      <c r="C11" s="22" t="s">
        <v>248</v>
      </c>
      <c r="D11" s="88" t="s">
        <v>726</v>
      </c>
      <c r="E11" s="31">
        <f>COUNTIF(AO!$B:$B,"A")</f>
        <v>2</v>
      </c>
      <c r="F11" s="31">
        <f>COUNTIF(AO!$B:$B,"B")</f>
        <v>9</v>
      </c>
      <c r="G11" s="31">
        <f>COUNTIF(AO!$B:$B,"C")</f>
        <v>0</v>
      </c>
      <c r="H11" s="31">
        <f>COUNTIF(AO!$B:$B,"CA")</f>
        <v>0</v>
      </c>
      <c r="I11" s="31">
        <f>COUNTIF(AO!$B:$B,"CB")</f>
        <v>0</v>
      </c>
      <c r="J11" s="32">
        <f t="shared" si="1"/>
        <v>11</v>
      </c>
    </row>
    <row r="12" spans="1:10">
      <c r="A12" s="44" t="s">
        <v>316</v>
      </c>
      <c r="B12" s="7" t="s">
        <v>130</v>
      </c>
      <c r="C12" s="22" t="s">
        <v>170</v>
      </c>
      <c r="D12" s="88" t="s">
        <v>726</v>
      </c>
      <c r="E12" s="31">
        <f>COUNTIF(AP!$B:$B,"A")</f>
        <v>0</v>
      </c>
      <c r="F12" s="31">
        <f>COUNTIF(AP!$B:$B,"B")</f>
        <v>6</v>
      </c>
      <c r="G12" s="31">
        <f>COUNTIF(AP!$B:$B,"C")</f>
        <v>0</v>
      </c>
      <c r="H12" s="31">
        <f>COUNTIF(AP!$B:$B,"CA")</f>
        <v>0</v>
      </c>
      <c r="I12" s="31">
        <f>COUNTIF(AP!$B:$B,"CB")</f>
        <v>0</v>
      </c>
      <c r="J12" s="32">
        <f t="shared" si="1"/>
        <v>6</v>
      </c>
    </row>
    <row r="13" spans="1:10">
      <c r="A13" s="44" t="s">
        <v>565</v>
      </c>
      <c r="B13" s="7" t="s">
        <v>653</v>
      </c>
      <c r="C13" s="22" t="s">
        <v>660</v>
      </c>
      <c r="D13" s="88" t="s">
        <v>727</v>
      </c>
      <c r="E13" s="31">
        <f>COUNTIF(AQ!$B:$B,"A")</f>
        <v>2</v>
      </c>
      <c r="F13" s="31">
        <f>COUNTIF(AQ!$B:$B,"B")</f>
        <v>0</v>
      </c>
      <c r="G13" s="31">
        <f>COUNTIF(AQ!$B:$B,"C")</f>
        <v>0</v>
      </c>
      <c r="H13" s="31">
        <f>COUNTIF(AQ!$B:$B,"CA")</f>
        <v>0</v>
      </c>
      <c r="I13" s="31">
        <f>COUNTIF(AQ!$B:$B,"CB")</f>
        <v>0</v>
      </c>
      <c r="J13" s="32">
        <f t="shared" si="1"/>
        <v>2</v>
      </c>
    </row>
    <row r="14" spans="1:10" s="50" customFormat="1">
      <c r="A14" s="44" t="s">
        <v>558</v>
      </c>
      <c r="B14" s="7" t="s">
        <v>653</v>
      </c>
      <c r="C14" s="22" t="s">
        <v>654</v>
      </c>
      <c r="D14" s="88" t="s">
        <v>727</v>
      </c>
      <c r="E14" s="31">
        <f>COUNTIF(AR!$B:$B,"A")</f>
        <v>6</v>
      </c>
      <c r="F14" s="31">
        <f>COUNTIF(AR!$B:$B,"B")</f>
        <v>0</v>
      </c>
      <c r="G14" s="31">
        <f>COUNTIF(AR!$B:$B,"C")</f>
        <v>0</v>
      </c>
      <c r="H14" s="31">
        <f>COUNTIF(AR!$B:$B,"CA")</f>
        <v>0</v>
      </c>
      <c r="I14" s="31">
        <f>COUNTIF(AR!$B:$B,"CB")</f>
        <v>0</v>
      </c>
      <c r="J14" s="32">
        <f t="shared" si="1"/>
        <v>6</v>
      </c>
    </row>
    <row r="15" spans="1:10" s="50" customFormat="1">
      <c r="A15" s="44" t="s">
        <v>559</v>
      </c>
      <c r="B15" s="7" t="s">
        <v>653</v>
      </c>
      <c r="C15" s="22" t="s">
        <v>656</v>
      </c>
      <c r="D15" s="88" t="s">
        <v>727</v>
      </c>
      <c r="E15" s="31">
        <f>COUNTIF(AS!$B:$B,"A")</f>
        <v>10</v>
      </c>
      <c r="F15" s="31">
        <f>COUNTIF(AS!$B:$B,"B")</f>
        <v>0</v>
      </c>
      <c r="G15" s="31">
        <f>COUNTIF(AS!$B:$B,"C")</f>
        <v>0</v>
      </c>
      <c r="H15" s="31">
        <f>COUNTIF(AS!$B:$B,"CA")</f>
        <v>0</v>
      </c>
      <c r="I15" s="31">
        <f>COUNTIF(AS!$B:$B,"CB")</f>
        <v>0</v>
      </c>
      <c r="J15" s="32">
        <f t="shared" si="1"/>
        <v>10</v>
      </c>
    </row>
    <row r="16" spans="1:10" s="50" customFormat="1">
      <c r="A16" s="44" t="s">
        <v>560</v>
      </c>
      <c r="B16" s="7" t="s">
        <v>653</v>
      </c>
      <c r="C16" s="22" t="s">
        <v>655</v>
      </c>
      <c r="D16" s="88" t="s">
        <v>727</v>
      </c>
      <c r="E16" s="31">
        <f>COUNTIF(AT!$B:$B,"A")</f>
        <v>93</v>
      </c>
      <c r="F16" s="31">
        <f>COUNTIF(AT!$B:$B,"B")</f>
        <v>0</v>
      </c>
      <c r="G16" s="31">
        <f>COUNTIF(AT!$B:$B,"C")</f>
        <v>0</v>
      </c>
      <c r="H16" s="31">
        <f>COUNTIF(AT!$B:$B,"CA")</f>
        <v>0</v>
      </c>
      <c r="I16" s="31">
        <f>COUNTIF(AT!$B:$B,"CB")</f>
        <v>0</v>
      </c>
      <c r="J16" s="32">
        <f t="shared" si="1"/>
        <v>93</v>
      </c>
    </row>
    <row r="17" spans="1:10" s="50" customFormat="1">
      <c r="A17" s="44" t="s">
        <v>561</v>
      </c>
      <c r="B17" s="7" t="s">
        <v>653</v>
      </c>
      <c r="C17" s="22" t="s">
        <v>657</v>
      </c>
      <c r="D17" s="88" t="s">
        <v>727</v>
      </c>
      <c r="E17" s="31">
        <f>COUNTIF(AU!$B:$B,"A")</f>
        <v>41</v>
      </c>
      <c r="F17" s="31">
        <f>COUNTIF(AU!$B:$B,"B")</f>
        <v>0</v>
      </c>
      <c r="G17" s="31">
        <f>COUNTIF(AU!$B:$B,"C")</f>
        <v>0</v>
      </c>
      <c r="H17" s="31">
        <f>COUNTIF(AU!$B:$B,"CA")</f>
        <v>0</v>
      </c>
      <c r="I17" s="31">
        <f>COUNTIF(AU!$B:$B,"CB")</f>
        <v>0</v>
      </c>
      <c r="J17" s="32">
        <f t="shared" si="1"/>
        <v>41</v>
      </c>
    </row>
    <row r="18" spans="1:10" s="50" customFormat="1">
      <c r="A18" s="44" t="s">
        <v>562</v>
      </c>
      <c r="B18" s="7" t="s">
        <v>653</v>
      </c>
      <c r="C18" s="22" t="s">
        <v>658</v>
      </c>
      <c r="D18" s="88" t="s">
        <v>727</v>
      </c>
      <c r="E18" s="31">
        <f>COUNTIF(AV!$B:$B,"A")</f>
        <v>3</v>
      </c>
      <c r="F18" s="31">
        <f>COUNTIF(AV!$B:$B,"B")</f>
        <v>0</v>
      </c>
      <c r="G18" s="31">
        <f>COUNTIF(AV!$B:$B,"C")</f>
        <v>0</v>
      </c>
      <c r="H18" s="31">
        <f>COUNTIF(AV!$B:$B,"CA")</f>
        <v>0</v>
      </c>
      <c r="I18" s="31">
        <f>COUNTIF(AV!$B:$B,"CB")</f>
        <v>0</v>
      </c>
      <c r="J18" s="32">
        <f t="shared" si="1"/>
        <v>3</v>
      </c>
    </row>
    <row r="19" spans="1:10" s="50" customFormat="1">
      <c r="A19" s="44" t="s">
        <v>563</v>
      </c>
      <c r="B19" s="7" t="s">
        <v>653</v>
      </c>
      <c r="C19" s="22" t="s">
        <v>659</v>
      </c>
      <c r="D19" s="88" t="s">
        <v>727</v>
      </c>
      <c r="E19" s="31">
        <f>COUNTIF(AW!$B:$B,"A")</f>
        <v>4</v>
      </c>
      <c r="F19" s="31">
        <f>COUNTIF(AW!$B:$B,"B")</f>
        <v>0</v>
      </c>
      <c r="G19" s="31">
        <f>COUNTIF(AW!$B:$B,"C")</f>
        <v>0</v>
      </c>
      <c r="H19" s="31">
        <f>COUNTIF(AW!$B:$B,"CA")</f>
        <v>0</v>
      </c>
      <c r="I19" s="31">
        <f>COUNTIF(AW!$B:$B,"CB")</f>
        <v>0</v>
      </c>
      <c r="J19" s="32">
        <f t="shared" si="1"/>
        <v>4</v>
      </c>
    </row>
    <row r="20" spans="1:10" s="50" customFormat="1">
      <c r="A20" s="44" t="s">
        <v>1156</v>
      </c>
      <c r="B20" s="7" t="s">
        <v>1157</v>
      </c>
      <c r="C20" s="22" t="s">
        <v>1197</v>
      </c>
      <c r="D20" s="88" t="s">
        <v>1158</v>
      </c>
      <c r="E20" s="31">
        <f>COUNTIF(AX!$B:$B,"A")</f>
        <v>1</v>
      </c>
      <c r="F20" s="31">
        <f>COUNTIF(AX!$B:$B,"B")</f>
        <v>6</v>
      </c>
      <c r="G20" s="31">
        <f>COUNTIF(AX!$B:$B,"C")</f>
        <v>0</v>
      </c>
      <c r="H20" s="31">
        <f>COUNTIF(AX!$B:$B,"CA")</f>
        <v>0</v>
      </c>
      <c r="I20" s="31">
        <f>COUNTIF(AX!$B:$B,"CB")</f>
        <v>0</v>
      </c>
      <c r="J20" s="32">
        <f t="shared" si="1"/>
        <v>7</v>
      </c>
    </row>
    <row r="21" spans="1:10" s="50" customFormat="1">
      <c r="A21" s="44" t="s">
        <v>1159</v>
      </c>
      <c r="B21" s="7" t="s">
        <v>1160</v>
      </c>
      <c r="C21" s="22" t="s">
        <v>1198</v>
      </c>
      <c r="D21" s="88" t="s">
        <v>1158</v>
      </c>
      <c r="E21" s="31">
        <f>COUNTIF(AY!$B:$B,"A")</f>
        <v>1</v>
      </c>
      <c r="F21" s="31">
        <f>COUNTIF(AY!$B:$B,"B")</f>
        <v>6</v>
      </c>
      <c r="G21" s="31">
        <f>COUNTIF(AY!$B:$B,"C")</f>
        <v>0</v>
      </c>
      <c r="H21" s="31">
        <f>COUNTIF(AY!$B:$B,"CA")</f>
        <v>0</v>
      </c>
      <c r="I21" s="31">
        <f>COUNTIF(AY!$B:$B,"CB")</f>
        <v>0</v>
      </c>
      <c r="J21" s="32">
        <f t="shared" si="1"/>
        <v>7</v>
      </c>
    </row>
    <row r="22" spans="1:10">
      <c r="A22" s="89" t="s">
        <v>4</v>
      </c>
      <c r="B22" s="90"/>
      <c r="C22" s="90"/>
      <c r="D22" s="91"/>
      <c r="E22" s="32">
        <f t="shared" ref="E22:J22" si="2">SUM(E2:E21)</f>
        <v>184</v>
      </c>
      <c r="F22" s="32">
        <f t="shared" si="2"/>
        <v>81</v>
      </c>
      <c r="G22" s="32">
        <f t="shared" si="2"/>
        <v>3</v>
      </c>
      <c r="H22" s="32">
        <f t="shared" si="2"/>
        <v>1</v>
      </c>
      <c r="I22" s="32">
        <f t="shared" si="2"/>
        <v>10</v>
      </c>
      <c r="J22" s="32">
        <f t="shared" si="2"/>
        <v>279</v>
      </c>
    </row>
  </sheetData>
  <mergeCells count="1">
    <mergeCell ref="A22:D22"/>
  </mergeCells>
  <phoneticPr fontId="2" type="noConversion"/>
  <pageMargins left="0.75" right="0.75" top="1" bottom="1" header="0.5" footer="0.5"/>
  <pageSetup paperSize="9"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dimension ref="A1:H7"/>
  <sheetViews>
    <sheetView topLeftCell="C3" workbookViewId="0">
      <selection activeCell="H3" sqref="H1:H1048576"/>
    </sheetView>
  </sheetViews>
  <sheetFormatPr defaultColWidth="8.875" defaultRowHeight="14.25"/>
  <cols>
    <col min="1" max="2" width="8.875" style="57"/>
    <col min="3" max="3" width="14.625" style="57" customWidth="1"/>
    <col min="4" max="4" width="19" style="57" customWidth="1"/>
    <col min="5" max="5" width="54.5" style="57" customWidth="1"/>
    <col min="6" max="7" width="8.875" style="57"/>
    <col min="8" max="8" width="23" style="57" customWidth="1"/>
    <col min="9" max="16384" width="8.875" style="57"/>
  </cols>
  <sheetData>
    <row r="1" spans="1:8" s="20" customFormat="1" ht="12">
      <c r="A1" s="18" t="s">
        <v>132</v>
      </c>
      <c r="B1" s="18" t="s">
        <v>133</v>
      </c>
      <c r="C1" s="18" t="s">
        <v>134</v>
      </c>
      <c r="D1" s="18" t="s">
        <v>135</v>
      </c>
      <c r="E1" s="18" t="s">
        <v>136</v>
      </c>
      <c r="F1" s="19" t="s">
        <v>137</v>
      </c>
      <c r="G1" s="18" t="s">
        <v>138</v>
      </c>
      <c r="H1" s="18" t="s">
        <v>139</v>
      </c>
    </row>
    <row r="2" spans="1:8" s="85" customFormat="1" ht="60">
      <c r="A2" s="66" t="s">
        <v>610</v>
      </c>
      <c r="B2" s="66" t="s">
        <v>190</v>
      </c>
      <c r="C2" s="71" t="s">
        <v>406</v>
      </c>
      <c r="D2" s="71" t="s">
        <v>504</v>
      </c>
      <c r="E2" s="73" t="s">
        <v>1149</v>
      </c>
      <c r="F2" s="71" t="s">
        <v>676</v>
      </c>
      <c r="G2" s="71" t="s">
        <v>407</v>
      </c>
      <c r="H2" s="71"/>
    </row>
    <row r="3" spans="1:8" s="85" customFormat="1" ht="36">
      <c r="A3" s="66" t="s">
        <v>611</v>
      </c>
      <c r="B3" s="66" t="s">
        <v>190</v>
      </c>
      <c r="C3" s="71" t="s">
        <v>408</v>
      </c>
      <c r="D3" s="71" t="s">
        <v>505</v>
      </c>
      <c r="E3" s="73" t="s">
        <v>1150</v>
      </c>
      <c r="F3" s="71" t="s">
        <v>676</v>
      </c>
      <c r="G3" s="71" t="s">
        <v>407</v>
      </c>
      <c r="H3" s="71"/>
    </row>
    <row r="4" spans="1:8" s="85" customFormat="1" ht="72">
      <c r="A4" s="66" t="s">
        <v>612</v>
      </c>
      <c r="B4" s="66" t="s">
        <v>190</v>
      </c>
      <c r="C4" s="71" t="s">
        <v>409</v>
      </c>
      <c r="D4" s="71" t="s">
        <v>506</v>
      </c>
      <c r="E4" s="73" t="s">
        <v>463</v>
      </c>
      <c r="F4" s="71" t="s">
        <v>24</v>
      </c>
      <c r="G4" s="71" t="s">
        <v>384</v>
      </c>
      <c r="H4" s="71"/>
    </row>
    <row r="5" spans="1:8" s="85" customFormat="1" ht="36">
      <c r="A5" s="66" t="s">
        <v>613</v>
      </c>
      <c r="B5" s="66" t="s">
        <v>190</v>
      </c>
      <c r="C5" s="71" t="s">
        <v>410</v>
      </c>
      <c r="D5" s="71" t="s">
        <v>507</v>
      </c>
      <c r="E5" s="73" t="s">
        <v>1151</v>
      </c>
      <c r="F5" s="71" t="s">
        <v>676</v>
      </c>
      <c r="G5" s="71" t="s">
        <v>407</v>
      </c>
      <c r="H5" s="71"/>
    </row>
    <row r="6" spans="1:8" s="56" customFormat="1"/>
    <row r="7" spans="1:8" s="56" customFormat="1"/>
  </sheetData>
  <phoneticPr fontId="2" type="noConversion"/>
  <pageMargins left="0.7" right="0.7" top="0.75" bottom="0.75" header="0.3" footer="0.3"/>
  <pageSetup paperSize="9" orientation="portrait" horizontalDpi="300" verticalDpi="0" r:id="rId1"/>
</worksheet>
</file>

<file path=xl/worksheets/sheet21.xml><?xml version="1.0" encoding="utf-8"?>
<worksheet xmlns="http://schemas.openxmlformats.org/spreadsheetml/2006/main" xmlns:r="http://schemas.openxmlformats.org/officeDocument/2006/relationships">
  <dimension ref="A1:H8"/>
  <sheetViews>
    <sheetView workbookViewId="0">
      <selection activeCell="H1" sqref="H1:H1048576"/>
    </sheetView>
  </sheetViews>
  <sheetFormatPr defaultRowHeight="14.25"/>
  <cols>
    <col min="3" max="3" width="19.375" customWidth="1"/>
    <col min="5" max="5" width="29.5" customWidth="1"/>
    <col min="8" max="8" width="24" customWidth="1"/>
  </cols>
  <sheetData>
    <row r="1" spans="1:8">
      <c r="A1" s="8" t="s">
        <v>132</v>
      </c>
      <c r="B1" s="8" t="s">
        <v>133</v>
      </c>
      <c r="C1" s="8" t="s">
        <v>134</v>
      </c>
      <c r="D1" s="8" t="s">
        <v>135</v>
      </c>
      <c r="E1" s="8" t="s">
        <v>136</v>
      </c>
      <c r="F1" s="9" t="s">
        <v>137</v>
      </c>
      <c r="G1" s="8" t="s">
        <v>138</v>
      </c>
      <c r="H1" s="8" t="s">
        <v>139</v>
      </c>
    </row>
    <row r="2" spans="1:8">
      <c r="A2" s="35" t="s">
        <v>1161</v>
      </c>
      <c r="B2" s="35" t="s">
        <v>1162</v>
      </c>
      <c r="C2" s="16" t="s">
        <v>5</v>
      </c>
      <c r="D2" s="16" t="s">
        <v>6</v>
      </c>
      <c r="E2" s="16" t="s">
        <v>161</v>
      </c>
      <c r="F2" s="16" t="s">
        <v>9</v>
      </c>
      <c r="G2" s="21"/>
      <c r="H2" s="21" t="s">
        <v>1163</v>
      </c>
    </row>
    <row r="3" spans="1:8" ht="24">
      <c r="A3" s="35" t="s">
        <v>1164</v>
      </c>
      <c r="B3" s="35" t="s">
        <v>1162</v>
      </c>
      <c r="C3" s="16" t="s">
        <v>7</v>
      </c>
      <c r="D3" s="16" t="s">
        <v>8</v>
      </c>
      <c r="E3" s="16" t="s">
        <v>1165</v>
      </c>
      <c r="F3" s="16" t="s">
        <v>9</v>
      </c>
      <c r="G3" s="21"/>
      <c r="H3" s="21" t="s">
        <v>1163</v>
      </c>
    </row>
    <row r="4" spans="1:8" ht="48">
      <c r="A4" s="70" t="s">
        <v>1166</v>
      </c>
      <c r="B4" s="70" t="s">
        <v>729</v>
      </c>
      <c r="C4" s="73" t="s">
        <v>299</v>
      </c>
      <c r="D4" s="78" t="s">
        <v>1167</v>
      </c>
      <c r="E4" s="78" t="s">
        <v>1168</v>
      </c>
      <c r="F4" s="78" t="s">
        <v>51</v>
      </c>
      <c r="G4" s="78"/>
      <c r="H4" s="78" t="s">
        <v>1169</v>
      </c>
    </row>
    <row r="5" spans="1:8" ht="24">
      <c r="A5" s="35" t="s">
        <v>1170</v>
      </c>
      <c r="B5" s="45" t="s">
        <v>1162</v>
      </c>
      <c r="C5" s="21" t="s">
        <v>1171</v>
      </c>
      <c r="D5" s="23" t="s">
        <v>1172</v>
      </c>
      <c r="E5" s="23" t="s">
        <v>1173</v>
      </c>
      <c r="F5" s="23" t="s">
        <v>51</v>
      </c>
      <c r="G5" s="23"/>
      <c r="H5" s="23" t="s">
        <v>1169</v>
      </c>
    </row>
    <row r="6" spans="1:8" ht="24">
      <c r="A6" s="35" t="s">
        <v>1174</v>
      </c>
      <c r="B6" s="43" t="s">
        <v>1162</v>
      </c>
      <c r="C6" s="16" t="s">
        <v>22</v>
      </c>
      <c r="D6" s="16" t="s">
        <v>23</v>
      </c>
      <c r="E6" s="16" t="s">
        <v>1175</v>
      </c>
      <c r="F6" s="16" t="s">
        <v>24</v>
      </c>
      <c r="G6" s="16"/>
      <c r="H6" s="23" t="s">
        <v>1169</v>
      </c>
    </row>
    <row r="7" spans="1:8" ht="24">
      <c r="A7" s="35" t="s">
        <v>1176</v>
      </c>
      <c r="B7" s="43" t="s">
        <v>1162</v>
      </c>
      <c r="C7" s="16" t="s">
        <v>25</v>
      </c>
      <c r="D7" s="16" t="s">
        <v>26</v>
      </c>
      <c r="E7" s="16" t="s">
        <v>1177</v>
      </c>
      <c r="F7" s="16" t="s">
        <v>24</v>
      </c>
      <c r="G7" s="16"/>
      <c r="H7" s="23" t="s">
        <v>1169</v>
      </c>
    </row>
    <row r="8" spans="1:8" ht="36">
      <c r="A8" s="35" t="s">
        <v>1178</v>
      </c>
      <c r="B8" s="35" t="s">
        <v>1162</v>
      </c>
      <c r="C8" s="21" t="s">
        <v>1179</v>
      </c>
      <c r="D8" s="21" t="s">
        <v>1180</v>
      </c>
      <c r="E8" s="21" t="s">
        <v>1192</v>
      </c>
      <c r="F8" s="16" t="s">
        <v>24</v>
      </c>
      <c r="G8" s="21"/>
      <c r="H8" s="21"/>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H8"/>
  <sheetViews>
    <sheetView tabSelected="1" workbookViewId="0">
      <selection activeCell="F14" sqref="F14"/>
    </sheetView>
  </sheetViews>
  <sheetFormatPr defaultRowHeight="14.25"/>
  <cols>
    <col min="3" max="3" width="18.875" customWidth="1"/>
    <col min="5" max="5" width="28" customWidth="1"/>
    <col min="8" max="8" width="16" customWidth="1"/>
  </cols>
  <sheetData>
    <row r="1" spans="1:8">
      <c r="A1" s="8" t="s">
        <v>132</v>
      </c>
      <c r="B1" s="8" t="s">
        <v>133</v>
      </c>
      <c r="C1" s="8" t="s">
        <v>134</v>
      </c>
      <c r="D1" s="8" t="s">
        <v>135</v>
      </c>
      <c r="E1" s="8" t="s">
        <v>136</v>
      </c>
      <c r="F1" s="9" t="s">
        <v>137</v>
      </c>
      <c r="G1" s="8" t="s">
        <v>138</v>
      </c>
      <c r="H1" s="8" t="s">
        <v>139</v>
      </c>
    </row>
    <row r="2" spans="1:8">
      <c r="A2" s="35" t="s">
        <v>1182</v>
      </c>
      <c r="B2" s="35" t="s">
        <v>1162</v>
      </c>
      <c r="C2" s="16" t="s">
        <v>5</v>
      </c>
      <c r="D2" s="16" t="s">
        <v>6</v>
      </c>
      <c r="E2" s="16" t="s">
        <v>161</v>
      </c>
      <c r="F2" s="16" t="s">
        <v>9</v>
      </c>
      <c r="G2" s="21"/>
      <c r="H2" s="21" t="s">
        <v>1163</v>
      </c>
    </row>
    <row r="3" spans="1:8" ht="24">
      <c r="A3" s="35" t="s">
        <v>1183</v>
      </c>
      <c r="B3" s="35" t="s">
        <v>1162</v>
      </c>
      <c r="C3" s="16" t="s">
        <v>7</v>
      </c>
      <c r="D3" s="16" t="s">
        <v>8</v>
      </c>
      <c r="E3" s="16" t="s">
        <v>1165</v>
      </c>
      <c r="F3" s="16" t="s">
        <v>9</v>
      </c>
      <c r="G3" s="21"/>
      <c r="H3" s="21" t="s">
        <v>1163</v>
      </c>
    </row>
    <row r="4" spans="1:8" ht="60">
      <c r="A4" s="70" t="s">
        <v>1184</v>
      </c>
      <c r="B4" s="70" t="s">
        <v>729</v>
      </c>
      <c r="C4" s="73" t="s">
        <v>299</v>
      </c>
      <c r="D4" s="78" t="s">
        <v>1185</v>
      </c>
      <c r="E4" s="78" t="s">
        <v>1168</v>
      </c>
      <c r="F4" s="78" t="s">
        <v>51</v>
      </c>
      <c r="G4" s="78"/>
      <c r="H4" s="78" t="s">
        <v>1169</v>
      </c>
    </row>
    <row r="5" spans="1:8" ht="24">
      <c r="A5" s="35" t="s">
        <v>1186</v>
      </c>
      <c r="B5" s="45" t="s">
        <v>1162</v>
      </c>
      <c r="C5" s="21" t="s">
        <v>1171</v>
      </c>
      <c r="D5" s="23" t="s">
        <v>1187</v>
      </c>
      <c r="E5" s="23" t="s">
        <v>1173</v>
      </c>
      <c r="F5" s="23" t="s">
        <v>51</v>
      </c>
      <c r="G5" s="23"/>
      <c r="H5" s="23" t="s">
        <v>1169</v>
      </c>
    </row>
    <row r="6" spans="1:8" ht="24">
      <c r="A6" s="35" t="s">
        <v>1188</v>
      </c>
      <c r="B6" s="43" t="s">
        <v>1162</v>
      </c>
      <c r="C6" s="16" t="s">
        <v>22</v>
      </c>
      <c r="D6" s="16" t="s">
        <v>23</v>
      </c>
      <c r="E6" s="16" t="s">
        <v>1175</v>
      </c>
      <c r="F6" s="16" t="s">
        <v>24</v>
      </c>
      <c r="G6" s="16"/>
      <c r="H6" s="23" t="s">
        <v>1169</v>
      </c>
    </row>
    <row r="7" spans="1:8" ht="24">
      <c r="A7" s="35" t="s">
        <v>1189</v>
      </c>
      <c r="B7" s="43" t="s">
        <v>1162</v>
      </c>
      <c r="C7" s="16" t="s">
        <v>25</v>
      </c>
      <c r="D7" s="16" t="s">
        <v>26</v>
      </c>
      <c r="E7" s="16" t="s">
        <v>1177</v>
      </c>
      <c r="F7" s="16" t="s">
        <v>24</v>
      </c>
      <c r="G7" s="16"/>
      <c r="H7" s="23" t="s">
        <v>1169</v>
      </c>
    </row>
    <row r="8" spans="1:8" ht="24">
      <c r="A8" s="35" t="s">
        <v>1190</v>
      </c>
      <c r="B8" s="35" t="s">
        <v>1162</v>
      </c>
      <c r="C8" s="21" t="s">
        <v>1191</v>
      </c>
      <c r="D8" s="21" t="s">
        <v>1193</v>
      </c>
      <c r="E8" s="21" t="s">
        <v>1194</v>
      </c>
      <c r="F8" s="21" t="s">
        <v>678</v>
      </c>
      <c r="G8" s="21"/>
      <c r="H8" s="21"/>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A40"/>
  <sheetViews>
    <sheetView topLeftCell="A41" zoomScale="85" zoomScaleNormal="85" workbookViewId="0">
      <selection activeCell="S23" sqref="S23"/>
    </sheetView>
  </sheetViews>
  <sheetFormatPr defaultColWidth="8.875" defaultRowHeight="12"/>
  <cols>
    <col min="1" max="16384" width="8.875" style="37"/>
  </cols>
  <sheetData>
    <row r="1" spans="1:1">
      <c r="A1" s="37" t="s">
        <v>662</v>
      </c>
    </row>
    <row r="40" spans="1:1">
      <c r="A40" s="37" t="s">
        <v>661</v>
      </c>
    </row>
  </sheetData>
  <phoneticPr fontId="15"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sheetPr codeName="Sheet19"/>
  <dimension ref="A1:H15"/>
  <sheetViews>
    <sheetView zoomScale="115" zoomScaleNormal="115" workbookViewId="0">
      <selection activeCell="J7" sqref="J7"/>
    </sheetView>
  </sheetViews>
  <sheetFormatPr defaultColWidth="8.875" defaultRowHeight="12"/>
  <cols>
    <col min="1" max="1" width="8.875" style="15"/>
    <col min="2" max="2" width="6.875" style="15" bestFit="1" customWidth="1"/>
    <col min="3" max="3" width="18.125" style="15" bestFit="1" customWidth="1"/>
    <col min="4" max="4" width="17.125" style="15" bestFit="1" customWidth="1"/>
    <col min="5" max="5" width="32.25" style="15" bestFit="1" customWidth="1"/>
    <col min="6" max="6" width="9.625" style="15" bestFit="1" customWidth="1"/>
    <col min="7" max="7" width="5.125" style="15" bestFit="1" customWidth="1"/>
    <col min="8" max="8" width="9" style="15" bestFit="1" customWidth="1"/>
    <col min="9" max="16384" width="8.875" style="15"/>
  </cols>
  <sheetData>
    <row r="1" spans="1:8">
      <c r="A1" s="8" t="s">
        <v>132</v>
      </c>
      <c r="B1" s="8" t="s">
        <v>133</v>
      </c>
      <c r="C1" s="8" t="s">
        <v>134</v>
      </c>
      <c r="D1" s="8" t="s">
        <v>135</v>
      </c>
      <c r="E1" s="8" t="s">
        <v>136</v>
      </c>
      <c r="F1" s="9" t="s">
        <v>137</v>
      </c>
      <c r="G1" s="8" t="s">
        <v>138</v>
      </c>
      <c r="H1" s="8" t="s">
        <v>139</v>
      </c>
    </row>
    <row r="2" spans="1:8">
      <c r="A2" s="34" t="s">
        <v>319</v>
      </c>
      <c r="B2" s="36" t="s">
        <v>156</v>
      </c>
      <c r="C2" s="16" t="s">
        <v>5</v>
      </c>
      <c r="D2" s="16" t="s">
        <v>6</v>
      </c>
      <c r="E2" s="16" t="s">
        <v>161</v>
      </c>
      <c r="F2" s="16" t="s">
        <v>85</v>
      </c>
      <c r="G2" s="17"/>
      <c r="H2" s="16" t="s">
        <v>163</v>
      </c>
    </row>
    <row r="3" spans="1:8" ht="24">
      <c r="A3" s="34" t="s">
        <v>176</v>
      </c>
      <c r="B3" s="36" t="s">
        <v>156</v>
      </c>
      <c r="C3" s="16" t="s">
        <v>7</v>
      </c>
      <c r="D3" s="16" t="s">
        <v>8</v>
      </c>
      <c r="E3" s="16" t="s">
        <v>164</v>
      </c>
      <c r="F3" s="16" t="s">
        <v>9</v>
      </c>
      <c r="G3" s="17"/>
      <c r="H3" s="16" t="s">
        <v>163</v>
      </c>
    </row>
    <row r="4" spans="1:8" ht="24">
      <c r="A4" s="34" t="s">
        <v>177</v>
      </c>
      <c r="B4" s="36" t="s">
        <v>189</v>
      </c>
      <c r="C4" s="16" t="s">
        <v>10</v>
      </c>
      <c r="D4" s="16" t="s">
        <v>183</v>
      </c>
      <c r="E4" s="16" t="s">
        <v>184</v>
      </c>
      <c r="F4" s="16" t="s">
        <v>9</v>
      </c>
      <c r="G4" s="16"/>
      <c r="H4" s="28"/>
    </row>
    <row r="5" spans="1:8" s="64" customFormat="1" ht="36">
      <c r="A5" s="62" t="s">
        <v>178</v>
      </c>
      <c r="B5" s="66" t="s">
        <v>190</v>
      </c>
      <c r="C5" s="65" t="s">
        <v>11</v>
      </c>
      <c r="D5" s="65" t="s">
        <v>12</v>
      </c>
      <c r="E5" s="65" t="s">
        <v>707</v>
      </c>
      <c r="F5" s="65" t="s">
        <v>9</v>
      </c>
      <c r="G5" s="65"/>
      <c r="H5" s="67"/>
    </row>
    <row r="6" spans="1:8" s="64" customFormat="1">
      <c r="A6" s="62" t="s">
        <v>179</v>
      </c>
      <c r="B6" s="66" t="s">
        <v>156</v>
      </c>
      <c r="C6" s="65" t="s">
        <v>13</v>
      </c>
      <c r="D6" s="65" t="s">
        <v>14</v>
      </c>
      <c r="E6" s="65" t="s">
        <v>15</v>
      </c>
      <c r="F6" s="65" t="s">
        <v>9</v>
      </c>
      <c r="G6" s="65"/>
      <c r="H6" s="67"/>
    </row>
    <row r="7" spans="1:8" s="64" customFormat="1" ht="24">
      <c r="A7" s="62" t="s">
        <v>180</v>
      </c>
      <c r="B7" s="66" t="s">
        <v>0</v>
      </c>
      <c r="C7" s="65" t="s">
        <v>16</v>
      </c>
      <c r="D7" s="65" t="s">
        <v>185</v>
      </c>
      <c r="E7" s="65" t="s">
        <v>186</v>
      </c>
      <c r="F7" s="65" t="s">
        <v>85</v>
      </c>
      <c r="G7" s="65"/>
      <c r="H7" s="67"/>
    </row>
    <row r="8" spans="1:8" s="64" customFormat="1" ht="24">
      <c r="A8" s="62" t="s">
        <v>181</v>
      </c>
      <c r="B8" s="66" t="s">
        <v>0</v>
      </c>
      <c r="C8" s="65" t="s">
        <v>17</v>
      </c>
      <c r="D8" s="65" t="s">
        <v>18</v>
      </c>
      <c r="E8" s="65" t="s">
        <v>187</v>
      </c>
      <c r="F8" s="65" t="s">
        <v>9</v>
      </c>
      <c r="G8" s="65"/>
      <c r="H8" s="67"/>
    </row>
    <row r="9" spans="1:8" s="64" customFormat="1">
      <c r="A9" s="62" t="s">
        <v>182</v>
      </c>
      <c r="B9" s="66" t="s">
        <v>190</v>
      </c>
      <c r="C9" s="65" t="s">
        <v>19</v>
      </c>
      <c r="D9" s="65" t="s">
        <v>20</v>
      </c>
      <c r="E9" s="65" t="s">
        <v>21</v>
      </c>
      <c r="F9" s="65" t="s">
        <v>9</v>
      </c>
      <c r="G9" s="65"/>
      <c r="H9" s="67"/>
    </row>
    <row r="10" spans="1:8" s="64" customFormat="1" ht="36">
      <c r="A10" s="62" t="s">
        <v>706</v>
      </c>
      <c r="B10" s="68" t="s">
        <v>0</v>
      </c>
      <c r="C10" s="65" t="s">
        <v>22</v>
      </c>
      <c r="D10" s="65" t="s">
        <v>23</v>
      </c>
      <c r="E10" s="65" t="s">
        <v>704</v>
      </c>
      <c r="F10" s="65" t="s">
        <v>24</v>
      </c>
      <c r="G10" s="65"/>
      <c r="H10" s="69"/>
    </row>
    <row r="11" spans="1:8" s="64" customFormat="1" ht="132">
      <c r="A11" s="62" t="s">
        <v>320</v>
      </c>
      <c r="B11" s="68" t="s">
        <v>0</v>
      </c>
      <c r="C11" s="65" t="s">
        <v>354</v>
      </c>
      <c r="D11" s="65" t="s">
        <v>353</v>
      </c>
      <c r="E11" s="65" t="s">
        <v>705</v>
      </c>
      <c r="F11" s="65" t="s">
        <v>24</v>
      </c>
      <c r="G11" s="65"/>
      <c r="H11" s="69"/>
    </row>
    <row r="12" spans="1:8">
      <c r="A12" s="34" t="s">
        <v>321</v>
      </c>
      <c r="B12" s="43" t="s">
        <v>0</v>
      </c>
      <c r="C12" s="16" t="s">
        <v>27</v>
      </c>
      <c r="D12" s="16" t="s">
        <v>28</v>
      </c>
      <c r="E12" s="16" t="s">
        <v>28</v>
      </c>
      <c r="F12" s="16" t="s">
        <v>9</v>
      </c>
      <c r="G12" s="16"/>
      <c r="H12" s="25"/>
    </row>
    <row r="13" spans="1:8">
      <c r="A13" s="34" t="s">
        <v>322</v>
      </c>
      <c r="B13" s="43" t="s">
        <v>0</v>
      </c>
      <c r="C13" s="16" t="s">
        <v>671</v>
      </c>
      <c r="D13" s="16" t="s">
        <v>29</v>
      </c>
      <c r="E13" s="16" t="s">
        <v>29</v>
      </c>
      <c r="F13" s="16" t="s">
        <v>63</v>
      </c>
      <c r="G13" s="16"/>
      <c r="H13" s="25"/>
    </row>
    <row r="14" spans="1:8">
      <c r="A14" s="34" t="s">
        <v>323</v>
      </c>
      <c r="B14" s="43" t="s">
        <v>0</v>
      </c>
      <c r="C14" s="16" t="s">
        <v>30</v>
      </c>
      <c r="D14" s="16" t="s">
        <v>31</v>
      </c>
      <c r="E14" s="16" t="s">
        <v>31</v>
      </c>
      <c r="F14" s="16" t="s">
        <v>9</v>
      </c>
      <c r="G14" s="16"/>
      <c r="H14" s="25"/>
    </row>
    <row r="15" spans="1:8" ht="24">
      <c r="A15" s="34" t="s">
        <v>324</v>
      </c>
      <c r="B15" s="43" t="s">
        <v>0</v>
      </c>
      <c r="C15" s="16" t="s">
        <v>32</v>
      </c>
      <c r="D15" s="16" t="s">
        <v>33</v>
      </c>
      <c r="E15" s="16" t="s">
        <v>188</v>
      </c>
      <c r="F15" s="16" t="s">
        <v>63</v>
      </c>
      <c r="G15" s="16"/>
      <c r="H15" s="25"/>
    </row>
  </sheetData>
  <phoneticPr fontId="2" type="noConversion"/>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sheetPr codeName="Sheet20"/>
  <dimension ref="A1:H11"/>
  <sheetViews>
    <sheetView workbookViewId="0">
      <selection activeCell="E17" sqref="E17"/>
    </sheetView>
  </sheetViews>
  <sheetFormatPr defaultColWidth="9" defaultRowHeight="12"/>
  <cols>
    <col min="1" max="1" width="8.625" style="20" customWidth="1"/>
    <col min="2" max="2" width="8.5" style="20" customWidth="1"/>
    <col min="3" max="3" width="16.875" style="20" customWidth="1"/>
    <col min="4" max="4" width="15.125" style="20" bestFit="1" customWidth="1"/>
    <col min="5" max="5" width="41.75" style="20" customWidth="1"/>
    <col min="6" max="7" width="8.875" style="20" customWidth="1"/>
    <col min="8" max="8" width="18.625" style="20" bestFit="1" customWidth="1"/>
    <col min="9" max="16384" width="9" style="20"/>
  </cols>
  <sheetData>
    <row r="1" spans="1:8">
      <c r="A1" s="18" t="s">
        <v>132</v>
      </c>
      <c r="B1" s="18" t="s">
        <v>133</v>
      </c>
      <c r="C1" s="18" t="s">
        <v>134</v>
      </c>
      <c r="D1" s="18" t="s">
        <v>135</v>
      </c>
      <c r="E1" s="18" t="s">
        <v>136</v>
      </c>
      <c r="F1" s="19" t="s">
        <v>137</v>
      </c>
      <c r="G1" s="18" t="s">
        <v>138</v>
      </c>
      <c r="H1" s="18" t="s">
        <v>139</v>
      </c>
    </row>
    <row r="2" spans="1:8">
      <c r="A2" s="35" t="s">
        <v>325</v>
      </c>
      <c r="B2" s="36" t="s">
        <v>649</v>
      </c>
      <c r="C2" s="16" t="s">
        <v>5</v>
      </c>
      <c r="D2" s="16" t="s">
        <v>6</v>
      </c>
      <c r="E2" s="16" t="s">
        <v>161</v>
      </c>
      <c r="F2" s="16" t="s">
        <v>234</v>
      </c>
      <c r="G2" s="17"/>
      <c r="H2" s="17" t="s">
        <v>235</v>
      </c>
    </row>
    <row r="3" spans="1:8" ht="24">
      <c r="A3" s="35" t="s">
        <v>191</v>
      </c>
      <c r="B3" s="36" t="s">
        <v>649</v>
      </c>
      <c r="C3" s="16" t="s">
        <v>7</v>
      </c>
      <c r="D3" s="16" t="s">
        <v>8</v>
      </c>
      <c r="E3" s="16" t="s">
        <v>164</v>
      </c>
      <c r="F3" s="16" t="s">
        <v>9</v>
      </c>
      <c r="G3" s="17"/>
      <c r="H3" s="17" t="s">
        <v>235</v>
      </c>
    </row>
    <row r="4" spans="1:8" ht="24">
      <c r="A4" s="35" t="s">
        <v>192</v>
      </c>
      <c r="B4" s="36" t="s">
        <v>649</v>
      </c>
      <c r="C4" s="16" t="s">
        <v>34</v>
      </c>
      <c r="D4" s="16" t="s">
        <v>35</v>
      </c>
      <c r="E4" s="16" t="s">
        <v>36</v>
      </c>
      <c r="F4" s="16" t="s">
        <v>9</v>
      </c>
      <c r="G4" s="17"/>
      <c r="H4" s="17" t="s">
        <v>245</v>
      </c>
    </row>
    <row r="5" spans="1:8" ht="24">
      <c r="A5" s="35" t="s">
        <v>193</v>
      </c>
      <c r="B5" s="36" t="s">
        <v>649</v>
      </c>
      <c r="C5" s="16" t="s">
        <v>37</v>
      </c>
      <c r="D5" s="16" t="s">
        <v>38</v>
      </c>
      <c r="E5" s="16" t="s">
        <v>39</v>
      </c>
      <c r="F5" s="16" t="s">
        <v>9</v>
      </c>
      <c r="G5" s="17"/>
      <c r="H5" s="17" t="s">
        <v>245</v>
      </c>
    </row>
    <row r="6" spans="1:8" s="72" customFormat="1" ht="24">
      <c r="A6" s="70" t="s">
        <v>194</v>
      </c>
      <c r="B6" s="66" t="s">
        <v>708</v>
      </c>
      <c r="C6" s="65" t="s">
        <v>11</v>
      </c>
      <c r="D6" s="65" t="s">
        <v>40</v>
      </c>
      <c r="E6" s="65" t="s">
        <v>709</v>
      </c>
      <c r="F6" s="65" t="s">
        <v>9</v>
      </c>
      <c r="G6" s="71"/>
      <c r="H6" s="71" t="s">
        <v>245</v>
      </c>
    </row>
    <row r="7" spans="1:8">
      <c r="A7" s="35" t="s">
        <v>195</v>
      </c>
      <c r="B7" s="36" t="s">
        <v>649</v>
      </c>
      <c r="C7" s="16" t="s">
        <v>41</v>
      </c>
      <c r="D7" s="16" t="s">
        <v>42</v>
      </c>
      <c r="E7" s="16" t="s">
        <v>42</v>
      </c>
      <c r="F7" s="16" t="s">
        <v>9</v>
      </c>
      <c r="G7" s="17"/>
      <c r="H7" s="17" t="s">
        <v>245</v>
      </c>
    </row>
    <row r="8" spans="1:8">
      <c r="A8" s="35" t="s">
        <v>196</v>
      </c>
      <c r="B8" s="36" t="s">
        <v>246</v>
      </c>
      <c r="C8" s="16" t="s">
        <v>350</v>
      </c>
      <c r="D8" s="16" t="s">
        <v>43</v>
      </c>
      <c r="E8" s="16" t="s">
        <v>351</v>
      </c>
      <c r="F8" s="16" t="s">
        <v>9</v>
      </c>
      <c r="G8" s="17"/>
      <c r="H8" s="17" t="s">
        <v>245</v>
      </c>
    </row>
    <row r="9" spans="1:8">
      <c r="A9" s="35" t="s">
        <v>197</v>
      </c>
      <c r="B9" s="36" t="s">
        <v>649</v>
      </c>
      <c r="C9" s="16" t="s">
        <v>44</v>
      </c>
      <c r="D9" s="16" t="s">
        <v>45</v>
      </c>
      <c r="E9" s="16" t="s">
        <v>45</v>
      </c>
      <c r="F9" s="16" t="s">
        <v>247</v>
      </c>
      <c r="G9" s="17"/>
      <c r="H9" s="17" t="s">
        <v>245</v>
      </c>
    </row>
    <row r="10" spans="1:8">
      <c r="A10" s="35" t="s">
        <v>198</v>
      </c>
      <c r="B10" s="36" t="s">
        <v>649</v>
      </c>
      <c r="C10" s="16" t="s">
        <v>46</v>
      </c>
      <c r="D10" s="16" t="s">
        <v>47</v>
      </c>
      <c r="E10" s="16" t="s">
        <v>48</v>
      </c>
      <c r="F10" s="16" t="s">
        <v>247</v>
      </c>
      <c r="G10" s="17"/>
      <c r="H10" s="17" t="s">
        <v>245</v>
      </c>
    </row>
    <row r="11" spans="1:8">
      <c r="A11" s="35" t="s">
        <v>199</v>
      </c>
      <c r="B11" s="36" t="s">
        <v>352</v>
      </c>
      <c r="C11" s="16" t="s">
        <v>49</v>
      </c>
      <c r="D11" s="16" t="s">
        <v>50</v>
      </c>
      <c r="E11" s="16" t="s">
        <v>359</v>
      </c>
      <c r="F11" s="16" t="s">
        <v>9</v>
      </c>
      <c r="G11" s="17"/>
      <c r="H11" s="17" t="s">
        <v>245</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21"/>
  <dimension ref="A1:H12"/>
  <sheetViews>
    <sheetView workbookViewId="0">
      <pane xSplit="4" ySplit="1" topLeftCell="E10" activePane="bottomRight" state="frozen"/>
      <selection pane="topRight" activeCell="E1" sqref="E1"/>
      <selection pane="bottomLeft" activeCell="A2" sqref="A2"/>
      <selection pane="bottomRight" activeCell="F26" sqref="F26"/>
    </sheetView>
  </sheetViews>
  <sheetFormatPr defaultColWidth="9" defaultRowHeight="12"/>
  <cols>
    <col min="1" max="1" width="7.875" style="13" customWidth="1"/>
    <col min="2" max="2" width="6.875" style="13" bestFit="1" customWidth="1"/>
    <col min="3" max="3" width="25.5" style="13" customWidth="1"/>
    <col min="4" max="4" width="15.25" style="13" bestFit="1" customWidth="1"/>
    <col min="5" max="5" width="46.875" style="13" customWidth="1"/>
    <col min="6" max="6" width="9.625" style="13" bestFit="1" customWidth="1"/>
    <col min="7" max="7" width="5.125" style="13" bestFit="1" customWidth="1"/>
    <col min="8" max="8" width="20.625" style="13" bestFit="1" customWidth="1"/>
    <col min="9" max="16384" width="9" style="13"/>
  </cols>
  <sheetData>
    <row r="1" spans="1:8">
      <c r="A1" s="8" t="s">
        <v>132</v>
      </c>
      <c r="B1" s="8" t="s">
        <v>133</v>
      </c>
      <c r="C1" s="8" t="s">
        <v>134</v>
      </c>
      <c r="D1" s="8" t="s">
        <v>135</v>
      </c>
      <c r="E1" s="8" t="s">
        <v>136</v>
      </c>
      <c r="F1" s="9" t="s">
        <v>137</v>
      </c>
      <c r="G1" s="8" t="s">
        <v>138</v>
      </c>
      <c r="H1" s="8" t="s">
        <v>139</v>
      </c>
    </row>
    <row r="2" spans="1:8">
      <c r="A2" s="34" t="s">
        <v>326</v>
      </c>
      <c r="B2" s="36" t="s">
        <v>156</v>
      </c>
      <c r="C2" s="16" t="s">
        <v>5</v>
      </c>
      <c r="D2" s="16" t="s">
        <v>6</v>
      </c>
      <c r="E2" s="16" t="s">
        <v>161</v>
      </c>
      <c r="F2" s="16" t="s">
        <v>162</v>
      </c>
      <c r="G2" s="17"/>
      <c r="H2" s="17" t="s">
        <v>163</v>
      </c>
    </row>
    <row r="3" spans="1:8" s="61" customFormat="1" ht="48">
      <c r="A3" s="62" t="s">
        <v>290</v>
      </c>
      <c r="B3" s="66" t="s">
        <v>190</v>
      </c>
      <c r="C3" s="65" t="s">
        <v>7</v>
      </c>
      <c r="D3" s="65" t="s">
        <v>8</v>
      </c>
      <c r="E3" s="65" t="s">
        <v>711</v>
      </c>
      <c r="F3" s="65" t="s">
        <v>9</v>
      </c>
      <c r="G3" s="71"/>
      <c r="H3" s="71" t="s">
        <v>163</v>
      </c>
    </row>
    <row r="4" spans="1:8" s="61" customFormat="1">
      <c r="A4" s="62" t="s">
        <v>291</v>
      </c>
      <c r="B4" s="66" t="s">
        <v>156</v>
      </c>
      <c r="C4" s="65" t="s">
        <v>157</v>
      </c>
      <c r="D4" s="65" t="s">
        <v>23</v>
      </c>
      <c r="E4" s="65" t="s">
        <v>667</v>
      </c>
      <c r="F4" s="65" t="s">
        <v>158</v>
      </c>
      <c r="G4" s="71"/>
      <c r="H4" s="71" t="s">
        <v>285</v>
      </c>
    </row>
    <row r="5" spans="1:8" s="61" customFormat="1">
      <c r="A5" s="62" t="s">
        <v>292</v>
      </c>
      <c r="B5" s="66" t="s">
        <v>156</v>
      </c>
      <c r="C5" s="65" t="s">
        <v>160</v>
      </c>
      <c r="D5" s="65" t="s">
        <v>26</v>
      </c>
      <c r="E5" s="65" t="s">
        <v>668</v>
      </c>
      <c r="F5" s="65" t="s">
        <v>24</v>
      </c>
      <c r="G5" s="71"/>
      <c r="H5" s="71" t="s">
        <v>159</v>
      </c>
    </row>
    <row r="6" spans="1:8" s="61" customFormat="1" ht="36">
      <c r="A6" s="62" t="s">
        <v>293</v>
      </c>
      <c r="B6" s="62" t="s">
        <v>190</v>
      </c>
      <c r="C6" s="59" t="s">
        <v>61</v>
      </c>
      <c r="D6" s="59" t="s">
        <v>167</v>
      </c>
      <c r="E6" s="59" t="s">
        <v>168</v>
      </c>
      <c r="F6" s="59" t="s">
        <v>162</v>
      </c>
      <c r="G6" s="59"/>
      <c r="H6" s="59"/>
    </row>
    <row r="7" spans="1:8" s="61" customFormat="1" ht="36">
      <c r="A7" s="62" t="s">
        <v>294</v>
      </c>
      <c r="B7" s="62" t="s">
        <v>190</v>
      </c>
      <c r="C7" s="59" t="s">
        <v>62</v>
      </c>
      <c r="D7" s="59" t="s">
        <v>172</v>
      </c>
      <c r="E7" s="59" t="s">
        <v>716</v>
      </c>
      <c r="F7" s="59" t="s">
        <v>63</v>
      </c>
      <c r="G7" s="59"/>
      <c r="H7" s="59"/>
    </row>
    <row r="8" spans="1:8" s="61" customFormat="1" ht="84">
      <c r="A8" s="62" t="s">
        <v>295</v>
      </c>
      <c r="B8" s="62" t="s">
        <v>286</v>
      </c>
      <c r="C8" s="59" t="s">
        <v>64</v>
      </c>
      <c r="D8" s="59" t="s">
        <v>173</v>
      </c>
      <c r="E8" s="59" t="s">
        <v>165</v>
      </c>
      <c r="F8" s="59" t="s">
        <v>166</v>
      </c>
      <c r="G8" s="59"/>
      <c r="H8" s="59" t="s">
        <v>289</v>
      </c>
    </row>
    <row r="9" spans="1:8" s="61" customFormat="1" ht="72">
      <c r="A9" s="62" t="s">
        <v>327</v>
      </c>
      <c r="B9" s="62" t="s">
        <v>287</v>
      </c>
      <c r="C9" s="59" t="s">
        <v>65</v>
      </c>
      <c r="D9" s="59" t="s">
        <v>174</v>
      </c>
      <c r="E9" s="59" t="s">
        <v>66</v>
      </c>
      <c r="F9" s="59" t="s">
        <v>166</v>
      </c>
      <c r="G9" s="59"/>
      <c r="H9" s="59" t="s">
        <v>288</v>
      </c>
    </row>
    <row r="10" spans="1:8" s="61" customFormat="1" ht="48">
      <c r="A10" s="62" t="s">
        <v>328</v>
      </c>
      <c r="B10" s="62" t="s">
        <v>287</v>
      </c>
      <c r="C10" s="59" t="s">
        <v>67</v>
      </c>
      <c r="D10" s="59" t="s">
        <v>175</v>
      </c>
      <c r="E10" s="59" t="s">
        <v>68</v>
      </c>
      <c r="F10" s="59" t="s">
        <v>63</v>
      </c>
      <c r="G10" s="59"/>
      <c r="H10" s="59" t="s">
        <v>288</v>
      </c>
    </row>
    <row r="11" spans="1:8" s="61" customFormat="1" ht="36">
      <c r="A11" s="74" t="s">
        <v>692</v>
      </c>
      <c r="B11" s="75" t="s">
        <v>731</v>
      </c>
      <c r="C11" s="76" t="s">
        <v>693</v>
      </c>
      <c r="D11" s="76" t="s">
        <v>694</v>
      </c>
      <c r="E11" s="60" t="s">
        <v>695</v>
      </c>
      <c r="F11" s="60" t="s">
        <v>78</v>
      </c>
      <c r="G11" s="60"/>
      <c r="H11" s="60" t="s">
        <v>730</v>
      </c>
    </row>
    <row r="12" spans="1:8" s="61" customFormat="1" ht="36">
      <c r="A12" s="74" t="s">
        <v>696</v>
      </c>
      <c r="B12" s="75" t="s">
        <v>731</v>
      </c>
      <c r="C12" s="76" t="s">
        <v>697</v>
      </c>
      <c r="D12" s="76" t="s">
        <v>698</v>
      </c>
      <c r="E12" s="60" t="s">
        <v>699</v>
      </c>
      <c r="F12" s="60" t="s">
        <v>78</v>
      </c>
      <c r="G12" s="60"/>
      <c r="H12" s="60" t="s">
        <v>730</v>
      </c>
    </row>
  </sheetData>
  <phoneticPr fontId="2" type="noConversion"/>
  <pageMargins left="0.75" right="0.75" top="1" bottom="1" header="0.5" footer="0.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sheetPr codeName="Sheet6"/>
  <dimension ref="A1:H5"/>
  <sheetViews>
    <sheetView workbookViewId="0">
      <selection activeCell="H1" sqref="H1:H1048576"/>
    </sheetView>
  </sheetViews>
  <sheetFormatPr defaultColWidth="9" defaultRowHeight="12"/>
  <cols>
    <col min="1" max="1" width="8.625" style="37" customWidth="1"/>
    <col min="2" max="2" width="6.875" style="37" bestFit="1" customWidth="1"/>
    <col min="3" max="3" width="19" style="37" bestFit="1" customWidth="1"/>
    <col min="4" max="4" width="18.5" style="37" customWidth="1"/>
    <col min="5" max="5" width="43.375" style="37" customWidth="1"/>
    <col min="6" max="6" width="9.625" style="37" bestFit="1" customWidth="1"/>
    <col min="7" max="7" width="6.125" style="37" customWidth="1"/>
    <col min="8" max="8" width="18.625" style="37" bestFit="1" customWidth="1"/>
    <col min="9" max="16384" width="9" style="37"/>
  </cols>
  <sheetData>
    <row r="1" spans="1:8" s="20" customFormat="1">
      <c r="A1" s="18" t="s">
        <v>132</v>
      </c>
      <c r="B1" s="18" t="s">
        <v>133</v>
      </c>
      <c r="C1" s="18" t="s">
        <v>134</v>
      </c>
      <c r="D1" s="18" t="s">
        <v>135</v>
      </c>
      <c r="E1" s="18" t="s">
        <v>136</v>
      </c>
      <c r="F1" s="19" t="s">
        <v>137</v>
      </c>
      <c r="G1" s="18" t="s">
        <v>138</v>
      </c>
      <c r="H1" s="18" t="s">
        <v>139</v>
      </c>
    </row>
    <row r="2" spans="1:8" s="20" customFormat="1" ht="144">
      <c r="A2" s="35" t="s">
        <v>347</v>
      </c>
      <c r="B2" s="36" t="s">
        <v>224</v>
      </c>
      <c r="C2" s="27" t="s">
        <v>5</v>
      </c>
      <c r="D2" s="27" t="s">
        <v>6</v>
      </c>
      <c r="E2" s="27" t="s">
        <v>161</v>
      </c>
      <c r="F2" s="27" t="s">
        <v>234</v>
      </c>
      <c r="G2" s="36" t="s">
        <v>212</v>
      </c>
      <c r="H2" s="21" t="s">
        <v>304</v>
      </c>
    </row>
    <row r="3" spans="1:8" s="20" customFormat="1" ht="24">
      <c r="A3" s="35" t="s">
        <v>258</v>
      </c>
      <c r="B3" s="36" t="s">
        <v>224</v>
      </c>
      <c r="C3" s="27" t="s">
        <v>7</v>
      </c>
      <c r="D3" s="27" t="s">
        <v>8</v>
      </c>
      <c r="E3" s="27" t="s">
        <v>164</v>
      </c>
      <c r="F3" s="27" t="s">
        <v>9</v>
      </c>
      <c r="G3" s="36" t="s">
        <v>212</v>
      </c>
      <c r="H3" s="17" t="s">
        <v>235</v>
      </c>
    </row>
    <row r="4" spans="1:8" ht="24">
      <c r="A4" s="35" t="s">
        <v>257</v>
      </c>
      <c r="B4" s="36" t="s">
        <v>224</v>
      </c>
      <c r="C4" s="39" t="s">
        <v>299</v>
      </c>
      <c r="D4" s="27" t="s">
        <v>303</v>
      </c>
      <c r="E4" s="27" t="s">
        <v>360</v>
      </c>
      <c r="F4" s="27" t="s">
        <v>361</v>
      </c>
      <c r="G4" s="40" t="s">
        <v>212</v>
      </c>
      <c r="H4" s="38" t="s">
        <v>302</v>
      </c>
    </row>
    <row r="5" spans="1:8" ht="96">
      <c r="A5" s="35" t="s">
        <v>259</v>
      </c>
      <c r="B5" s="36" t="s">
        <v>224</v>
      </c>
      <c r="C5" s="39" t="s">
        <v>300</v>
      </c>
      <c r="D5" s="27" t="s">
        <v>301</v>
      </c>
      <c r="E5" s="27" t="s">
        <v>362</v>
      </c>
      <c r="F5" s="27" t="s">
        <v>363</v>
      </c>
      <c r="G5" s="40" t="s">
        <v>212</v>
      </c>
      <c r="H5" s="11" t="s">
        <v>302</v>
      </c>
    </row>
  </sheetData>
  <phoneticPr fontId="2"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8"/>
  <dimension ref="A1:H22"/>
  <sheetViews>
    <sheetView workbookViewId="0">
      <selection activeCell="H1" sqref="H1:H1048576"/>
    </sheetView>
  </sheetViews>
  <sheetFormatPr defaultColWidth="9" defaultRowHeight="12"/>
  <cols>
    <col min="1" max="1" width="8.625" style="48" customWidth="1"/>
    <col min="2" max="2" width="6.875" style="48" bestFit="1" customWidth="1"/>
    <col min="3" max="3" width="27.125" style="20" customWidth="1"/>
    <col min="4" max="4" width="26.625" style="20" customWidth="1"/>
    <col min="5" max="5" width="38.75" style="20" customWidth="1"/>
    <col min="6" max="6" width="8.625" style="20" bestFit="1" customWidth="1"/>
    <col min="7" max="7" width="5.125" style="20" bestFit="1" customWidth="1"/>
    <col min="8" max="8" width="22.75" style="20" bestFit="1" customWidth="1"/>
    <col min="9" max="16384" width="9" style="20"/>
  </cols>
  <sheetData>
    <row r="1" spans="1:8">
      <c r="A1" s="18" t="s">
        <v>132</v>
      </c>
      <c r="B1" s="18" t="s">
        <v>133</v>
      </c>
      <c r="C1" s="18" t="s">
        <v>134</v>
      </c>
      <c r="D1" s="18" t="s">
        <v>135</v>
      </c>
      <c r="E1" s="18" t="s">
        <v>136</v>
      </c>
      <c r="F1" s="19" t="s">
        <v>137</v>
      </c>
      <c r="G1" s="18" t="s">
        <v>138</v>
      </c>
      <c r="H1" s="18" t="s">
        <v>139</v>
      </c>
    </row>
    <row r="2" spans="1:8" s="72" customFormat="1" ht="48">
      <c r="A2" s="70" t="s">
        <v>260</v>
      </c>
      <c r="B2" s="70" t="s">
        <v>190</v>
      </c>
      <c r="C2" s="65" t="s">
        <v>7</v>
      </c>
      <c r="D2" s="65" t="s">
        <v>8</v>
      </c>
      <c r="E2" s="65" t="s">
        <v>713</v>
      </c>
      <c r="F2" s="65" t="s">
        <v>9</v>
      </c>
      <c r="G2" s="71"/>
      <c r="H2" s="71" t="s">
        <v>163</v>
      </c>
    </row>
    <row r="3" spans="1:8" s="61" customFormat="1" ht="24">
      <c r="A3" s="70" t="s">
        <v>261</v>
      </c>
      <c r="B3" s="66" t="s">
        <v>2</v>
      </c>
      <c r="C3" s="65" t="s">
        <v>157</v>
      </c>
      <c r="D3" s="65" t="s">
        <v>23</v>
      </c>
      <c r="E3" s="65" t="s">
        <v>667</v>
      </c>
      <c r="F3" s="65" t="s">
        <v>158</v>
      </c>
      <c r="G3" s="71"/>
      <c r="H3" s="71" t="s">
        <v>159</v>
      </c>
    </row>
    <row r="4" spans="1:8" s="61" customFormat="1">
      <c r="A4" s="70" t="s">
        <v>262</v>
      </c>
      <c r="B4" s="66" t="s">
        <v>2</v>
      </c>
      <c r="C4" s="65" t="s">
        <v>160</v>
      </c>
      <c r="D4" s="65" t="s">
        <v>26</v>
      </c>
      <c r="E4" s="65" t="s">
        <v>666</v>
      </c>
      <c r="F4" s="65" t="s">
        <v>24</v>
      </c>
      <c r="G4" s="71"/>
      <c r="H4" s="71" t="s">
        <v>159</v>
      </c>
    </row>
    <row r="5" spans="1:8" s="72" customFormat="1" ht="24">
      <c r="A5" s="70" t="s">
        <v>263</v>
      </c>
      <c r="B5" s="63" t="s">
        <v>190</v>
      </c>
      <c r="C5" s="77" t="s">
        <v>69</v>
      </c>
      <c r="D5" s="77" t="s">
        <v>70</v>
      </c>
      <c r="E5" s="77" t="s">
        <v>202</v>
      </c>
      <c r="F5" s="77" t="s">
        <v>86</v>
      </c>
      <c r="G5" s="77"/>
      <c r="H5" s="77" t="s">
        <v>223</v>
      </c>
    </row>
    <row r="6" spans="1:8" s="72" customFormat="1" ht="24">
      <c r="A6" s="70" t="s">
        <v>264</v>
      </c>
      <c r="B6" s="63" t="s">
        <v>0</v>
      </c>
      <c r="C6" s="77" t="s">
        <v>71</v>
      </c>
      <c r="D6" s="77" t="s">
        <v>72</v>
      </c>
      <c r="E6" s="77" t="s">
        <v>204</v>
      </c>
      <c r="F6" s="77" t="s">
        <v>203</v>
      </c>
      <c r="G6" s="77"/>
      <c r="H6" s="77" t="s">
        <v>223</v>
      </c>
    </row>
    <row r="7" spans="1:8" s="72" customFormat="1" ht="84">
      <c r="A7" s="70" t="s">
        <v>265</v>
      </c>
      <c r="B7" s="63" t="s">
        <v>0</v>
      </c>
      <c r="C7" s="77" t="s">
        <v>381</v>
      </c>
      <c r="D7" s="77" t="s">
        <v>201</v>
      </c>
      <c r="E7" s="77" t="s">
        <v>73</v>
      </c>
      <c r="F7" s="77" t="s">
        <v>205</v>
      </c>
      <c r="G7" s="77"/>
      <c r="H7" s="77" t="s">
        <v>223</v>
      </c>
    </row>
    <row r="8" spans="1:8" s="72" customFormat="1" ht="36">
      <c r="A8" s="70" t="s">
        <v>266</v>
      </c>
      <c r="B8" s="63" t="s">
        <v>190</v>
      </c>
      <c r="C8" s="77" t="s">
        <v>74</v>
      </c>
      <c r="D8" s="77" t="s">
        <v>75</v>
      </c>
      <c r="E8" s="77" t="s">
        <v>206</v>
      </c>
      <c r="F8" s="77" t="s">
        <v>86</v>
      </c>
      <c r="G8" s="77"/>
      <c r="H8" s="77" t="s">
        <v>223</v>
      </c>
    </row>
    <row r="9" spans="1:8" s="72" customFormat="1" ht="60">
      <c r="A9" s="70" t="s">
        <v>267</v>
      </c>
      <c r="B9" s="63" t="s">
        <v>0</v>
      </c>
      <c r="C9" s="77" t="s">
        <v>76</v>
      </c>
      <c r="D9" s="77" t="s">
        <v>77</v>
      </c>
      <c r="E9" s="77" t="s">
        <v>211</v>
      </c>
      <c r="F9" s="77" t="s">
        <v>210</v>
      </c>
      <c r="G9" s="77"/>
      <c r="H9" s="77" t="s">
        <v>223</v>
      </c>
    </row>
    <row r="10" spans="1:8" s="72" customFormat="1" ht="24">
      <c r="A10" s="70" t="s">
        <v>329</v>
      </c>
      <c r="B10" s="63" t="s">
        <v>0</v>
      </c>
      <c r="C10" s="77" t="s">
        <v>672</v>
      </c>
      <c r="D10" s="77" t="s">
        <v>689</v>
      </c>
      <c r="E10" s="77" t="s">
        <v>674</v>
      </c>
      <c r="F10" s="77" t="s">
        <v>78</v>
      </c>
      <c r="G10" s="77" t="s">
        <v>673</v>
      </c>
      <c r="H10" s="77" t="s">
        <v>223</v>
      </c>
    </row>
    <row r="11" spans="1:8" s="72" customFormat="1" ht="24">
      <c r="A11" s="70" t="s">
        <v>330</v>
      </c>
      <c r="B11" s="63" t="s">
        <v>190</v>
      </c>
      <c r="C11" s="77" t="s">
        <v>79</v>
      </c>
      <c r="D11" s="77" t="s">
        <v>80</v>
      </c>
      <c r="E11" s="77" t="s">
        <v>690</v>
      </c>
      <c r="F11" s="77" t="s">
        <v>86</v>
      </c>
      <c r="G11" s="77" t="s">
        <v>673</v>
      </c>
      <c r="H11" s="77" t="s">
        <v>223</v>
      </c>
    </row>
    <row r="12" spans="1:8" s="72" customFormat="1">
      <c r="A12" s="70" t="s">
        <v>331</v>
      </c>
      <c r="B12" s="63" t="s">
        <v>190</v>
      </c>
      <c r="C12" s="77" t="s">
        <v>81</v>
      </c>
      <c r="D12" s="77" t="s">
        <v>82</v>
      </c>
      <c r="E12" s="77" t="s">
        <v>207</v>
      </c>
      <c r="F12" s="77" t="s">
        <v>208</v>
      </c>
      <c r="G12" s="77"/>
      <c r="H12" s="77" t="s">
        <v>223</v>
      </c>
    </row>
    <row r="13" spans="1:8" s="72" customFormat="1" ht="24">
      <c r="A13" s="70" t="s">
        <v>355</v>
      </c>
      <c r="B13" s="63" t="s">
        <v>0</v>
      </c>
      <c r="C13" s="77" t="s">
        <v>83</v>
      </c>
      <c r="D13" s="77" t="s">
        <v>84</v>
      </c>
      <c r="E13" s="77" t="s">
        <v>209</v>
      </c>
      <c r="F13" s="77" t="s">
        <v>208</v>
      </c>
      <c r="G13" s="77"/>
      <c r="H13" s="77" t="s">
        <v>223</v>
      </c>
    </row>
    <row r="14" spans="1:8" s="72" customFormat="1" ht="36">
      <c r="A14" s="70" t="s">
        <v>356</v>
      </c>
      <c r="B14" s="70" t="s">
        <v>190</v>
      </c>
      <c r="C14" s="73" t="s">
        <v>87</v>
      </c>
      <c r="D14" s="73" t="s">
        <v>88</v>
      </c>
      <c r="E14" s="73" t="s">
        <v>213</v>
      </c>
      <c r="F14" s="73" t="s">
        <v>208</v>
      </c>
      <c r="G14" s="73"/>
      <c r="H14" s="73"/>
    </row>
    <row r="15" spans="1:8" ht="108">
      <c r="A15" s="35" t="s">
        <v>332</v>
      </c>
      <c r="B15" s="35" t="s">
        <v>0</v>
      </c>
      <c r="C15" s="21" t="s">
        <v>89</v>
      </c>
      <c r="D15" s="21" t="s">
        <v>305</v>
      </c>
      <c r="E15" s="21" t="s">
        <v>454</v>
      </c>
      <c r="F15" s="21" t="s">
        <v>214</v>
      </c>
      <c r="G15" s="21" t="s">
        <v>215</v>
      </c>
      <c r="H15" s="21" t="s">
        <v>345</v>
      </c>
    </row>
    <row r="16" spans="1:8" ht="168">
      <c r="A16" s="35" t="s">
        <v>344</v>
      </c>
      <c r="B16" s="35" t="s">
        <v>190</v>
      </c>
      <c r="C16" s="21" t="s">
        <v>90</v>
      </c>
      <c r="D16" s="21" t="s">
        <v>307</v>
      </c>
      <c r="E16" s="21" t="s">
        <v>216</v>
      </c>
      <c r="F16" s="21" t="s">
        <v>208</v>
      </c>
      <c r="G16" s="21"/>
      <c r="H16" s="21" t="s">
        <v>306</v>
      </c>
    </row>
    <row r="17" spans="1:8" ht="24">
      <c r="A17" s="35" t="s">
        <v>386</v>
      </c>
      <c r="B17" s="35" t="s">
        <v>190</v>
      </c>
      <c r="C17" s="21" t="s">
        <v>91</v>
      </c>
      <c r="D17" s="21" t="s">
        <v>92</v>
      </c>
      <c r="E17" s="21" t="s">
        <v>217</v>
      </c>
      <c r="F17" s="21" t="s">
        <v>208</v>
      </c>
      <c r="G17" s="21"/>
      <c r="H17" s="21"/>
    </row>
    <row r="18" spans="1:8" ht="24">
      <c r="A18" s="35" t="s">
        <v>1050</v>
      </c>
      <c r="B18" s="35" t="s">
        <v>729</v>
      </c>
      <c r="C18" s="21" t="s">
        <v>1051</v>
      </c>
      <c r="D18" s="21" t="s">
        <v>1052</v>
      </c>
      <c r="E18" s="21" t="s">
        <v>1053</v>
      </c>
      <c r="F18" s="21" t="s">
        <v>24</v>
      </c>
      <c r="G18" s="21"/>
      <c r="H18" s="21"/>
    </row>
    <row r="19" spans="1:8" ht="24">
      <c r="A19" s="35" t="s">
        <v>1046</v>
      </c>
      <c r="B19" s="35" t="s">
        <v>729</v>
      </c>
      <c r="C19" s="21" t="s">
        <v>1054</v>
      </c>
      <c r="D19" s="21" t="s">
        <v>1055</v>
      </c>
      <c r="E19" s="21" t="s">
        <v>1056</v>
      </c>
      <c r="F19" s="21" t="s">
        <v>24</v>
      </c>
      <c r="G19" s="21"/>
      <c r="H19" s="21"/>
    </row>
    <row r="20" spans="1:8" ht="24">
      <c r="A20" s="35" t="s">
        <v>1047</v>
      </c>
      <c r="B20" s="35" t="s">
        <v>729</v>
      </c>
      <c r="C20" s="21" t="s">
        <v>1057</v>
      </c>
      <c r="D20" s="21" t="s">
        <v>1058</v>
      </c>
      <c r="E20" s="21" t="s">
        <v>1059</v>
      </c>
      <c r="F20" s="21" t="s">
        <v>24</v>
      </c>
      <c r="G20" s="21"/>
      <c r="H20" s="21"/>
    </row>
    <row r="21" spans="1:8" ht="24">
      <c r="A21" s="35" t="s">
        <v>1048</v>
      </c>
      <c r="B21" s="35" t="s">
        <v>729</v>
      </c>
      <c r="C21" s="21" t="s">
        <v>1060</v>
      </c>
      <c r="D21" s="21" t="s">
        <v>1061</v>
      </c>
      <c r="E21" s="21" t="s">
        <v>1062</v>
      </c>
      <c r="F21" s="21" t="s">
        <v>24</v>
      </c>
      <c r="G21" s="21"/>
      <c r="H21" s="21"/>
    </row>
    <row r="22" spans="1:8" ht="36">
      <c r="A22" s="35" t="s">
        <v>1049</v>
      </c>
      <c r="B22" s="35" t="s">
        <v>729</v>
      </c>
      <c r="C22" s="21" t="s">
        <v>1063</v>
      </c>
      <c r="D22" s="21" t="s">
        <v>1064</v>
      </c>
      <c r="E22" s="21" t="s">
        <v>1065</v>
      </c>
      <c r="F22" s="21" t="s">
        <v>676</v>
      </c>
      <c r="G22" s="21" t="s">
        <v>1066</v>
      </c>
      <c r="H22" s="21"/>
    </row>
  </sheetData>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10"/>
  <dimension ref="A1:H9"/>
  <sheetViews>
    <sheetView workbookViewId="0">
      <selection activeCell="H1" sqref="H1:H1048576"/>
    </sheetView>
  </sheetViews>
  <sheetFormatPr defaultColWidth="37.875" defaultRowHeight="12.75"/>
  <cols>
    <col min="1" max="1" width="8.625" style="14" bestFit="1" customWidth="1"/>
    <col min="2" max="2" width="6.875" style="49" bestFit="1" customWidth="1"/>
    <col min="3" max="3" width="19" style="14" customWidth="1"/>
    <col min="4" max="4" width="17.5" style="14" customWidth="1"/>
    <col min="5" max="5" width="37.875" style="14" customWidth="1"/>
    <col min="6" max="6" width="8.125" style="14" customWidth="1"/>
    <col min="7" max="7" width="5.125" style="14" bestFit="1" customWidth="1"/>
    <col min="8" max="8" width="13.125" style="14" customWidth="1"/>
    <col min="9" max="16384" width="37.875" style="13"/>
  </cols>
  <sheetData>
    <row r="1" spans="1:8" ht="12">
      <c r="A1" s="8" t="s">
        <v>132</v>
      </c>
      <c r="B1" s="8" t="s">
        <v>133</v>
      </c>
      <c r="C1" s="8" t="s">
        <v>134</v>
      </c>
      <c r="D1" s="8" t="s">
        <v>135</v>
      </c>
      <c r="E1" s="8" t="s">
        <v>136</v>
      </c>
      <c r="F1" s="9" t="s">
        <v>137</v>
      </c>
      <c r="G1" s="8" t="s">
        <v>138</v>
      </c>
      <c r="H1" s="8" t="s">
        <v>139</v>
      </c>
    </row>
    <row r="2" spans="1:8" ht="12">
      <c r="A2" s="34" t="s">
        <v>571</v>
      </c>
      <c r="B2" s="34" t="s">
        <v>1</v>
      </c>
      <c r="C2" s="16" t="s">
        <v>5</v>
      </c>
      <c r="D2" s="16" t="s">
        <v>6</v>
      </c>
      <c r="E2" s="16" t="s">
        <v>161</v>
      </c>
      <c r="F2" s="16" t="s">
        <v>85</v>
      </c>
      <c r="G2" s="17"/>
      <c r="H2" s="17" t="s">
        <v>163</v>
      </c>
    </row>
    <row r="3" spans="1:8" ht="24">
      <c r="A3" s="34" t="s">
        <v>566</v>
      </c>
      <c r="B3" s="34" t="s">
        <v>0</v>
      </c>
      <c r="C3" s="16" t="s">
        <v>7</v>
      </c>
      <c r="D3" s="16" t="s">
        <v>8</v>
      </c>
      <c r="E3" s="16" t="s">
        <v>200</v>
      </c>
      <c r="F3" s="16" t="s">
        <v>9</v>
      </c>
      <c r="G3" s="17"/>
      <c r="H3" s="17" t="s">
        <v>163</v>
      </c>
    </row>
    <row r="4" spans="1:8" s="20" customFormat="1" ht="72">
      <c r="A4" s="34" t="s">
        <v>567</v>
      </c>
      <c r="B4" s="35" t="s">
        <v>0</v>
      </c>
      <c r="C4" s="21" t="s">
        <v>93</v>
      </c>
      <c r="D4" s="21" t="s">
        <v>94</v>
      </c>
      <c r="E4" s="21" t="s">
        <v>218</v>
      </c>
      <c r="F4" s="21" t="s">
        <v>219</v>
      </c>
      <c r="G4" s="21"/>
      <c r="H4" s="21" t="s">
        <v>221</v>
      </c>
    </row>
    <row r="5" spans="1:8" s="20" customFormat="1" ht="48">
      <c r="A5" s="34" t="s">
        <v>568</v>
      </c>
      <c r="B5" s="35" t="s">
        <v>0</v>
      </c>
      <c r="C5" s="21" t="s">
        <v>76</v>
      </c>
      <c r="D5" s="21" t="s">
        <v>95</v>
      </c>
      <c r="E5" s="21" t="s">
        <v>220</v>
      </c>
      <c r="F5" s="21" t="s">
        <v>208</v>
      </c>
      <c r="G5" s="21"/>
      <c r="H5" s="21" t="s">
        <v>221</v>
      </c>
    </row>
    <row r="6" spans="1:8" s="20" customFormat="1" ht="36">
      <c r="A6" s="34" t="s">
        <v>569</v>
      </c>
      <c r="B6" s="35" t="s">
        <v>0</v>
      </c>
      <c r="C6" s="21" t="s">
        <v>96</v>
      </c>
      <c r="D6" s="21" t="s">
        <v>342</v>
      </c>
      <c r="E6" s="21" t="s">
        <v>688</v>
      </c>
      <c r="F6" s="21" t="s">
        <v>24</v>
      </c>
      <c r="G6" s="21"/>
      <c r="H6" s="21" t="s">
        <v>343</v>
      </c>
    </row>
    <row r="7" spans="1:8" ht="36">
      <c r="A7" s="34" t="s">
        <v>570</v>
      </c>
      <c r="B7" s="34" t="s">
        <v>0</v>
      </c>
      <c r="C7" s="12" t="s">
        <v>87</v>
      </c>
      <c r="D7" s="12" t="s">
        <v>88</v>
      </c>
      <c r="E7" s="12" t="s">
        <v>346</v>
      </c>
      <c r="F7" s="12" t="s">
        <v>222</v>
      </c>
      <c r="G7" s="12"/>
      <c r="H7" s="12"/>
    </row>
    <row r="8" spans="1:8" s="58" customFormat="1" ht="156">
      <c r="A8" s="52" t="s">
        <v>469</v>
      </c>
      <c r="B8" s="52" t="s">
        <v>383</v>
      </c>
      <c r="C8" s="53" t="s">
        <v>470</v>
      </c>
      <c r="D8" s="53" t="s">
        <v>479</v>
      </c>
      <c r="E8" s="54" t="s">
        <v>481</v>
      </c>
      <c r="F8" s="53" t="s">
        <v>675</v>
      </c>
      <c r="G8" s="53" t="s">
        <v>384</v>
      </c>
      <c r="H8" s="53"/>
    </row>
    <row r="9" spans="1:8" s="58" customFormat="1" ht="108">
      <c r="A9" s="52" t="s">
        <v>471</v>
      </c>
      <c r="B9" s="52" t="s">
        <v>383</v>
      </c>
      <c r="C9" s="53" t="s">
        <v>478</v>
      </c>
      <c r="D9" s="53" t="s">
        <v>480</v>
      </c>
      <c r="E9" s="54" t="s">
        <v>552</v>
      </c>
      <c r="F9" s="53" t="s">
        <v>675</v>
      </c>
      <c r="G9" s="53" t="s">
        <v>384</v>
      </c>
      <c r="H9" s="53"/>
    </row>
  </sheetData>
  <phoneticPr fontId="2"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codeName="Sheet16"/>
  <dimension ref="A1:H8"/>
  <sheetViews>
    <sheetView workbookViewId="0">
      <selection activeCell="H1" sqref="H1:H1048576"/>
    </sheetView>
  </sheetViews>
  <sheetFormatPr defaultColWidth="9" defaultRowHeight="12.75"/>
  <cols>
    <col min="1" max="1" width="8.625" style="14" customWidth="1"/>
    <col min="2" max="2" width="8.5" style="14" customWidth="1"/>
    <col min="3" max="3" width="15.125" style="14" bestFit="1" customWidth="1"/>
    <col min="4" max="4" width="13.375" style="14" bestFit="1" customWidth="1"/>
    <col min="5" max="5" width="32.625" style="14" customWidth="1"/>
    <col min="6" max="6" width="8.875" style="14" customWidth="1"/>
    <col min="7" max="7" width="5.125" style="14" bestFit="1" customWidth="1"/>
    <col min="8" max="8" width="13.375" style="14" customWidth="1"/>
    <col min="9" max="16384" width="9" style="13"/>
  </cols>
  <sheetData>
    <row r="1" spans="1:8" ht="12">
      <c r="A1" s="8" t="s">
        <v>132</v>
      </c>
      <c r="B1" s="8" t="s">
        <v>133</v>
      </c>
      <c r="C1" s="8" t="s">
        <v>134</v>
      </c>
      <c r="D1" s="8" t="s">
        <v>135</v>
      </c>
      <c r="E1" s="8" t="s">
        <v>136</v>
      </c>
      <c r="F1" s="9" t="s">
        <v>137</v>
      </c>
      <c r="G1" s="8" t="s">
        <v>138</v>
      </c>
      <c r="H1" s="8" t="s">
        <v>139</v>
      </c>
    </row>
    <row r="2" spans="1:8" ht="12">
      <c r="A2" s="34" t="s">
        <v>333</v>
      </c>
      <c r="B2" s="34" t="s">
        <v>1</v>
      </c>
      <c r="C2" s="16" t="s">
        <v>5</v>
      </c>
      <c r="D2" s="16" t="s">
        <v>6</v>
      </c>
      <c r="E2" s="16" t="s">
        <v>161</v>
      </c>
      <c r="F2" s="16" t="s">
        <v>85</v>
      </c>
      <c r="G2" s="17"/>
      <c r="H2" s="17" t="s">
        <v>163</v>
      </c>
    </row>
    <row r="3" spans="1:8" ht="24">
      <c r="A3" s="34" t="s">
        <v>268</v>
      </c>
      <c r="B3" s="34" t="s">
        <v>0</v>
      </c>
      <c r="C3" s="16" t="s">
        <v>7</v>
      </c>
      <c r="D3" s="16" t="s">
        <v>8</v>
      </c>
      <c r="E3" s="16" t="s">
        <v>200</v>
      </c>
      <c r="F3" s="16" t="s">
        <v>9</v>
      </c>
      <c r="G3" s="17"/>
      <c r="H3" s="17" t="s">
        <v>163</v>
      </c>
    </row>
    <row r="4" spans="1:8" ht="60">
      <c r="A4" s="34" t="s">
        <v>269</v>
      </c>
      <c r="B4" s="34" t="s">
        <v>0</v>
      </c>
      <c r="C4" s="12" t="s">
        <v>650</v>
      </c>
      <c r="D4" s="12" t="s">
        <v>99</v>
      </c>
      <c r="E4" s="12" t="s">
        <v>572</v>
      </c>
      <c r="F4" s="10" t="s">
        <v>9</v>
      </c>
      <c r="G4" s="12"/>
      <c r="H4" s="12" t="s">
        <v>652</v>
      </c>
    </row>
    <row r="5" spans="1:8" ht="36">
      <c r="A5" s="34" t="s">
        <v>270</v>
      </c>
      <c r="B5" s="34" t="s">
        <v>0</v>
      </c>
      <c r="C5" s="12" t="s">
        <v>100</v>
      </c>
      <c r="D5" s="12" t="s">
        <v>101</v>
      </c>
      <c r="E5" s="12" t="s">
        <v>1070</v>
      </c>
      <c r="F5" s="12" t="s">
        <v>208</v>
      </c>
      <c r="G5" s="12"/>
      <c r="H5" s="12" t="s">
        <v>652</v>
      </c>
    </row>
    <row r="6" spans="1:8" ht="36">
      <c r="A6" s="34" t="s">
        <v>271</v>
      </c>
      <c r="B6" s="34" t="s">
        <v>0</v>
      </c>
      <c r="C6" s="12" t="s">
        <v>651</v>
      </c>
      <c r="D6" s="12" t="s">
        <v>103</v>
      </c>
      <c r="E6" s="12" t="s">
        <v>1071</v>
      </c>
      <c r="F6" s="12" t="s">
        <v>208</v>
      </c>
      <c r="G6" s="12"/>
      <c r="H6" s="12" t="s">
        <v>652</v>
      </c>
    </row>
    <row r="7" spans="1:8" ht="48">
      <c r="A7" s="34" t="s">
        <v>272</v>
      </c>
      <c r="B7" s="34" t="s">
        <v>0</v>
      </c>
      <c r="C7" s="12" t="s">
        <v>104</v>
      </c>
      <c r="D7" s="12" t="s">
        <v>105</v>
      </c>
      <c r="E7" s="12" t="s">
        <v>1072</v>
      </c>
      <c r="F7" s="12" t="s">
        <v>208</v>
      </c>
      <c r="G7" s="12"/>
      <c r="H7" s="12"/>
    </row>
    <row r="8" spans="1:8" ht="24">
      <c r="A8" s="34" t="s">
        <v>273</v>
      </c>
      <c r="B8" s="34" t="s">
        <v>0</v>
      </c>
      <c r="C8" s="12" t="s">
        <v>106</v>
      </c>
      <c r="D8" s="12" t="s">
        <v>107</v>
      </c>
      <c r="E8" s="12" t="s">
        <v>573</v>
      </c>
      <c r="F8" s="12" t="s">
        <v>208</v>
      </c>
      <c r="G8" s="12"/>
      <c r="H8" s="12"/>
    </row>
  </sheetData>
  <phoneticPr fontId="2"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修订历史</vt:lpstr>
      <vt:lpstr>Index</vt:lpstr>
      <vt:lpstr>AA</vt:lpstr>
      <vt:lpstr>AB</vt:lpstr>
      <vt:lpstr>AG</vt:lpstr>
      <vt:lpstr>AI</vt:lpstr>
      <vt:lpstr>AJ</vt:lpstr>
      <vt:lpstr>AK</vt:lpstr>
      <vt:lpstr>AL</vt:lpstr>
      <vt:lpstr>AM</vt:lpstr>
      <vt:lpstr>AN</vt:lpstr>
      <vt:lpstr>AO</vt:lpstr>
      <vt:lpstr>AP</vt:lpstr>
      <vt:lpstr>AQ</vt:lpstr>
      <vt:lpstr>AR</vt:lpstr>
      <vt:lpstr>AS</vt:lpstr>
      <vt:lpstr>AT</vt:lpstr>
      <vt:lpstr>AU</vt:lpstr>
      <vt:lpstr>AV</vt:lpstr>
      <vt:lpstr>AW</vt:lpstr>
      <vt:lpstr>AX</vt:lpstr>
      <vt:lpstr>AY</vt:lpstr>
      <vt:lpstr>附录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dc:creator>
  <cp:lastModifiedBy>zb</cp:lastModifiedBy>
  <cp:lastPrinted>2004-12-06T02:44:53Z</cp:lastPrinted>
  <dcterms:created xsi:type="dcterms:W3CDTF">1996-12-17T01:32:42Z</dcterms:created>
  <dcterms:modified xsi:type="dcterms:W3CDTF">2015-06-02T15:58:29Z</dcterms:modified>
</cp:coreProperties>
</file>