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nson/Dropbox/Climate Module/data-files/"/>
    </mc:Choice>
  </mc:AlternateContent>
  <xr:revisionPtr revIDLastSave="0" documentId="13_ncr:1_{0591A014-E9CA-A344-93ED-6940D95B2B5A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Vehicles per household" sheetId="1" r:id="rId1"/>
    <sheet name="Stacked Bar" sheetId="2" r:id="rId2"/>
  </sheets>
  <definedNames>
    <definedName name="_xlchart.v1.0" hidden="1">'Stacked Bar'!$A$3</definedName>
    <definedName name="_xlchart.v1.1" hidden="1">'Stacked Bar'!$A$4</definedName>
    <definedName name="_xlchart.v1.10" hidden="1">'Stacked Bar'!$B$6:$C$6</definedName>
    <definedName name="_xlchart.v1.11" hidden="1">'Stacked Bar'!$B$7:$C$7</definedName>
    <definedName name="_xlchart.v1.12" hidden="1">'Stacked Bar'!$B$8:$C$8</definedName>
    <definedName name="_xlchart.v1.13" hidden="1">'Stacked Bar'!$A$3</definedName>
    <definedName name="_xlchart.v1.14" hidden="1">'Stacked Bar'!$A$4</definedName>
    <definedName name="_xlchart.v1.15" hidden="1">'Stacked Bar'!$A$5</definedName>
    <definedName name="_xlchart.v1.16" hidden="1">'Stacked Bar'!$A$6</definedName>
    <definedName name="_xlchart.v1.17" hidden="1">'Stacked Bar'!$A$7</definedName>
    <definedName name="_xlchart.v1.18" hidden="1">'Stacked Bar'!$A$8</definedName>
    <definedName name="_xlchart.v1.19" hidden="1">'Stacked Bar'!$B$2:$C$2</definedName>
    <definedName name="_xlchart.v1.2" hidden="1">'Stacked Bar'!$A$5</definedName>
    <definedName name="_xlchart.v1.20" hidden="1">'Stacked Bar'!$B$3:$C$3</definedName>
    <definedName name="_xlchart.v1.21" hidden="1">'Stacked Bar'!$B$4:$C$4</definedName>
    <definedName name="_xlchart.v1.22" hidden="1">'Stacked Bar'!$B$5:$C$5</definedName>
    <definedName name="_xlchart.v1.23" hidden="1">'Stacked Bar'!$B$6:$C$6</definedName>
    <definedName name="_xlchart.v1.24" hidden="1">'Stacked Bar'!$B$7:$C$7</definedName>
    <definedName name="_xlchart.v1.25" hidden="1">'Stacked Bar'!$B$8:$C$8</definedName>
    <definedName name="_xlchart.v1.26" hidden="1">'Stacked Bar'!$A$3</definedName>
    <definedName name="_xlchart.v1.27" hidden="1">'Stacked Bar'!$A$4</definedName>
    <definedName name="_xlchart.v1.28" hidden="1">'Stacked Bar'!$A$5</definedName>
    <definedName name="_xlchart.v1.29" hidden="1">'Stacked Bar'!$A$6</definedName>
    <definedName name="_xlchart.v1.3" hidden="1">'Stacked Bar'!$A$6</definedName>
    <definedName name="_xlchart.v1.30" hidden="1">'Stacked Bar'!$A$7</definedName>
    <definedName name="_xlchart.v1.31" hidden="1">'Stacked Bar'!$A$8</definedName>
    <definedName name="_xlchart.v1.32" hidden="1">'Stacked Bar'!$B$2:$C$2</definedName>
    <definedName name="_xlchart.v1.33" hidden="1">'Stacked Bar'!$B$3:$C$3</definedName>
    <definedName name="_xlchart.v1.34" hidden="1">'Stacked Bar'!$B$4:$C$4</definedName>
    <definedName name="_xlchart.v1.35" hidden="1">'Stacked Bar'!$B$5:$C$5</definedName>
    <definedName name="_xlchart.v1.36" hidden="1">'Stacked Bar'!$B$6:$C$6</definedName>
    <definedName name="_xlchart.v1.37" hidden="1">'Stacked Bar'!$B$7:$C$7</definedName>
    <definedName name="_xlchart.v1.38" hidden="1">'Stacked Bar'!$B$8:$C$8</definedName>
    <definedName name="_xlchart.v1.39" hidden="1">'Stacked Bar'!$A$3</definedName>
    <definedName name="_xlchart.v1.4" hidden="1">'Stacked Bar'!$A$7</definedName>
    <definedName name="_xlchart.v1.40" hidden="1">'Stacked Bar'!$A$4</definedName>
    <definedName name="_xlchart.v1.41" hidden="1">'Stacked Bar'!$A$5</definedName>
    <definedName name="_xlchart.v1.42" hidden="1">'Stacked Bar'!$A$6</definedName>
    <definedName name="_xlchart.v1.43" hidden="1">'Stacked Bar'!$A$7</definedName>
    <definedName name="_xlchart.v1.44" hidden="1">'Stacked Bar'!$A$8</definedName>
    <definedName name="_xlchart.v1.45" hidden="1">'Stacked Bar'!$B$2:$C$2</definedName>
    <definedName name="_xlchart.v1.46" hidden="1">'Stacked Bar'!$B$3:$C$3</definedName>
    <definedName name="_xlchart.v1.47" hidden="1">'Stacked Bar'!$B$4:$C$4</definedName>
    <definedName name="_xlchart.v1.48" hidden="1">'Stacked Bar'!$B$5:$C$5</definedName>
    <definedName name="_xlchart.v1.49" hidden="1">'Stacked Bar'!$B$6:$C$6</definedName>
    <definedName name="_xlchart.v1.5" hidden="1">'Stacked Bar'!$A$8</definedName>
    <definedName name="_xlchart.v1.50" hidden="1">'Stacked Bar'!$B$7:$C$7</definedName>
    <definedName name="_xlchart.v1.51" hidden="1">'Stacked Bar'!$B$8:$C$8</definedName>
    <definedName name="_xlchart.v1.6" hidden="1">'Stacked Bar'!$B$2:$C$2</definedName>
    <definedName name="_xlchart.v1.7" hidden="1">'Stacked Bar'!$B$3:$C$3</definedName>
    <definedName name="_xlchart.v1.8" hidden="1">'Stacked Bar'!$B$4:$C$4</definedName>
    <definedName name="_xlchart.v1.9" hidden="1">'Stacked Bar'!$B$5:$C$5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F15" i="1"/>
  <c r="G10" i="1" s="1"/>
  <c r="G12" i="1" l="1"/>
  <c r="G13" i="1"/>
  <c r="G11" i="1"/>
  <c r="G9" i="1"/>
  <c r="G14" i="1"/>
  <c r="D12" i="1"/>
  <c r="D10" i="1"/>
  <c r="D11" i="1"/>
  <c r="D14" i="1"/>
  <c r="D9" i="1"/>
  <c r="D13" i="1"/>
</calcChain>
</file>

<file path=xl/sharedStrings.xml><?xml version="1.0" encoding="utf-8"?>
<sst xmlns="http://schemas.openxmlformats.org/spreadsheetml/2006/main" count="28" uniqueCount="22">
  <si>
    <t>Table 1</t>
  </si>
  <si>
    <t>Number of vehicles</t>
  </si>
  <si>
    <t>Great Britain</t>
  </si>
  <si>
    <t>Notes</t>
  </si>
  <si>
    <t>1. Vehicles includes cars, vans and motorbikes.</t>
  </si>
  <si>
    <t>2. May not sum to 100 due to rounding.</t>
  </si>
  <si>
    <t>3. Figures in italics are based on between 30 and 50 households. These should be treated with caution.</t>
  </si>
  <si>
    <t>https://www.ons.gov.uk/peoplepopulationandcommunity/personalandhouseholdfinances/incomeandwealth/adhocs/009922numberofvehiclesperhousehold</t>
  </si>
  <si>
    <t>Data From:</t>
  </si>
  <si>
    <t>https://data.census.gov/cedsci/table?q=vehicle%20access&amp;tid=ACSDT1Y2019.B25044&amp;hidePreview=true</t>
  </si>
  <si>
    <t>Households (millions)</t>
  </si>
  <si>
    <t>Number of Vehicles Available</t>
  </si>
  <si>
    <t>Millions of Households</t>
  </si>
  <si>
    <t>Percentage of Households</t>
  </si>
  <si>
    <t>5+</t>
  </si>
  <si>
    <t>Total</t>
  </si>
  <si>
    <t>USA (2019)</t>
  </si>
  <si>
    <t>Number of Vehicles per household</t>
  </si>
  <si>
    <t>Great Britain (2014-2016) (1,2,3)</t>
  </si>
  <si>
    <t>US Source: American Community Survey, 2019</t>
  </si>
  <si>
    <t>Great Britain Source: Office for National Statistics, Wealth and Assets Survey, 2014-2016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</si>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</sst>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2" fillId="2" borderId="1" xfId="0" applyNumberFormat="1" applyFont="1" applyFill="1" applyBorder="1" applyAlignment="1">
      <alignment vertical="center" wrapText="1"/>
    </xf>
    <xf numFmtId="0" fontId="3" fillId="0" borderId="0" xfId="2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9" fontId="0" fillId="0" borderId="0" xfId="1" applyFont="1"/>
    <xf numFmtId="3" fontId="2" fillId="2" borderId="0" xfId="0" applyNumberFormat="1" applyFont="1" applyFill="1" applyAlignment="1">
      <alignment vertical="center" wrapText="1"/>
    </xf>
    <xf numFmtId="0" fontId="0" fillId="0" borderId="0" xfId="0" applyAlignment="1">
      <alignment horizontal="right"/>
    </xf>
    <xf numFmtId="0" fontId="3" fillId="0" borderId="0" xfId="2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Vehicles</a:t>
            </a:r>
            <a:r>
              <a:rPr lang="en-US" baseline="0"/>
              <a:t> per Household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Great Britain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'Vehicles per household'!$B$9:$B$14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'Vehicles per household'!$D$9:$D$14</c:f>
              <c:numCache>
                <c:formatCode>0%</c:formatCode>
                <c:ptCount val="6"/>
                <c:pt idx="0">
                  <c:v>0.24700334053841619</c:v>
                </c:pt>
                <c:pt idx="1">
                  <c:v>0.43191196698762035</c:v>
                </c:pt>
                <c:pt idx="2">
                  <c:v>0.23033994890941245</c:v>
                </c:pt>
                <c:pt idx="3">
                  <c:v>5.9225781096482605E-2</c:v>
                </c:pt>
                <c:pt idx="4">
                  <c:v>1.831401061112203E-2</c:v>
                </c:pt>
                <c:pt idx="5">
                  <c:v>1.3204951856946355E-2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DF4A-AEF5-583B5CEAF07A}"/>
            </c:ext>
          </c:extLst>
        </c:ser>
        <c:ser>
          <c:idx val="1"/>
          <c:order val="1"/>
          <c:tx>
            <c:v>United States</c:v>
          </c:tx>
          <c:spPr>
            <a:pattFill prst="wdUpDiag">
              <a:fgClr>
                <a:schemeClr val="accent1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'Vehicles per household'!$B$9:$B$14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'Vehicles per household'!$G$9:$G$14</c:f>
              <c:numCache>
                <c:formatCode>0%</c:formatCode>
                <c:ptCount val="6"/>
                <c:pt idx="0">
                  <c:v>8.6291110387495942E-2</c:v>
                </c:pt>
                <c:pt idx="1">
                  <c:v>0.32399869749267346</c:v>
                </c:pt>
                <c:pt idx="2">
                  <c:v>0.36877238684467606</c:v>
                </c:pt>
                <c:pt idx="3">
                  <c:v>0.14734614132204499</c:v>
                </c:pt>
                <c:pt idx="4">
                  <c:v>5.1286225985021174E-2</c:v>
                </c:pt>
                <c:pt idx="5">
                  <c:v>2.2305437968088575E-2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9-DF4A-AEF5-583B5CEA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047071"/>
        <c:axId val="916048719"/>
      </c:barChart>
      <c:catAx>
        <c:axId val="91604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48719"/>
        <c:crosses val="autoZero"/>
        <c:auto val="1"/>
        <c:lblAlgn val="ctr"/>
        <c:lblOffset val="100"/>
        <c:noMultiLvlLbl val="0"/>
      </c:catAx>
      <c:valAx>
        <c:axId val="916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Vehicles Per Household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8272804005226"/>
          <c:y val="8.129989729544676E-2"/>
          <c:w val="0.80260799175803954"/>
          <c:h val="0.7409655143374458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'Stacked Bar'!$A$3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Bar'!$B$2:$C$2</c:f>
              <c:strCache>
                <c:ptCount val="2"/>
                <c:pt idx="0">
                  <c:v>Great Britain</c:v>
                </c:pt>
                <c:pt idx="1">
                  <c:v>United States</c:v>
                </c:pt>
              </c:strCache>
            </c:strRef>
          </c:cat>
          <c:val>
            <c:numRef>
              <c:f>'Stacked Bar'!$B$3:$C$3</c:f>
              <c:numCache>
                <c:formatCode>0%</c:formatCode>
                <c:ptCount val="2"/>
                <c:pt idx="0">
                  <c:v>0.24700334053841619</c:v>
                </c:pt>
                <c:pt idx="1">
                  <c:v>8.6291110387495942E-2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5-BD45-B29A-271710383536}"/>
            </c:ext>
          </c:extLst>
        </c:ser>
        <c:ser>
          <c:idx val="1"/>
          <c:order val="1"/>
          <c:tx>
            <c:strRef>
              <c:f>'Stacked Bar'!$A$4</c:f>
              <c:strCache>
                <c:ptCount val="1"/>
                <c:pt idx="0">
                  <c:v>1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Bar'!$B$2:$C$2</c:f>
              <c:strCache>
                <c:ptCount val="2"/>
                <c:pt idx="0">
                  <c:v>Great Britain</c:v>
                </c:pt>
                <c:pt idx="1">
                  <c:v>United States</c:v>
                </c:pt>
              </c:strCache>
            </c:strRef>
          </c:cat>
          <c:val>
            <c:numRef>
              <c:f>'Stacked Bar'!$B$4:$C$4</c:f>
              <c:numCache>
                <c:formatCode>0%</c:formatCode>
                <c:ptCount val="2"/>
                <c:pt idx="0">
                  <c:v>0.43191196698762035</c:v>
                </c:pt>
                <c:pt idx="1">
                  <c:v>0.32399869749267346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5-BD45-B29A-271710383536}"/>
            </c:ext>
          </c:extLst>
        </c:ser>
        <c:ser>
          <c:idx val="2"/>
          <c:order val="2"/>
          <c:tx>
            <c:strRef>
              <c:f>'Stacked Bar'!$A$5</c:f>
              <c:strCache>
                <c:ptCount val="1"/>
                <c:pt idx="0">
                  <c:v>2</c:v>
                </c:pt>
              </c:strCache>
            </c:strRef>
          </c:tx>
          <c:spPr>
            <a:pattFill prst="lgGri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Bar'!$B$2:$C$2</c:f>
              <c:strCache>
                <c:ptCount val="2"/>
                <c:pt idx="0">
                  <c:v>Great Britain</c:v>
                </c:pt>
                <c:pt idx="1">
                  <c:v>United States</c:v>
                </c:pt>
              </c:strCache>
            </c:strRef>
          </c:cat>
          <c:val>
            <c:numRef>
              <c:f>'Stacked Bar'!$B$5:$C$5</c:f>
              <c:numCache>
                <c:formatCode>0%</c:formatCode>
                <c:ptCount val="2"/>
                <c:pt idx="0">
                  <c:v>0.23033994890941245</c:v>
                </c:pt>
                <c:pt idx="1">
                  <c:v>0.36877238684467606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5-BD45-B29A-271710383536}"/>
            </c:ext>
          </c:extLst>
        </c:ser>
        <c:ser>
          <c:idx val="3"/>
          <c:order val="3"/>
          <c:tx>
            <c:strRef>
              <c:f>'Stacked Bar'!$A$6</c:f>
              <c:strCache>
                <c:ptCount val="1"/>
                <c:pt idx="0">
                  <c:v>3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Bar'!$B$2:$C$2</c:f>
              <c:strCache>
                <c:ptCount val="2"/>
                <c:pt idx="0">
                  <c:v>Great Britain</c:v>
                </c:pt>
                <c:pt idx="1">
                  <c:v>United States</c:v>
                </c:pt>
              </c:strCache>
            </c:strRef>
          </c:cat>
          <c:val>
            <c:numRef>
              <c:f>'Stacked Bar'!$B$6:$C$6</c:f>
              <c:numCache>
                <c:formatCode>0%</c:formatCode>
                <c:ptCount val="2"/>
                <c:pt idx="0">
                  <c:v>5.9225781096482605E-2</c:v>
                </c:pt>
                <c:pt idx="1">
                  <c:v>0.14734614132204499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5-BD45-B29A-271710383536}"/>
            </c:ext>
          </c:extLst>
        </c:ser>
        <c:ser>
          <c:idx val="4"/>
          <c:order val="4"/>
          <c:tx>
            <c:strRef>
              <c:f>'Stacked Bar'!$A$7</c:f>
              <c:strCache>
                <c:ptCount val="1"/>
                <c:pt idx="0">
                  <c:v>4</c:v>
                </c:pt>
              </c:strCache>
            </c:strRef>
          </c:tx>
          <c:spPr>
            <a:pattFill prst="dash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Bar'!$B$2:$C$2</c:f>
              <c:strCache>
                <c:ptCount val="2"/>
                <c:pt idx="0">
                  <c:v>Great Britain</c:v>
                </c:pt>
                <c:pt idx="1">
                  <c:v>United States</c:v>
                </c:pt>
              </c:strCache>
            </c:strRef>
          </c:cat>
          <c:val>
            <c:numRef>
              <c:f>'Stacked Bar'!$B$7:$C$7</c:f>
              <c:numCache>
                <c:formatCode>0%</c:formatCode>
                <c:ptCount val="2"/>
                <c:pt idx="0">
                  <c:v>1.831401061112203E-2</c:v>
                </c:pt>
                <c:pt idx="1">
                  <c:v>5.1286225985021174E-2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15-BD45-B29A-271710383536}"/>
            </c:ext>
          </c:extLst>
        </c:ser>
        <c:ser>
          <c:idx val="5"/>
          <c:order val="5"/>
          <c:tx>
            <c:strRef>
              <c:f>'Stacked Bar'!$A$8</c:f>
              <c:strCache>
                <c:ptCount val="1"/>
                <c:pt idx="0">
                  <c:v>5+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Bar'!$B$2:$C$2</c:f>
              <c:strCache>
                <c:ptCount val="2"/>
                <c:pt idx="0">
                  <c:v>Great Britain</c:v>
                </c:pt>
                <c:pt idx="1">
                  <c:v>United States</c:v>
                </c:pt>
              </c:strCache>
            </c:strRef>
          </c:cat>
          <c:val>
            <c:numRef>
              <c:f>'Stacked Bar'!$B$8:$C$8</c:f>
              <c:numCache>
                <c:formatCode>0%</c:formatCode>
                <c:ptCount val="2"/>
                <c:pt idx="0">
                  <c:v>1.3204951856946355E-2</c:v>
                </c:pt>
                <c:pt idx="1">
                  <c:v>2.2305437968088575E-2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15-BD45-B29A-271710383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27456"/>
        <c:axId val="2062829136"/>
      </c:barChart>
      <c:catAx>
        <c:axId val="206282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29136"/>
        <c:crosses val="autoZero"/>
        <c:auto val="1"/>
        <c:lblAlgn val="ctr"/>
        <c:lblOffset val="100"/>
        <c:noMultiLvlLbl val="0"/>
      </c:catAx>
      <c:valAx>
        <c:axId val="2062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Percentage of Households</a:t>
                </a:r>
              </a:p>
            </c:rich>
          </c:tx>
          <c:layout>
            <c:manualLayout>
              <c:xMode val="edge"/>
              <c:yMode val="edge"/>
              <c:x val="0.45212186327176401"/>
              <c:y val="0.88964040591182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34145264552207"/>
          <c:y val="0.40432839277443261"/>
          <c:w val="0.36357131994014774"/>
          <c:h val="9.3588361615225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Vehicles per Household in Great Britain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'Stacked Bar'!$B$2</c:f>
              <c:strCache>
                <c:ptCount val="1"/>
                <c:pt idx="0">
                  <c:v>Great Britain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1E-824F-A7EF-F5F2D3A9697D}"/>
              </c:ext>
            </c:extLst>
          </c:dPt>
          <c:dPt>
            <c:idx val="1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86-3442-A254-8CA74CC9E83E}"/>
              </c:ext>
            </c:extLst>
          </c:dPt>
          <c:dPt>
            <c:idx val="2"/>
            <c:bubble3D val="0"/>
            <c:spPr>
              <a:pattFill prst="lgGrid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6-3442-A254-8CA74CC9E83E}"/>
              </c:ext>
            </c:extLst>
          </c:dPt>
          <c:dPt>
            <c:idx val="3"/>
            <c:bubble3D val="0"/>
            <c:spPr>
              <a:pattFill prst="solidDmnd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86-3442-A254-8CA74CC9E83E}"/>
              </c:ext>
            </c:extLst>
          </c:dPt>
          <c:dPt>
            <c:idx val="4"/>
            <c:bubble3D val="0"/>
            <c:spPr>
              <a:pattFill prst="dashDn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86-3442-A254-8CA74CC9E83E}"/>
              </c:ext>
            </c:extLst>
          </c:dPt>
          <c:dPt>
            <c:idx val="5"/>
            <c:bubble3D val="0"/>
            <c:spPr>
              <a:pattFill prst="pct4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F86-3442-A254-8CA74CC9E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'Stacked Bar'!$A$3:$A$8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'Stacked Bar'!$B$3:$B$8</c:f>
              <c:numCache>
                <c:formatCode>0%</c:formatCode>
                <c:ptCount val="6"/>
                <c:pt idx="0">
                  <c:v>0.24700334053841619</c:v>
                </c:pt>
                <c:pt idx="1">
                  <c:v>0.43191196698762035</c:v>
                </c:pt>
                <c:pt idx="2">
                  <c:v>0.23033994890941245</c:v>
                </c:pt>
                <c:pt idx="3">
                  <c:v>5.9225781096482605E-2</c:v>
                </c:pt>
                <c:pt idx="4">
                  <c:v>1.831401061112203E-2</c:v>
                </c:pt>
                <c:pt idx="5">
                  <c:v>1.3204951856946355E-2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6-3442-A254-8CA74CC9E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Vehicles per household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'Stacked Bar'!$C$2</c:f>
              <c:strCache>
                <c:ptCount val="1"/>
                <c:pt idx="0">
                  <c:v>United States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5-8340-A038-31986E7745A4}"/>
              </c:ext>
            </c:extLst>
          </c:dPt>
          <c:dPt>
            <c:idx val="1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44-ED4A-8FCA-C053DCA96983}"/>
              </c:ext>
            </c:extLst>
          </c:dPt>
          <c:dPt>
            <c:idx val="2"/>
            <c:bubble3D val="0"/>
            <c:spPr>
              <a:pattFill prst="lgGrid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4-ED4A-8FCA-C053DCA96983}"/>
              </c:ext>
            </c:extLst>
          </c:dPt>
          <c:dPt>
            <c:idx val="3"/>
            <c:bubble3D val="0"/>
            <c:spPr>
              <a:pattFill prst="solidDmnd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144-ED4A-8FCA-C053DCA96983}"/>
              </c:ext>
            </c:extLst>
          </c:dPt>
          <c:dPt>
            <c:idx val="4"/>
            <c:bubble3D val="0"/>
            <c:spPr>
              <a:pattFill prst="dashDn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44-ED4A-8FCA-C053DCA96983}"/>
              </c:ext>
            </c:extLst>
          </c:dPt>
          <c:dPt>
            <c:idx val="5"/>
            <c:bubble3D val="0"/>
            <c:spPr>
              <a:pattFill prst="pct4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144-ED4A-8FCA-C053DCA969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'Stacked Bar'!$A$3:$A$8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'Stacked Bar'!$C$3:$C$8</c:f>
              <c:numCache>
                <c:formatCode>0%</c:formatCode>
                <c:ptCount val="6"/>
                <c:pt idx="0">
                  <c:v>8.6291110387495942E-2</c:v>
                </c:pt>
                <c:pt idx="1">
                  <c:v>0.32399869749267346</c:v>
                </c:pt>
                <c:pt idx="2">
                  <c:v>0.36877238684467606</c:v>
                </c:pt>
                <c:pt idx="3">
                  <c:v>0.14734614132204499</c:v>
                </c:pt>
                <c:pt idx="4">
                  <c:v>5.1286225985021174E-2</c:v>
                </c:pt>
                <c:pt idx="5">
                  <c:v>2.2305437968088575E-2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4-ED4A-8FCA-C053DCA969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7</xdr:row>
      <xdr:rowOff>63500</xdr:rowOff>
    </xdr:from>
    <xdr:to>
      <xdr:col>16</xdr:col>
      <xdr:colOff>533400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662B-96E5-ED4D-B585-5C13AB5D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165100</xdr:rowOff>
    </xdr:from>
    <xdr:to>
      <xdr:col>20</xdr:col>
      <xdr:colOff>381000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F60D-AE7B-8D48-9DB9-4F7B59F69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10</xdr:row>
      <xdr:rowOff>0</xdr:rowOff>
    </xdr:from>
    <xdr:to>
      <xdr:col>5</xdr:col>
      <xdr:colOff>800100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EECB0-AEB8-4249-9305-3919F50D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34</xdr:row>
      <xdr:rowOff>165100</xdr:rowOff>
    </xdr:from>
    <xdr:to>
      <xdr:col>6</xdr:col>
      <xdr:colOff>25400</xdr:colOff>
      <xdr:row>58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B32AE-66D8-3546-AED5-E2A85F8C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census.gov/cedsci/table?q=vehicle%20access&amp;tid=ACSDT1Y2019.B25044&amp;hidePreview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0"/>
  <sheetViews>
    <sheetView workbookViewId="0">
      <selection activeCell="B8" sqref="B8:G14"/>
    </sheetView>
  </sheetViews>
  <sheetFormatPr baseColWidth="10" defaultColWidth="8.83203125" defaultRowHeight="15" x14ac:dyDescent="0.2"/>
  <cols>
    <col min="1" max="1" width="2.5" customWidth="1"/>
    <col min="2" max="2" width="18.1640625" customWidth="1"/>
    <col min="3" max="3" width="20.5" customWidth="1"/>
    <col min="4" max="4" width="15.6640625" customWidth="1"/>
    <col min="5" max="5" width="12.1640625" customWidth="1"/>
    <col min="6" max="6" width="9.6640625" customWidth="1"/>
    <col min="7" max="7" width="12.1640625" customWidth="1"/>
    <col min="8" max="8" width="15.1640625" customWidth="1"/>
  </cols>
  <sheetData>
    <row r="1" spans="2:8" x14ac:dyDescent="0.2">
      <c r="B1" t="s">
        <v>8</v>
      </c>
    </row>
    <row r="2" spans="2:8" x14ac:dyDescent="0.2">
      <c r="B2" t="s">
        <v>7</v>
      </c>
    </row>
    <row r="3" spans="2:8" x14ac:dyDescent="0.2">
      <c r="B3" s="8" t="s">
        <v>9</v>
      </c>
      <c r="C3" s="9"/>
    </row>
    <row r="4" spans="2:8" x14ac:dyDescent="0.2">
      <c r="B4" s="2"/>
      <c r="C4" s="3"/>
    </row>
    <row r="5" spans="2:8" x14ac:dyDescent="0.2">
      <c r="B5" t="s">
        <v>0</v>
      </c>
    </row>
    <row r="6" spans="2:8" x14ac:dyDescent="0.2">
      <c r="B6" t="s">
        <v>17</v>
      </c>
    </row>
    <row r="7" spans="2:8" x14ac:dyDescent="0.2">
      <c r="B7" s="10" t="s">
        <v>18</v>
      </c>
      <c r="C7" s="10"/>
      <c r="D7" s="10"/>
      <c r="E7" s="10" t="s">
        <v>16</v>
      </c>
      <c r="F7" s="10"/>
      <c r="G7" s="10"/>
      <c r="H7" s="10"/>
    </row>
    <row r="8" spans="2:8" ht="13.75" customHeight="1" x14ac:dyDescent="0.2">
      <c r="B8" t="s">
        <v>1</v>
      </c>
      <c r="C8" t="s">
        <v>10</v>
      </c>
      <c r="D8" t="s">
        <v>13</v>
      </c>
      <c r="E8" t="s">
        <v>11</v>
      </c>
      <c r="F8" t="s">
        <v>12</v>
      </c>
      <c r="G8" t="s">
        <v>13</v>
      </c>
    </row>
    <row r="9" spans="2:8" x14ac:dyDescent="0.2">
      <c r="B9">
        <v>0</v>
      </c>
      <c r="C9">
        <v>6.2850000000000001</v>
      </c>
      <c r="D9" s="5">
        <f>C9/$C$15</f>
        <v>0.24700334053841619</v>
      </c>
      <c r="E9">
        <v>0</v>
      </c>
      <c r="F9" s="4">
        <v>10.6</v>
      </c>
      <c r="G9" s="5">
        <f>F9/$F$15</f>
        <v>8.6291110387495942E-2</v>
      </c>
    </row>
    <row r="10" spans="2:8" x14ac:dyDescent="0.2">
      <c r="B10">
        <v>1</v>
      </c>
      <c r="C10">
        <v>10.99</v>
      </c>
      <c r="D10" s="5">
        <f t="shared" ref="D10:D14" si="0">C10/$C$15</f>
        <v>0.43191196698762035</v>
      </c>
      <c r="E10">
        <v>1</v>
      </c>
      <c r="F10" s="4">
        <v>39.799999999999997</v>
      </c>
      <c r="G10" s="5">
        <f t="shared" ref="G10:G14" si="1">F10/$F$15</f>
        <v>0.32399869749267346</v>
      </c>
    </row>
    <row r="11" spans="2:8" x14ac:dyDescent="0.2">
      <c r="B11">
        <v>2</v>
      </c>
      <c r="C11">
        <v>5.8609999999999998</v>
      </c>
      <c r="D11" s="5">
        <f t="shared" si="0"/>
        <v>0.23033994890941245</v>
      </c>
      <c r="E11">
        <v>2</v>
      </c>
      <c r="F11" s="4">
        <v>45.3</v>
      </c>
      <c r="G11" s="5">
        <f t="shared" si="1"/>
        <v>0.36877238684467606</v>
      </c>
    </row>
    <row r="12" spans="2:8" x14ac:dyDescent="0.2">
      <c r="B12">
        <v>3</v>
      </c>
      <c r="C12">
        <v>1.5069999999999999</v>
      </c>
      <c r="D12" s="5">
        <f t="shared" si="0"/>
        <v>5.9225781096482605E-2</v>
      </c>
      <c r="E12">
        <v>3</v>
      </c>
      <c r="F12" s="4">
        <v>18.100000000000001</v>
      </c>
      <c r="G12" s="5">
        <f t="shared" si="1"/>
        <v>0.14734614132204499</v>
      </c>
    </row>
    <row r="13" spans="2:8" x14ac:dyDescent="0.2">
      <c r="B13">
        <v>4</v>
      </c>
      <c r="C13">
        <v>0.46600000000000003</v>
      </c>
      <c r="D13" s="5">
        <f t="shared" si="0"/>
        <v>1.831401061112203E-2</v>
      </c>
      <c r="E13">
        <v>4</v>
      </c>
      <c r="F13" s="4">
        <v>6.3</v>
      </c>
      <c r="G13" s="5">
        <f t="shared" si="1"/>
        <v>5.1286225985021174E-2</v>
      </c>
    </row>
    <row r="14" spans="2:8" x14ac:dyDescent="0.2">
      <c r="B14" t="s">
        <v>14</v>
      </c>
      <c r="C14">
        <v>0.33600000000000002</v>
      </c>
      <c r="D14" s="5">
        <f t="shared" si="0"/>
        <v>1.3204951856946355E-2</v>
      </c>
      <c r="E14" t="s">
        <v>14</v>
      </c>
      <c r="F14" s="4">
        <v>2.74</v>
      </c>
      <c r="G14" s="5">
        <f t="shared" si="1"/>
        <v>2.2305437968088575E-2</v>
      </c>
    </row>
    <row r="15" spans="2:8" x14ac:dyDescent="0.2">
      <c r="B15" t="s">
        <v>15</v>
      </c>
      <c r="C15">
        <f>SUM(C9:C14)</f>
        <v>25.445</v>
      </c>
      <c r="E15" t="s">
        <v>15</v>
      </c>
      <c r="F15" s="4">
        <f>SUM(F9:F14)</f>
        <v>122.83999999999997</v>
      </c>
    </row>
    <row r="17" spans="2:9" x14ac:dyDescent="0.2">
      <c r="B17" t="s">
        <v>20</v>
      </c>
    </row>
    <row r="18" spans="2:9" x14ac:dyDescent="0.2">
      <c r="B18" t="s">
        <v>3</v>
      </c>
    </row>
    <row r="19" spans="2:9" x14ac:dyDescent="0.2">
      <c r="B19" t="s">
        <v>4</v>
      </c>
    </row>
    <row r="20" spans="2:9" x14ac:dyDescent="0.2">
      <c r="B20" t="s">
        <v>5</v>
      </c>
    </row>
    <row r="21" spans="2:9" x14ac:dyDescent="0.2">
      <c r="B21" t="s">
        <v>6</v>
      </c>
    </row>
    <row r="23" spans="2:9" x14ac:dyDescent="0.2">
      <c r="B23" t="s">
        <v>19</v>
      </c>
      <c r="I23" s="6"/>
    </row>
    <row r="24" spans="2:9" x14ac:dyDescent="0.2">
      <c r="C24" s="4"/>
      <c r="D24" s="5"/>
      <c r="I24" s="6"/>
    </row>
    <row r="25" spans="2:9" x14ac:dyDescent="0.2">
      <c r="C25" s="4"/>
      <c r="D25" s="5"/>
      <c r="I25" s="6"/>
    </row>
    <row r="26" spans="2:9" x14ac:dyDescent="0.2">
      <c r="C26" s="4"/>
      <c r="D26" s="5"/>
      <c r="I26" s="6"/>
    </row>
    <row r="27" spans="2:9" x14ac:dyDescent="0.2">
      <c r="C27" s="4"/>
      <c r="D27" s="5"/>
      <c r="I27" s="6"/>
    </row>
    <row r="28" spans="2:9" x14ac:dyDescent="0.2">
      <c r="C28" s="4"/>
      <c r="D28" s="5"/>
      <c r="I28" s="6"/>
    </row>
    <row r="29" spans="2:9" x14ac:dyDescent="0.2">
      <c r="C29" s="4"/>
      <c r="D29" s="5"/>
      <c r="I29" s="6"/>
    </row>
    <row r="30" spans="2:9" x14ac:dyDescent="0.2">
      <c r="C30" s="4"/>
      <c r="I30" s="1"/>
    </row>
  </sheetData>
  <mergeCells count="3">
    <mergeCell ref="B3:C3"/>
    <mergeCell ref="B7:D7"/>
    <mergeCell ref="E7:H7"/>
  </mergeCells>
  <hyperlinks>
    <hyperlink ref="B3" r:id="rId1" xr:uid="{00000000-0004-0000-0000-000000000000}"/>
  </hyperlinks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J41" sqref="J41"/>
    </sheetView>
  </sheetViews>
  <sheetFormatPr baseColWidth="10" defaultRowHeight="15" x14ac:dyDescent="0.2"/>
  <sheetData>
    <row r="1" spans="1:3" x14ac:dyDescent="0.2">
      <c r="B1" s="10" t="s">
        <v>13</v>
      </c>
      <c r="C1" s="10"/>
    </row>
    <row r="2" spans="1:3" x14ac:dyDescent="0.2">
      <c r="A2" t="s">
        <v>1</v>
      </c>
      <c r="B2" t="s">
        <v>2</v>
      </c>
      <c r="C2" t="s">
        <v>21</v>
      </c>
    </row>
    <row r="3" spans="1:3" x14ac:dyDescent="0.2">
      <c r="A3" s="7">
        <v>0</v>
      </c>
      <c r="B3" s="5">
        <v>0.24700334053841619</v>
      </c>
      <c r="C3" s="5">
        <v>8.6291110387495942E-2</v>
      </c>
    </row>
    <row r="4" spans="1:3" x14ac:dyDescent="0.2">
      <c r="A4" s="7">
        <v>1</v>
      </c>
      <c r="B4" s="5">
        <v>0.43191196698762035</v>
      </c>
      <c r="C4" s="5">
        <v>0.32399869749267346</v>
      </c>
    </row>
    <row r="5" spans="1:3" x14ac:dyDescent="0.2">
      <c r="A5" s="7">
        <v>2</v>
      </c>
      <c r="B5" s="5">
        <v>0.23033994890941245</v>
      </c>
      <c r="C5" s="5">
        <v>0.36877238684467606</v>
      </c>
    </row>
    <row r="6" spans="1:3" x14ac:dyDescent="0.2">
      <c r="A6" s="7">
        <v>3</v>
      </c>
      <c r="B6" s="5">
        <v>5.9225781096482605E-2</v>
      </c>
      <c r="C6" s="5">
        <v>0.14734614132204499</v>
      </c>
    </row>
    <row r="7" spans="1:3" x14ac:dyDescent="0.2">
      <c r="A7" s="7">
        <v>4</v>
      </c>
      <c r="B7" s="5">
        <v>1.831401061112203E-2</v>
      </c>
      <c r="C7" s="5">
        <v>5.1286225985021174E-2</v>
      </c>
    </row>
    <row r="8" spans="1:3" x14ac:dyDescent="0.2">
      <c r="A8" s="7" t="s">
        <v>14</v>
      </c>
      <c r="B8" s="5">
        <v>1.3204951856946355E-2</v>
      </c>
      <c r="C8" s="5">
        <v>2.2305437968088575E-2</v>
      </c>
    </row>
  </sheetData>
  <mergeCells count="1">
    <mergeCell ref="B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NS Excel" ma:contentTypeID="0x010100666286101DC0444098F7A6B227066CD700CC9D0A4676FCC24FB73FBD6A3A0800EF" ma:contentTypeVersion="48" ma:contentTypeDescription="Create a new speadsheet." ma:contentTypeScope="" ma:versionID="32b8f6293e757354946c6f33c3257577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11db2dc9-1d1c-45eb-8b5b-ac58ae3319db" xmlns:ns5="37655e2e-3ff4-440c-aed8-80b3c3e7d4fa" targetNamespace="http://schemas.microsoft.com/office/2006/metadata/properties" ma:root="true" ma:fieldsID="e073f1359a3335ab4c8c8e91025ede63" ns1:_="" ns3:_="" ns4:_="" ns5:_="">
    <xsd:import namespace="http://schemas.microsoft.com/sharepoint/v3"/>
    <xsd:import namespace="e14115de-03ae-49b5-af01-31035404c456"/>
    <xsd:import namespace="11db2dc9-1d1c-45eb-8b5b-ac58ae3319db"/>
    <xsd:import namespace="37655e2e-3ff4-440c-aed8-80b3c3e7d4fa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5825356f-7f4c-485d-a391-0d48786cd1ce}" ma:internalName="TaxCatchAll" ma:showField="CatchAllData" ma:web="005083da-1759-4f9d-aa53-5d84f3b012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8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5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b2dc9-1d1c-45eb-8b5b-ac58ae3319db" elementFormDefault="qualified">
    <xsd:import namespace="http://schemas.microsoft.com/office/2006/documentManagement/types"/>
    <xsd:import namespace="http://schemas.microsoft.com/office/infopath/2007/PartnerControls"/>
    <xsd:element name="RetentionDate" ma:index="11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2" nillable="true" ma:displayName="Retention" ma:default="0" ma:internalName="Retention" ma:readOnly="false">
      <xsd:simpleType>
        <xsd:restriction base="dms:Number"/>
      </xsd:simpleType>
    </xsd:element>
    <xsd:element name="EDRMSOwner" ma:index="13" nillable="true" ma:displayName="EDRMSOwner" ma:hidden="true" ma:internalName="EDRMSOwner" ma:readOnly="false">
      <xsd:simpleType>
        <xsd:restriction base="dms:Text"/>
      </xsd:simpleType>
    </xsd:element>
    <xsd:element name="RetentionType" ma:index="14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55e2e-3ff4-440c-aed8-80b3c3e7d4fa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p:Policy xmlns:p="office.server.policy" id="" local="true">
  <p:Name>ONS Excel</p:Name>
  <p:Description/>
  <p:Statement/>
  <p:PolicyItems>
    <p:PolicyItem featureId="Microsoft.Office.RecordsManagement.PolicyFeatures.Expiration" staticId="0x010100666286101DC0444098F7A6B227066CD7|2057524105" UniqueId="c6728b3a-965a-4562-ad3e-4529d4b6b71d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6.xml><?xml version="1.0" encoding="utf-8"?>
<?mso-contentType ?>
<SharedContentType xmlns="Microsoft.SharePoint.Taxonomy.ContentTypeSync" SourceId="a7dd7a64-f5c5-4f30-b8c4-f5626f639d1b" ContentTypeId="0x010100666286101DC0444098F7A6B227066CD7" PreviousValue="false"/>
</file>

<file path=customXml/item7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7449ACFC-4BF3-4820-B302-987399CAEE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11db2dc9-1d1c-45eb-8b5b-ac58ae3319db"/>
    <ds:schemaRef ds:uri="37655e2e-3ff4-440c-aed8-80b3c3e7d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67486-6BE9-4959-998C-8AF11270CC8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2AAD691-8656-43AE-95F2-D624A319609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A7861A6-CCCB-472D-8B6F-5F8FF588DCB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C56FE9F6-2185-4594-8E20-3149FE97EBEE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9A65FBB1-9BC8-4C2C-A8E4-260F973A66B2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AF841239-0652-4203-9523-03C44D40BE4C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 per household</vt:lpstr>
      <vt:lpstr>Stacked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Donabie, Anna</dc:creator>
  <cp:lastModifiedBy>Microsoft Office User</cp:lastModifiedBy>
  <dcterms:created xsi:type="dcterms:W3CDTF">2019-05-08T10:11:14Z</dcterms:created>
  <dcterms:modified xsi:type="dcterms:W3CDTF">2021-07-27T15:25:38Z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0x010100666286101DC0444098F7A6B227066CD700CC9D0A4676FCC24FB73FBD6A3A0800EF</vt:lpwstr>
  </property>
  <property fmtid="{D5CDD505-2E9C-101B-9397-08002B2CF9AE}" pid="3" name="_dlc_policyId">
    <vt:lpwstr>0x010100666286101DC0444098F7A6B227066CD7|2057524105</vt:lpwstr>
  </property>
  <property fmtid="{D5CDD505-2E9C-101B-9397-08002B2CF9AE}" pid="4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5" name="_dlc_DocIdItemGuid">
    <vt:lpwstr>385816e9-9e6e-42c1-b6b9-469a343cf0f7</vt:lpwstr>
  </property>
  <property fmtid="{D5CDD505-2E9C-101B-9397-08002B2CF9AE}" pid="6" name="TaxKeyword">
    <vt:lpwstr/>
  </property>
  <property fmtid="{D5CDD505-2E9C-101B-9397-08002B2CF9AE}" pid="7" name="RecordType">
    <vt:lpwstr>9;#Statistical|5729cdfc-ed55-47a7-934b-6d10a24cc839</vt:lpwstr>
  </property>
  <property fmtid="{D5CDD505-2E9C-101B-9397-08002B2CF9AE}" pid="8" name="o5359087ad404c199aee74686ab194d3">
    <vt:lpwstr>Statistical|5729cdfc-ed55-47a7-934b-6d10a24cc839</vt:lpwstr>
  </property>
  <property fmtid="{D5CDD505-2E9C-101B-9397-08002B2CF9AE}" pid="9" name="Retention Type">
    <vt:lpwstr>Notify</vt:lpwstr>
  </property>
  <property fmtid="{D5CDD505-2E9C-101B-9397-08002B2CF9AE}" pid="10" name="TaxCatchAll">
    <vt:lpwstr>9;#Statistical|5729cdfc-ed55-47a7-934b-6d10a24cc839</vt:lpwstr>
  </property>
  <property fmtid="{D5CDD505-2E9C-101B-9397-08002B2CF9AE}" pid="11" name="Retention Date">
    <vt:lpwstr/>
  </property>
  <property fmtid="{D5CDD505-2E9C-101B-9397-08002B2CF9AE}" pid="12" name="Retention">
    <vt:lpwstr>0</vt:lpwstr>
  </property>
  <property fmtid="{D5CDD505-2E9C-101B-9397-08002B2CF9AE}" pid="13" name="TaxKeywordTaxHTField">
    <vt:lpwstr/>
  </property>
  <property fmtid="{D5CDD505-2E9C-101B-9397-08002B2CF9AE}" pid="14" name="EDRMSOwner">
    <vt:lpwstr/>
  </property>
  <property fmtid="{D5CDD505-2E9C-101B-9397-08002B2CF9AE}" pid="15" name="_dlc_DocId">
    <vt:lpwstr>D5PZWENCX5VS-1991234595-1102</vt:lpwstr>
  </property>
  <property fmtid="{D5CDD505-2E9C-101B-9397-08002B2CF9AE}" pid="16" name="_dlc_DocIdUrl">
    <vt:lpwstr>https://share.sp.ons.statistics.gov.uk/sites/CIW/InWeWPAU/_layouts/15/DocIdRedir.aspx?ID=D5PZWENCX5VS-1991234595-1102, D5PZWENCX5VS-1991234595-1102</vt:lpwstr>
  </property>
</Properties>
</file>