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aweiyidou/Desktop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E16" i="1"/>
  <c r="E15" i="1"/>
  <c r="F12" i="1"/>
  <c r="F11" i="1"/>
  <c r="D7" i="1"/>
  <c r="C7" i="1"/>
</calcChain>
</file>

<file path=xl/sharedStrings.xml><?xml version="1.0" encoding="utf-8"?>
<sst xmlns="http://schemas.openxmlformats.org/spreadsheetml/2006/main" count="40" uniqueCount="33">
  <si>
    <t>电压/v</t>
    <rPh sb="0" eb="1">
      <t>dian ya</t>
    </rPh>
    <rPh sb="3" eb="4">
      <t>dian ya</t>
    </rPh>
    <phoneticPr fontId="1" type="noConversion"/>
  </si>
  <si>
    <t>仿真值</t>
    <rPh sb="0" eb="1">
      <t>fang zhen</t>
    </rPh>
    <rPh sb="2" eb="3">
      <t>zhi de</t>
    </rPh>
    <phoneticPr fontId="1" type="noConversion"/>
  </si>
  <si>
    <t>理论估算值</t>
    <rPh sb="0" eb="1">
      <t>li lun</t>
    </rPh>
    <rPh sb="2" eb="3">
      <t>gu saun zhi</t>
    </rPh>
    <phoneticPr fontId="1" type="noConversion"/>
  </si>
  <si>
    <t>测量值</t>
    <rPh sb="0" eb="1">
      <t>ce liang zhi</t>
    </rPh>
    <phoneticPr fontId="1" type="noConversion"/>
  </si>
  <si>
    <t>vbq/v</t>
    <phoneticPr fontId="1" type="noConversion"/>
  </si>
  <si>
    <t>vbeq/v</t>
    <phoneticPr fontId="1" type="noConversion"/>
  </si>
  <si>
    <t>vceq/v</t>
    <phoneticPr fontId="1" type="noConversion"/>
  </si>
  <si>
    <t>icq/ma</t>
    <phoneticPr fontId="1" type="noConversion"/>
  </si>
  <si>
    <t>rc两端电压/v</t>
    <rPh sb="2" eb="3">
      <t>liang duan</t>
    </rPh>
    <rPh sb="4" eb="5">
      <t>dian ya</t>
    </rPh>
    <phoneticPr fontId="1" type="noConversion"/>
  </si>
  <si>
    <t>rl=∞</t>
    <phoneticPr fontId="1" type="noConversion"/>
  </si>
  <si>
    <t>rl=1k</t>
    <phoneticPr fontId="1" type="noConversion"/>
  </si>
  <si>
    <t>vs/mv</t>
    <phoneticPr fontId="1" type="noConversion"/>
  </si>
  <si>
    <t>vi/mv</t>
    <phoneticPr fontId="1" type="noConversion"/>
  </si>
  <si>
    <t>v0/v</t>
    <phoneticPr fontId="1" type="noConversion"/>
  </si>
  <si>
    <t>vomax/v</t>
    <phoneticPr fontId="1" type="noConversion"/>
  </si>
  <si>
    <t>av</t>
    <phoneticPr fontId="1" type="noConversion"/>
  </si>
  <si>
    <t>理论值av</t>
    <rPh sb="0" eb="1">
      <t>li lun zhi</t>
    </rPh>
    <phoneticPr fontId="1" type="noConversion"/>
  </si>
  <si>
    <t>仿真值av</t>
    <rPh sb="0" eb="1">
      <t>fang zhen</t>
    </rPh>
    <rPh sb="2" eb="3">
      <t>zhi de</t>
    </rPh>
    <phoneticPr fontId="1" type="noConversion"/>
  </si>
  <si>
    <t>有效值</t>
    <rPh sb="0" eb="1">
      <t>you xiao zhi</t>
    </rPh>
    <phoneticPr fontId="1" type="noConversion"/>
  </si>
  <si>
    <t>rbb=200</t>
    <phoneticPr fontId="1" type="noConversion"/>
  </si>
  <si>
    <t>vs</t>
    <phoneticPr fontId="1" type="noConversion"/>
  </si>
  <si>
    <t>vi</t>
    <phoneticPr fontId="1" type="noConversion"/>
  </si>
  <si>
    <t>ii</t>
    <phoneticPr fontId="1" type="noConversion"/>
  </si>
  <si>
    <t>输入电阻ri</t>
    <rPh sb="0" eb="1">
      <t>shu eu</t>
    </rPh>
    <rPh sb="2" eb="3">
      <t>dian zu</t>
    </rPh>
    <phoneticPr fontId="1" type="noConversion"/>
  </si>
  <si>
    <t>输出电阻r0</t>
    <rPh sb="0" eb="1">
      <t>shu chu</t>
    </rPh>
    <rPh sb="2" eb="3">
      <t>dian zu</t>
    </rPh>
    <phoneticPr fontId="1" type="noConversion"/>
  </si>
  <si>
    <t>实测fl</t>
    <rPh sb="0" eb="1">
      <t>shi ce</t>
    </rPh>
    <phoneticPr fontId="1" type="noConversion"/>
  </si>
  <si>
    <t>实测fh</t>
    <rPh sb="0" eb="1">
      <t>shi ji</t>
    </rPh>
    <rPh sb="1" eb="2">
      <t>ce</t>
    </rPh>
    <phoneticPr fontId="1" type="noConversion"/>
  </si>
  <si>
    <t>仿真fl</t>
    <rPh sb="0" eb="1">
      <t>fang zehn</t>
    </rPh>
    <phoneticPr fontId="1" type="noConversion"/>
  </si>
  <si>
    <t>仿真fh</t>
    <rPh sb="0" eb="1">
      <t>fang zhen</t>
    </rPh>
    <phoneticPr fontId="1" type="noConversion"/>
  </si>
  <si>
    <t>27.235k</t>
    <phoneticPr fontId="1" type="noConversion"/>
  </si>
  <si>
    <t>48.157k</t>
    <phoneticPr fontId="1" type="noConversion"/>
  </si>
  <si>
    <t>截止失真电压</t>
    <rPh sb="0" eb="1">
      <t>jie zhi</t>
    </rPh>
    <rPh sb="2" eb="3">
      <t>shi zhen</t>
    </rPh>
    <rPh sb="4" eb="5">
      <t>dian ya</t>
    </rPh>
    <phoneticPr fontId="1" type="noConversion"/>
  </si>
  <si>
    <t>饱和失真电压</t>
    <rPh sb="0" eb="1">
      <t>bao he</t>
    </rPh>
    <rPh sb="2" eb="3">
      <t>shi zhen</t>
    </rPh>
    <rPh sb="4" eb="5">
      <t>dian ya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</si>
</sst>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showRuler="0" zoomScale="144" workbookViewId="0">
      <selection activeCell="F24" sqref="F24"/>
    </sheetView>
  </sheetViews>
  <sheetFormatPr baseColWidth="10" defaultRowHeight="16" x14ac:dyDescent="0.2"/>
  <cols>
    <col min="1" max="1" width="13" customWidth="1"/>
  </cols>
  <sheetData>
    <row r="1" spans="1:8" x14ac:dyDescent="0.2">
      <c r="A1" t="s">
        <v>0</v>
      </c>
      <c r="B1">
        <v>14.89</v>
      </c>
    </row>
    <row r="2" spans="1:8" x14ac:dyDescent="0.2">
      <c r="A2" t="s">
        <v>8</v>
      </c>
      <c r="B2">
        <v>6</v>
      </c>
    </row>
    <row r="4" spans="1:8" x14ac:dyDescent="0.2">
      <c r="B4" t="s">
        <v>4</v>
      </c>
      <c r="C4" t="s">
        <v>5</v>
      </c>
      <c r="D4" t="s">
        <v>6</v>
      </c>
      <c r="E4" t="s">
        <v>7</v>
      </c>
    </row>
    <row r="5" spans="1:8" x14ac:dyDescent="0.2">
      <c r="A5" t="s">
        <v>1</v>
      </c>
    </row>
    <row r="6" spans="1:8" x14ac:dyDescent="0.2">
      <c r="A6" t="s">
        <v>2</v>
      </c>
      <c r="F6" t="s">
        <v>19</v>
      </c>
    </row>
    <row r="7" spans="1:8" x14ac:dyDescent="0.2">
      <c r="A7" t="s">
        <v>3</v>
      </c>
      <c r="B7">
        <v>5.15</v>
      </c>
      <c r="C7">
        <f>5.15-4.55</f>
        <v>0.60000000000000053</v>
      </c>
      <c r="D7">
        <f>8.87-4.55</f>
        <v>4.3199999999999994</v>
      </c>
      <c r="E7">
        <v>6</v>
      </c>
    </row>
    <row r="10" spans="1:8" x14ac:dyDescent="0.2">
      <c r="A10" t="s">
        <v>18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</row>
    <row r="11" spans="1:8" x14ac:dyDescent="0.2">
      <c r="A11" t="s">
        <v>9</v>
      </c>
      <c r="B11">
        <v>49.35</v>
      </c>
      <c r="C11">
        <v>14.74</v>
      </c>
      <c r="D11">
        <v>1.282</v>
      </c>
      <c r="E11">
        <v>3.02</v>
      </c>
      <c r="F11">
        <f>D11/C11*1000</f>
        <v>86.974219810040708</v>
      </c>
    </row>
    <row r="12" spans="1:8" x14ac:dyDescent="0.2">
      <c r="A12" t="s">
        <v>10</v>
      </c>
      <c r="B12">
        <v>49.27</v>
      </c>
      <c r="C12">
        <v>14.55</v>
      </c>
      <c r="D12">
        <v>0.64800000000000002</v>
      </c>
      <c r="E12">
        <v>2.52</v>
      </c>
      <c r="F12">
        <f>D12/C12*1000</f>
        <v>44.536082474226802</v>
      </c>
    </row>
    <row r="14" spans="1:8" x14ac:dyDescent="0.2">
      <c r="B14" t="s">
        <v>20</v>
      </c>
      <c r="C14" t="s">
        <v>21</v>
      </c>
      <c r="D14" t="s">
        <v>22</v>
      </c>
      <c r="E14" t="s">
        <v>23</v>
      </c>
    </row>
    <row r="15" spans="1:8" x14ac:dyDescent="0.2">
      <c r="A15" t="s">
        <v>9</v>
      </c>
      <c r="E15">
        <f>5100*C11/(B11-C11)</f>
        <v>2172.0312048540886</v>
      </c>
    </row>
    <row r="16" spans="1:8" x14ac:dyDescent="0.2">
      <c r="A16" t="s">
        <v>10</v>
      </c>
      <c r="E16">
        <f>5100*C12/(B12-C12)</f>
        <v>2137.2407834101382</v>
      </c>
    </row>
    <row r="17" spans="1:5" x14ac:dyDescent="0.2">
      <c r="A17" t="s">
        <v>24</v>
      </c>
      <c r="B17">
        <f>(D11/D12-1)*1000</f>
        <v>978.39506172839492</v>
      </c>
    </row>
    <row r="19" spans="1:5" x14ac:dyDescent="0.2">
      <c r="B19" t="s">
        <v>25</v>
      </c>
      <c r="C19" t="s">
        <v>26</v>
      </c>
      <c r="D19" t="s">
        <v>27</v>
      </c>
      <c r="E19" t="s">
        <v>28</v>
      </c>
    </row>
    <row r="20" spans="1:5" x14ac:dyDescent="0.2">
      <c r="A20" t="s">
        <v>9</v>
      </c>
      <c r="B20">
        <v>75</v>
      </c>
      <c r="C20" t="s">
        <v>29</v>
      </c>
    </row>
    <row r="21" spans="1:5" x14ac:dyDescent="0.2">
      <c r="A21" t="s">
        <v>10</v>
      </c>
      <c r="B21">
        <v>76</v>
      </c>
      <c r="C21" t="s">
        <v>30</v>
      </c>
    </row>
    <row r="23" spans="1:5" x14ac:dyDescent="0.2">
      <c r="C23" t="s">
        <v>11</v>
      </c>
      <c r="D23" t="s">
        <v>12</v>
      </c>
      <c r="E23" t="s">
        <v>13</v>
      </c>
    </row>
    <row r="24" spans="1:5" x14ac:dyDescent="0.2">
      <c r="A24" t="s">
        <v>31</v>
      </c>
      <c r="B24">
        <v>2.52</v>
      </c>
      <c r="C24">
        <v>112.4</v>
      </c>
      <c r="D24">
        <v>42.29</v>
      </c>
      <c r="E24">
        <v>2.19</v>
      </c>
    </row>
    <row r="25" spans="1:5" x14ac:dyDescent="0.2">
      <c r="A25" t="s">
        <v>32</v>
      </c>
      <c r="B25">
        <v>7.45</v>
      </c>
      <c r="C25">
        <v>112.3</v>
      </c>
      <c r="D25">
        <v>19.97</v>
      </c>
      <c r="E25">
        <v>1.881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2019-03-27T05:36:21Z</dcterms:created>
  <dcterms:modified xsi:type="dcterms:W3CDTF">2019-03-27T07:51:43Z</dcterms:modified>
</cp:coreProperties>
</file>