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Users\TANG\Documents\GitHub\EXPOsan\exposan\enviroloo\data\"/>
    </mc:Choice>
  </mc:AlternateContent>
  <xr:revisionPtr revIDLastSave="0" documentId="13_ncr:1_{F1211943-EDAA-44DE-AD7F-1FD7CF4B1212}" xr6:coauthVersionLast="47" xr6:coauthVersionMax="47" xr10:uidLastSave="{00000000-0000-0000-0000-000000000000}"/>
  <bookViews>
    <workbookView xWindow="340" yWindow="1000" windowWidth="20290" windowHeight="14280" activeTab="4" xr2:uid="{00000000-000D-0000-FFFF-FFFF00000000}"/>
  </bookViews>
  <sheets>
    <sheet name="info" sheetId="1" r:id="rId1"/>
    <sheet name="GWP" sheetId="2" r:id="rId2"/>
    <sheet name="H_Ecosystems" sheetId="3" r:id="rId3"/>
    <sheet name="H_Health" sheetId="4" r:id="rId4"/>
    <sheet name="H_Resourc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" l="1"/>
  <c r="D14" i="5"/>
  <c r="E14" i="4"/>
  <c r="D14" i="4"/>
  <c r="E8" i="4"/>
  <c r="D8" i="4"/>
  <c r="E14" i="3"/>
  <c r="D14" i="3"/>
  <c r="E14" i="2"/>
  <c r="D14" i="2"/>
</calcChain>
</file>

<file path=xl/sharedStrings.xml><?xml version="1.0" encoding="utf-8"?>
<sst xmlns="http://schemas.openxmlformats.org/spreadsheetml/2006/main" count="354" uniqueCount="55">
  <si>
    <t>ID</t>
  </si>
  <si>
    <t>unit</t>
  </si>
  <si>
    <t>expected</t>
  </si>
  <si>
    <t>low</t>
  </si>
  <si>
    <t>high</t>
  </si>
  <si>
    <t>distribution</t>
  </si>
  <si>
    <t>references</t>
  </si>
  <si>
    <t>Trucking</t>
  </si>
  <si>
    <t>points</t>
  </si>
  <si>
    <t>uniform</t>
  </si>
  <si>
    <t>from reclaimer, from ecoinvent 3.8 ReCiPe Endpoint (H, A)</t>
  </si>
  <si>
    <t>Plastic</t>
  </si>
  <si>
    <t>Steel</t>
  </si>
  <si>
    <t>steel production, electric, chromium steel 18/8 from ecoinvent 3.8 ReCiPe Endpoint (H, A)</t>
  </si>
  <si>
    <t>StainlessSteel</t>
  </si>
  <si>
    <t>CastIron</t>
  </si>
  <si>
    <t>cast iron production from ecoinvent 3.8 ReCiPe Endpoint (H, A)</t>
  </si>
  <si>
    <t>HDPE</t>
  </si>
  <si>
    <t>polyethylene pipe production, corrugated, DN 75 from ecoinvent 3.8 ReCiPe Endpoint (H, A)</t>
  </si>
  <si>
    <t>PVC_generic</t>
  </si>
  <si>
    <t>PVC_SolventWeldClass</t>
  </si>
  <si>
    <t>dichloromethane production from ecoinvent 3.8 ReCiPe Endpoint (H, A)</t>
  </si>
  <si>
    <t>PVDF_membrane</t>
  </si>
  <si>
    <t>ecoinvent 3.8 ReCiPe Endpoint (H, A)</t>
  </si>
  <si>
    <t>ElectricMotor</t>
  </si>
  <si>
    <t>Water_pump_production</t>
  </si>
  <si>
    <t>assumption</t>
  </si>
  <si>
    <t>Water_pump_operation</t>
  </si>
  <si>
    <t>water pump operation, diesel from ecoinvent 3.8 ReCiPe Endpoint (H, A)</t>
  </si>
  <si>
    <t>Blade</t>
  </si>
  <si>
    <t>Plate</t>
  </si>
  <si>
    <t>Fan</t>
  </si>
  <si>
    <t>NaOH</t>
  </si>
  <si>
    <t>sodium hydroxide to generic market for neutralising agent fromecoinvent 3.8 ReCiPe Endpoint (H, A)</t>
  </si>
  <si>
    <t>NaClO</t>
  </si>
  <si>
    <t>sodium hypochlorite production, product in 15% solution state from ecoinvent 3.8 ReCiPe Endpoint (H, A)</t>
  </si>
  <si>
    <t>O3</t>
  </si>
  <si>
    <t>ozone production, liquid from ecoinvent 3.8 ReCiPe Endpoint (H, A)</t>
  </si>
  <si>
    <t>kg CO2-eq</t>
  </si>
  <si>
    <t>from reclaimer</t>
  </si>
  <si>
    <t>steel production, electric, chromium steel 18/8 from ecoinvent 3.8 TRACI</t>
  </si>
  <si>
    <t>cast iron production from ecoinvent 3.8 TRACI</t>
  </si>
  <si>
    <t>polyethylene pipe production, corrugated, DN 75 from ecoinvent 3.8 TRACI</t>
  </si>
  <si>
    <t>dichloromethane production from ecoinvent 3.8 TRACI</t>
  </si>
  <si>
    <t>assumption over polyvinylfluoride, film production from ecoinvent 3.8 TRACI</t>
  </si>
  <si>
    <t>electric motor production, for electric scooter ftom ecoinvent 3.8 TRACI</t>
  </si>
  <si>
    <t>water pump operation, electric from ecoinvent 3.8 TRACI</t>
  </si>
  <si>
    <t>ecoinvent 3.8 TRACI</t>
  </si>
  <si>
    <t>sodium hydroxide to generic market for neutralising agent fromecoinvent 3.8 TRACI</t>
  </si>
  <si>
    <t>sodium hypochlorite production, product in 15% solution state from ecoinvent 3.8 TRACI</t>
  </si>
  <si>
    <t>ozone production, liquid from ecoinvent 3.8 TRACI</t>
  </si>
  <si>
    <t>functional_unit</t>
  </si>
  <si>
    <t>tonne*km</t>
  </si>
  <si>
    <t>kg</t>
  </si>
  <si>
    <t>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</si>
</sst>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sz val="9"/>
      <name val="宋体"/>
      <family val="3"/>
      <charset val="134"/>
      <scheme val="minor"/>
    </font>
    <font>
      <sz val="11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0" xfId="0" applyFont="1"/>
    <xf numFmtId="4" fontId="1" fillId="0" borderId="1" xfId="0" applyNumberFormat="1" applyFont="1" applyBorder="1" applyAlignment="1">
      <alignment horizontal="left"/>
    </xf>
    <xf numFmtId="4" fontId="4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4" fontId="2" fillId="0" borderId="0" xfId="0" applyNumberFormat="1" applyFont="1" applyAlignment="1">
      <alignment horizontal="left"/>
    </xf>
    <xf numFmtId="4" fontId="2" fillId="0" borderId="0" xfId="0" applyNumberFormat="1" applyFont="1"/>
    <xf numFmtId="4" fontId="5" fillId="0" borderId="1" xfId="0" applyNumberFormat="1" applyFont="1" applyBorder="1" applyAlignment="1">
      <alignment horizontal="right"/>
    </xf>
    <xf numFmtId="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9"/>
  <sheetViews>
    <sheetView workbookViewId="0">
      <selection sqref="A1:XFD1048576"/>
    </sheetView>
  </sheetViews>
  <sheetFormatPr defaultRowHeight="14" x14ac:dyDescent="0.3"/>
  <cols>
    <col min="1" max="1" width="20.7265625" style="2" bestFit="1" customWidth="1"/>
    <col min="2" max="2" width="18.26953125" style="2" bestFit="1" customWidth="1"/>
    <col min="3" max="16384" width="8.7265625" style="2"/>
  </cols>
  <sheetData>
    <row r="1" spans="1:2" ht="18.75" customHeight="1" x14ac:dyDescent="0.35">
      <c r="A1" s="1" t="s">
        <v>0</v>
      </c>
      <c r="B1" s="1" t="s">
        <v>51</v>
      </c>
    </row>
    <row r="2" spans="1:2" ht="18.75" customHeight="1" x14ac:dyDescent="0.3">
      <c r="A2" s="2" t="s">
        <v>7</v>
      </c>
      <c r="B2" s="2" t="s">
        <v>52</v>
      </c>
    </row>
    <row r="3" spans="1:2" ht="18.75" customHeight="1" x14ac:dyDescent="0.3">
      <c r="A3" s="2" t="s">
        <v>11</v>
      </c>
      <c r="B3" s="2" t="s">
        <v>53</v>
      </c>
    </row>
    <row r="4" spans="1:2" ht="18.75" customHeight="1" x14ac:dyDescent="0.3">
      <c r="A4" s="2" t="s">
        <v>12</v>
      </c>
      <c r="B4" s="2" t="s">
        <v>53</v>
      </c>
    </row>
    <row r="5" spans="1:2" ht="18.75" customHeight="1" x14ac:dyDescent="0.3">
      <c r="A5" s="2" t="s">
        <v>14</v>
      </c>
      <c r="B5" s="2" t="s">
        <v>53</v>
      </c>
    </row>
    <row r="6" spans="1:2" ht="18.75" customHeight="1" x14ac:dyDescent="0.3">
      <c r="A6" s="2" t="s">
        <v>15</v>
      </c>
      <c r="B6" s="2" t="s">
        <v>53</v>
      </c>
    </row>
    <row r="7" spans="1:2" ht="18.75" customHeight="1" x14ac:dyDescent="0.3">
      <c r="A7" s="2" t="s">
        <v>17</v>
      </c>
      <c r="B7" s="2" t="s">
        <v>53</v>
      </c>
    </row>
    <row r="8" spans="1:2" ht="18.75" customHeight="1" x14ac:dyDescent="0.3">
      <c r="A8" s="2" t="s">
        <v>19</v>
      </c>
      <c r="B8" s="2" t="s">
        <v>53</v>
      </c>
    </row>
    <row r="9" spans="1:2" ht="18.75" customHeight="1" x14ac:dyDescent="0.3">
      <c r="A9" s="2" t="s">
        <v>20</v>
      </c>
      <c r="B9" s="2" t="s">
        <v>53</v>
      </c>
    </row>
    <row r="10" spans="1:2" ht="18.75" customHeight="1" x14ac:dyDescent="0.3">
      <c r="A10" s="2" t="s">
        <v>22</v>
      </c>
      <c r="B10" s="2" t="s">
        <v>53</v>
      </c>
    </row>
    <row r="11" spans="1:2" ht="18.75" customHeight="1" x14ac:dyDescent="0.3">
      <c r="A11" s="2" t="s">
        <v>24</v>
      </c>
      <c r="B11" s="2" t="s">
        <v>54</v>
      </c>
    </row>
    <row r="12" spans="1:2" ht="18.75" customHeight="1" x14ac:dyDescent="0.3">
      <c r="A12" s="2" t="s">
        <v>25</v>
      </c>
      <c r="B12" s="2" t="s">
        <v>54</v>
      </c>
    </row>
    <row r="13" spans="1:2" ht="18.75" customHeight="1" x14ac:dyDescent="0.3">
      <c r="A13" s="2" t="s">
        <v>27</v>
      </c>
      <c r="B13" s="2" t="s">
        <v>54</v>
      </c>
    </row>
    <row r="14" spans="1:2" ht="18.75" customHeight="1" x14ac:dyDescent="0.3">
      <c r="A14" s="2" t="s">
        <v>29</v>
      </c>
      <c r="B14" s="2" t="s">
        <v>54</v>
      </c>
    </row>
    <row r="15" spans="1:2" ht="18.75" customHeight="1" x14ac:dyDescent="0.3">
      <c r="A15" s="2" t="s">
        <v>30</v>
      </c>
      <c r="B15" s="2" t="s">
        <v>54</v>
      </c>
    </row>
    <row r="16" spans="1:2" ht="18.75" customHeight="1" x14ac:dyDescent="0.3">
      <c r="A16" s="2" t="s">
        <v>31</v>
      </c>
      <c r="B16" s="2" t="s">
        <v>54</v>
      </c>
    </row>
    <row r="17" spans="1:2" ht="18.75" customHeight="1" x14ac:dyDescent="0.3">
      <c r="A17" s="2" t="s">
        <v>32</v>
      </c>
      <c r="B17" s="2" t="s">
        <v>53</v>
      </c>
    </row>
    <row r="18" spans="1:2" ht="18.75" customHeight="1" x14ac:dyDescent="0.3">
      <c r="A18" s="2" t="s">
        <v>34</v>
      </c>
      <c r="B18" s="2" t="s">
        <v>53</v>
      </c>
    </row>
    <row r="19" spans="1:2" ht="18.75" customHeight="1" x14ac:dyDescent="0.3">
      <c r="A19" s="2" t="s">
        <v>36</v>
      </c>
      <c r="B19" s="2" t="s">
        <v>53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19"/>
  <sheetViews>
    <sheetView workbookViewId="0">
      <selection sqref="A1:XFD1048576"/>
    </sheetView>
  </sheetViews>
  <sheetFormatPr defaultRowHeight="14" x14ac:dyDescent="0.3"/>
  <cols>
    <col min="1" max="1" width="26.7265625" style="2" bestFit="1" customWidth="1"/>
    <col min="2" max="2" width="10.1796875" style="2" bestFit="1" customWidth="1"/>
    <col min="3" max="3" width="13.54296875" style="6" bestFit="1" customWidth="1"/>
    <col min="4" max="5" width="13.54296875" style="7" bestFit="1" customWidth="1"/>
    <col min="6" max="7" width="13.54296875" style="2" bestFit="1" customWidth="1"/>
    <col min="8" max="16384" width="8.7265625" style="2"/>
  </cols>
  <sheetData>
    <row r="1" spans="1:7" ht="18.75" customHeight="1" x14ac:dyDescent="0.3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7" ht="18.75" customHeight="1" x14ac:dyDescent="0.3">
      <c r="A2" s="2" t="s">
        <v>7</v>
      </c>
      <c r="B2" s="2" t="s">
        <v>38</v>
      </c>
      <c r="C2" s="4">
        <v>0.19400000000000001</v>
      </c>
      <c r="D2" s="4">
        <v>0.17460000000000001</v>
      </c>
      <c r="E2" s="4">
        <v>0.21340000000000003</v>
      </c>
      <c r="F2" s="2" t="s">
        <v>9</v>
      </c>
      <c r="G2" s="2" t="s">
        <v>39</v>
      </c>
    </row>
    <row r="3" spans="1:7" ht="18.75" customHeight="1" x14ac:dyDescent="0.3">
      <c r="A3" s="2" t="s">
        <v>11</v>
      </c>
      <c r="B3" s="2" t="s">
        <v>38</v>
      </c>
      <c r="C3" s="4">
        <v>1.97</v>
      </c>
      <c r="D3" s="4">
        <v>1.7729999999999999</v>
      </c>
      <c r="E3" s="4">
        <v>2.1670000000000003</v>
      </c>
      <c r="F3" s="2" t="s">
        <v>9</v>
      </c>
      <c r="G3" s="2" t="s">
        <v>39</v>
      </c>
    </row>
    <row r="4" spans="1:7" ht="18.75" customHeight="1" x14ac:dyDescent="0.3">
      <c r="A4" s="2" t="s">
        <v>12</v>
      </c>
      <c r="B4" s="2" t="s">
        <v>38</v>
      </c>
      <c r="C4" s="4">
        <v>4.7926308999999998</v>
      </c>
      <c r="D4" s="4">
        <v>4.3133678099999999</v>
      </c>
      <c r="E4" s="4">
        <v>5.2718939900000006</v>
      </c>
      <c r="F4" s="2" t="s">
        <v>9</v>
      </c>
      <c r="G4" s="2" t="s">
        <v>40</v>
      </c>
    </row>
    <row r="5" spans="1:7" ht="18.75" customHeight="1" x14ac:dyDescent="0.3">
      <c r="A5" s="2" t="s">
        <v>14</v>
      </c>
      <c r="B5" s="2" t="s">
        <v>38</v>
      </c>
      <c r="C5" s="4">
        <v>4.7926308999999998</v>
      </c>
      <c r="D5" s="4">
        <v>4.3133678099999999</v>
      </c>
      <c r="E5" s="4">
        <v>5.2718939900000006</v>
      </c>
      <c r="F5" s="2" t="s">
        <v>9</v>
      </c>
      <c r="G5" s="2" t="s">
        <v>40</v>
      </c>
    </row>
    <row r="6" spans="1:7" ht="18.75" customHeight="1" x14ac:dyDescent="0.3">
      <c r="A6" s="2" t="s">
        <v>15</v>
      </c>
      <c r="B6" s="2" t="s">
        <v>38</v>
      </c>
      <c r="C6" s="4">
        <v>1.7125967</v>
      </c>
      <c r="D6" s="4">
        <v>1.54133703</v>
      </c>
      <c r="E6" s="4">
        <v>1.8838563700000002</v>
      </c>
      <c r="F6" s="2" t="s">
        <v>9</v>
      </c>
      <c r="G6" s="2" t="s">
        <v>41</v>
      </c>
    </row>
    <row r="7" spans="1:7" ht="18.75" customHeight="1" x14ac:dyDescent="0.3">
      <c r="A7" s="2" t="s">
        <v>17</v>
      </c>
      <c r="B7" s="2" t="s">
        <v>38</v>
      </c>
      <c r="C7" s="4">
        <v>1.0621746000000001</v>
      </c>
      <c r="D7" s="4">
        <v>0.95595714000000009</v>
      </c>
      <c r="E7" s="4">
        <v>1.1683920600000002</v>
      </c>
      <c r="F7" s="2" t="s">
        <v>9</v>
      </c>
      <c r="G7" s="2" t="s">
        <v>42</v>
      </c>
    </row>
    <row r="8" spans="1:7" ht="18.75" customHeight="1" x14ac:dyDescent="0.3">
      <c r="A8" s="2" t="s">
        <v>19</v>
      </c>
      <c r="B8" s="2" t="s">
        <v>38</v>
      </c>
      <c r="C8" s="4">
        <v>2.0673798630000002</v>
      </c>
      <c r="D8" s="4">
        <v>1.8606418767000001</v>
      </c>
      <c r="E8" s="4">
        <v>2.2741178493</v>
      </c>
      <c r="F8" s="2" t="s">
        <v>9</v>
      </c>
      <c r="G8" s="2" t="s">
        <v>39</v>
      </c>
    </row>
    <row r="9" spans="1:7" ht="18.75" customHeight="1" x14ac:dyDescent="0.3">
      <c r="A9" s="2" t="s">
        <v>20</v>
      </c>
      <c r="B9" s="2" t="s">
        <v>38</v>
      </c>
      <c r="C9" s="4">
        <v>3.3541512</v>
      </c>
      <c r="D9" s="4">
        <v>3.01873608</v>
      </c>
      <c r="E9" s="4">
        <v>3.6895663200000004</v>
      </c>
      <c r="F9" s="2" t="s">
        <v>9</v>
      </c>
      <c r="G9" s="2" t="s">
        <v>43</v>
      </c>
    </row>
    <row r="10" spans="1:7" ht="18.75" customHeight="1" x14ac:dyDescent="0.3">
      <c r="A10" s="2" t="s">
        <v>22</v>
      </c>
      <c r="B10" s="2" t="s">
        <v>38</v>
      </c>
      <c r="C10" s="4">
        <v>25.979002999999999</v>
      </c>
      <c r="D10" s="4">
        <v>23.3811027</v>
      </c>
      <c r="E10" s="4">
        <v>28.576903300000001</v>
      </c>
      <c r="F10" s="2" t="s">
        <v>9</v>
      </c>
      <c r="G10" s="2" t="s">
        <v>44</v>
      </c>
    </row>
    <row r="11" spans="1:7" ht="18.75" customHeight="1" x14ac:dyDescent="0.3">
      <c r="A11" s="2" t="s">
        <v>24</v>
      </c>
      <c r="B11" s="2" t="s">
        <v>38</v>
      </c>
      <c r="C11" s="4">
        <v>8.8785325999999998</v>
      </c>
      <c r="D11" s="4">
        <v>7.9906793399999998</v>
      </c>
      <c r="E11" s="4">
        <v>9.7663858599999998</v>
      </c>
      <c r="F11" s="2" t="s">
        <v>9</v>
      </c>
      <c r="G11" s="2" t="s">
        <v>45</v>
      </c>
    </row>
    <row r="12" spans="1:7" ht="18.75" customHeight="1" x14ac:dyDescent="0.3">
      <c r="A12" s="2" t="s">
        <v>25</v>
      </c>
      <c r="B12" s="2" t="s">
        <v>38</v>
      </c>
      <c r="C12" s="4">
        <v>4.6161969999999997E-2</v>
      </c>
      <c r="D12" s="4">
        <v>4.1545773000000001E-2</v>
      </c>
      <c r="E12" s="4">
        <v>5.0778166999999999E-2</v>
      </c>
      <c r="F12" s="2" t="s">
        <v>9</v>
      </c>
      <c r="G12" s="2" t="s">
        <v>26</v>
      </c>
    </row>
    <row r="13" spans="1:7" ht="18.75" customHeight="1" x14ac:dyDescent="0.3">
      <c r="A13" s="2" t="s">
        <v>27</v>
      </c>
      <c r="B13" s="2" t="s">
        <v>38</v>
      </c>
      <c r="C13" s="4">
        <v>0.18464786999999999</v>
      </c>
      <c r="D13" s="4">
        <v>0.16618308300000001</v>
      </c>
      <c r="E13" s="4">
        <v>0.203112657</v>
      </c>
      <c r="F13" s="2" t="s">
        <v>9</v>
      </c>
      <c r="G13" s="2" t="s">
        <v>46</v>
      </c>
    </row>
    <row r="14" spans="1:7" ht="18.75" customHeight="1" x14ac:dyDescent="0.3">
      <c r="A14" s="2" t="s">
        <v>29</v>
      </c>
      <c r="B14" s="2" t="s">
        <v>38</v>
      </c>
      <c r="C14" s="4">
        <v>4.3790218750000003</v>
      </c>
      <c r="D14" s="4">
        <f>C14*0.9</f>
        <v>3.9411196875000005</v>
      </c>
      <c r="E14" s="4">
        <f>C14*1.1</f>
        <v>4.8169240625000009</v>
      </c>
      <c r="F14" s="2" t="s">
        <v>9</v>
      </c>
      <c r="G14" s="2" t="s">
        <v>47</v>
      </c>
    </row>
    <row r="15" spans="1:7" ht="18.75" customHeight="1" x14ac:dyDescent="0.3">
      <c r="A15" s="2" t="s">
        <v>30</v>
      </c>
      <c r="B15" s="2" t="s">
        <v>38</v>
      </c>
      <c r="C15" s="4">
        <v>0.92807097999999999</v>
      </c>
      <c r="D15" s="4">
        <v>0.83526388200000001</v>
      </c>
      <c r="E15" s="4">
        <v>1.020878078</v>
      </c>
      <c r="F15" s="2" t="s">
        <v>9</v>
      </c>
      <c r="G15" s="2" t="s">
        <v>47</v>
      </c>
    </row>
    <row r="16" spans="1:7" ht="18.75" customHeight="1" x14ac:dyDescent="0.3">
      <c r="A16" s="2" t="s">
        <v>31</v>
      </c>
      <c r="B16" s="2" t="s">
        <v>38</v>
      </c>
      <c r="C16" s="4">
        <v>13.937562</v>
      </c>
      <c r="D16" s="4">
        <v>12.543805799999999</v>
      </c>
      <c r="E16" s="4">
        <v>15.3313182</v>
      </c>
      <c r="F16" s="2" t="s">
        <v>9</v>
      </c>
      <c r="G16" s="2" t="s">
        <v>39</v>
      </c>
    </row>
    <row r="17" spans="1:7" ht="18.75" customHeight="1" x14ac:dyDescent="0.3">
      <c r="A17" s="2" t="s">
        <v>32</v>
      </c>
      <c r="B17" s="2" t="s">
        <v>38</v>
      </c>
      <c r="C17" s="4">
        <v>1.2497984</v>
      </c>
      <c r="D17" s="4">
        <v>1.12481856</v>
      </c>
      <c r="E17" s="4">
        <v>1.3747782400000002</v>
      </c>
      <c r="F17" s="2" t="s">
        <v>9</v>
      </c>
      <c r="G17" s="2" t="s">
        <v>48</v>
      </c>
    </row>
    <row r="18" spans="1:7" ht="18.75" customHeight="1" x14ac:dyDescent="0.35">
      <c r="A18" s="2" t="s">
        <v>34</v>
      </c>
      <c r="B18" s="2" t="s">
        <v>38</v>
      </c>
      <c r="C18" s="4">
        <v>2.4745949999999999</v>
      </c>
      <c r="D18" s="4">
        <v>2.2271355000000002</v>
      </c>
      <c r="E18" s="4">
        <v>2.7220545</v>
      </c>
      <c r="F18" s="2" t="s">
        <v>9</v>
      </c>
      <c r="G18" s="5" t="s">
        <v>49</v>
      </c>
    </row>
    <row r="19" spans="1:7" ht="18.75" customHeight="1" x14ac:dyDescent="0.3">
      <c r="A19" s="2" t="s">
        <v>36</v>
      </c>
      <c r="B19" s="2" t="s">
        <v>38</v>
      </c>
      <c r="C19" s="4">
        <v>11.062602999999999</v>
      </c>
      <c r="D19" s="4">
        <v>9.9563427000000004</v>
      </c>
      <c r="E19" s="4">
        <v>12.1688633</v>
      </c>
      <c r="F19" s="2" t="s">
        <v>9</v>
      </c>
      <c r="G19" s="2" t="s">
        <v>50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19"/>
  <sheetViews>
    <sheetView workbookViewId="0">
      <selection sqref="A1:XFD1048576"/>
    </sheetView>
  </sheetViews>
  <sheetFormatPr defaultRowHeight="14" x14ac:dyDescent="0.3"/>
  <cols>
    <col min="1" max="1" width="26.7265625" style="2" bestFit="1" customWidth="1"/>
    <col min="2" max="2" width="9.453125" style="2" bestFit="1" customWidth="1"/>
    <col min="3" max="3" width="13.54296875" style="6" bestFit="1" customWidth="1"/>
    <col min="4" max="5" width="13.54296875" style="7" bestFit="1" customWidth="1"/>
    <col min="6" max="7" width="13.54296875" style="2" bestFit="1" customWidth="1"/>
    <col min="8" max="16384" width="8.7265625" style="2"/>
  </cols>
  <sheetData>
    <row r="1" spans="1:7" ht="18.75" customHeight="1" x14ac:dyDescent="0.3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7" ht="18.75" customHeight="1" x14ac:dyDescent="0.3">
      <c r="A2" s="2" t="s">
        <v>7</v>
      </c>
      <c r="B2" s="2" t="s">
        <v>8</v>
      </c>
      <c r="C2" s="4">
        <v>7.3491891263938202E-4</v>
      </c>
      <c r="D2" s="4">
        <v>6.6142702137544386E-4</v>
      </c>
      <c r="E2" s="4">
        <v>8.0841080390332029E-4</v>
      </c>
      <c r="F2" s="2" t="s">
        <v>9</v>
      </c>
      <c r="G2" s="2" t="s">
        <v>10</v>
      </c>
    </row>
    <row r="3" spans="1:7" ht="18.75" customHeight="1" x14ac:dyDescent="0.3">
      <c r="A3" s="2" t="s">
        <v>11</v>
      </c>
      <c r="B3" s="2" t="s">
        <v>8</v>
      </c>
      <c r="C3" s="4">
        <v>0.16310679</v>
      </c>
      <c r="D3" s="4">
        <v>0.14679611100000001</v>
      </c>
      <c r="E3" s="4">
        <v>0.17941746900000002</v>
      </c>
      <c r="F3" s="2" t="s">
        <v>9</v>
      </c>
      <c r="G3" s="2" t="s">
        <v>10</v>
      </c>
    </row>
    <row r="4" spans="1:7" ht="18.75" customHeight="1" x14ac:dyDescent="0.3">
      <c r="A4" s="2" t="s">
        <v>12</v>
      </c>
      <c r="B4" s="2" t="s">
        <v>8</v>
      </c>
      <c r="C4" s="4">
        <v>0.103988</v>
      </c>
      <c r="D4" s="4">
        <v>9.3589199999999997E-2</v>
      </c>
      <c r="E4" s="4">
        <v>0.11438680000000001</v>
      </c>
      <c r="F4" s="2" t="s">
        <v>9</v>
      </c>
      <c r="G4" s="2" t="s">
        <v>13</v>
      </c>
    </row>
    <row r="5" spans="1:7" ht="18.75" customHeight="1" x14ac:dyDescent="0.35">
      <c r="A5" s="2" t="s">
        <v>14</v>
      </c>
      <c r="B5" s="2" t="s">
        <v>8</v>
      </c>
      <c r="C5" s="8">
        <v>0.103988</v>
      </c>
      <c r="D5" s="8">
        <v>9.3589199999999997E-2</v>
      </c>
      <c r="E5" s="8">
        <v>0.11438680000000001</v>
      </c>
      <c r="F5" s="2" t="s">
        <v>9</v>
      </c>
      <c r="G5" s="2" t="s">
        <v>13</v>
      </c>
    </row>
    <row r="6" spans="1:7" ht="18.75" customHeight="1" x14ac:dyDescent="0.35">
      <c r="A6" s="2" t="s">
        <v>15</v>
      </c>
      <c r="B6" s="2" t="s">
        <v>8</v>
      </c>
      <c r="C6" s="8">
        <v>3.2947924000000003E-2</v>
      </c>
      <c r="D6" s="8">
        <v>2.9653131600000004E-2</v>
      </c>
      <c r="E6" s="8">
        <v>3.6242716400000007E-2</v>
      </c>
      <c r="F6" s="2" t="s">
        <v>9</v>
      </c>
      <c r="G6" s="2" t="s">
        <v>16</v>
      </c>
    </row>
    <row r="7" spans="1:7" ht="18.75" customHeight="1" x14ac:dyDescent="0.3">
      <c r="A7" s="2" t="s">
        <v>17</v>
      </c>
      <c r="B7" s="2" t="s">
        <v>8</v>
      </c>
      <c r="C7" s="4">
        <v>2.3136160999999999E-2</v>
      </c>
      <c r="D7" s="4">
        <v>2.08225449E-2</v>
      </c>
      <c r="E7" s="4">
        <v>2.5449777100000001E-2</v>
      </c>
      <c r="F7" s="2" t="s">
        <v>9</v>
      </c>
      <c r="G7" s="2" t="s">
        <v>18</v>
      </c>
    </row>
    <row r="8" spans="1:7" ht="18.75" customHeight="1" x14ac:dyDescent="0.35">
      <c r="A8" s="2" t="s">
        <v>19</v>
      </c>
      <c r="B8" s="2" t="s">
        <v>8</v>
      </c>
      <c r="C8" s="8">
        <v>7.6122321142258198E-3</v>
      </c>
      <c r="D8" s="8">
        <v>6.851008902803238E-3</v>
      </c>
      <c r="E8" s="8">
        <v>8.3734553256484025E-3</v>
      </c>
      <c r="F8" s="2" t="s">
        <v>9</v>
      </c>
      <c r="G8" s="2" t="s">
        <v>10</v>
      </c>
    </row>
    <row r="9" spans="1:7" ht="18.75" customHeight="1" x14ac:dyDescent="0.35">
      <c r="A9" s="2" t="s">
        <v>20</v>
      </c>
      <c r="B9" s="2" t="s">
        <v>8</v>
      </c>
      <c r="C9" s="8">
        <v>6.0401525999999997E-2</v>
      </c>
      <c r="D9" s="8">
        <v>5.4361373399999996E-2</v>
      </c>
      <c r="E9" s="8">
        <v>6.6441678599999998E-2</v>
      </c>
      <c r="F9" s="2" t="s">
        <v>9</v>
      </c>
      <c r="G9" s="2" t="s">
        <v>21</v>
      </c>
    </row>
    <row r="10" spans="1:7" ht="18.75" customHeight="1" x14ac:dyDescent="0.35">
      <c r="A10" s="2" t="s">
        <v>22</v>
      </c>
      <c r="B10" s="2" t="s">
        <v>8</v>
      </c>
      <c r="C10" s="8">
        <v>0.49095999000000001</v>
      </c>
      <c r="D10" s="8">
        <v>0.44186399100000001</v>
      </c>
      <c r="E10" s="8">
        <v>0.54005598900000007</v>
      </c>
      <c r="F10" s="2" t="s">
        <v>9</v>
      </c>
      <c r="G10" s="2" t="s">
        <v>23</v>
      </c>
    </row>
    <row r="11" spans="1:7" ht="18.75" customHeight="1" x14ac:dyDescent="0.35">
      <c r="A11" s="2" t="s">
        <v>24</v>
      </c>
      <c r="B11" s="2" t="s">
        <v>8</v>
      </c>
      <c r="C11" s="8">
        <v>0.22140290000000001</v>
      </c>
      <c r="D11" s="8">
        <v>0.19926261000000001</v>
      </c>
      <c r="E11" s="8">
        <v>0.24354319000000005</v>
      </c>
      <c r="F11" s="2" t="s">
        <v>9</v>
      </c>
      <c r="G11" s="2" t="s">
        <v>23</v>
      </c>
    </row>
    <row r="12" spans="1:7" ht="18.75" customHeight="1" x14ac:dyDescent="0.3">
      <c r="A12" s="2" t="s">
        <v>25</v>
      </c>
      <c r="B12" s="2" t="s">
        <v>8</v>
      </c>
      <c r="C12" s="4">
        <v>5.4806180000000003E-4</v>
      </c>
      <c r="D12" s="4">
        <v>4.9325562000000008E-4</v>
      </c>
      <c r="E12" s="4">
        <v>6.0286798000000008E-4</v>
      </c>
      <c r="F12" s="2" t="s">
        <v>9</v>
      </c>
      <c r="G12" s="2" t="s">
        <v>26</v>
      </c>
    </row>
    <row r="13" spans="1:7" ht="18.75" customHeight="1" x14ac:dyDescent="0.3">
      <c r="A13" s="2" t="s">
        <v>27</v>
      </c>
      <c r="B13" s="2" t="s">
        <v>8</v>
      </c>
      <c r="C13" s="4">
        <v>3.6537452E-3</v>
      </c>
      <c r="D13" s="4">
        <v>3.28837068E-3</v>
      </c>
      <c r="E13" s="4">
        <v>4.0191197200000004E-3</v>
      </c>
      <c r="F13" s="2" t="s">
        <v>9</v>
      </c>
      <c r="G13" s="2" t="s">
        <v>28</v>
      </c>
    </row>
    <row r="14" spans="1:7" ht="18.75" customHeight="1" x14ac:dyDescent="0.35">
      <c r="A14" s="2" t="s">
        <v>29</v>
      </c>
      <c r="B14" s="2" t="s">
        <v>8</v>
      </c>
      <c r="C14" s="8">
        <v>7.6122321142258198E-3</v>
      </c>
      <c r="D14" s="8">
        <f>C14*0.9</f>
        <v>6.851008902803238E-3</v>
      </c>
      <c r="E14" s="8">
        <f>C14*1.1</f>
        <v>8.3734553256484025E-3</v>
      </c>
      <c r="F14" s="2" t="s">
        <v>9</v>
      </c>
      <c r="G14" s="2" t="s">
        <v>23</v>
      </c>
    </row>
    <row r="15" spans="1:7" ht="18.75" customHeight="1" x14ac:dyDescent="0.35">
      <c r="A15" s="2" t="s">
        <v>30</v>
      </c>
      <c r="B15" s="2" t="s">
        <v>8</v>
      </c>
      <c r="C15" s="8">
        <v>1.8242400999999998E-2</v>
      </c>
      <c r="D15" s="8">
        <v>1.6418160899999999E-2</v>
      </c>
      <c r="E15" s="8">
        <v>2.0066641100000001E-2</v>
      </c>
      <c r="F15" s="2" t="s">
        <v>9</v>
      </c>
      <c r="G15" s="2" t="s">
        <v>23</v>
      </c>
    </row>
    <row r="16" spans="1:7" ht="18.75" customHeight="1" x14ac:dyDescent="0.35">
      <c r="A16" s="2" t="s">
        <v>31</v>
      </c>
      <c r="B16" s="2" t="s">
        <v>8</v>
      </c>
      <c r="C16" s="8">
        <v>5.8742658263712E-2</v>
      </c>
      <c r="D16" s="8">
        <v>5.2868392437340803E-2</v>
      </c>
      <c r="E16" s="8">
        <v>6.4616924090083211E-2</v>
      </c>
      <c r="F16" s="2" t="s">
        <v>9</v>
      </c>
      <c r="G16" s="2" t="s">
        <v>10</v>
      </c>
    </row>
    <row r="17" spans="1:7" ht="18.75" customHeight="1" x14ac:dyDescent="0.35">
      <c r="A17" s="2" t="s">
        <v>32</v>
      </c>
      <c r="B17" s="2" t="s">
        <v>8</v>
      </c>
      <c r="C17" s="8">
        <v>2.5732326E-2</v>
      </c>
      <c r="D17" s="8">
        <v>2.3159093400000001E-2</v>
      </c>
      <c r="E17" s="8">
        <v>2.8305558600000003E-2</v>
      </c>
      <c r="F17" s="2" t="s">
        <v>9</v>
      </c>
      <c r="G17" s="2" t="s">
        <v>33</v>
      </c>
    </row>
    <row r="18" spans="1:7" ht="18.75" customHeight="1" x14ac:dyDescent="0.35">
      <c r="A18" s="2" t="s">
        <v>34</v>
      </c>
      <c r="B18" s="2" t="s">
        <v>8</v>
      </c>
      <c r="C18" s="8">
        <v>5.1394080000000002E-2</v>
      </c>
      <c r="D18" s="8">
        <v>4.6254672000000004E-2</v>
      </c>
      <c r="E18" s="8">
        <v>5.6533488000000007E-2</v>
      </c>
      <c r="F18" s="2" t="s">
        <v>9</v>
      </c>
      <c r="G18" s="2" t="s">
        <v>35</v>
      </c>
    </row>
    <row r="19" spans="1:7" ht="18.75" customHeight="1" x14ac:dyDescent="0.3">
      <c r="A19" s="2" t="s">
        <v>36</v>
      </c>
      <c r="B19" s="2" t="s">
        <v>8</v>
      </c>
      <c r="C19" s="4">
        <v>0.21786132</v>
      </c>
      <c r="D19" s="4">
        <v>0.19607518800000001</v>
      </c>
      <c r="E19" s="4">
        <v>0.23964745200000001</v>
      </c>
      <c r="F19" s="2" t="s">
        <v>9</v>
      </c>
      <c r="G19" s="2" t="s">
        <v>37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19"/>
  <sheetViews>
    <sheetView workbookViewId="0">
      <selection sqref="A1:XFD1048576"/>
    </sheetView>
  </sheetViews>
  <sheetFormatPr defaultRowHeight="14" x14ac:dyDescent="0.3"/>
  <cols>
    <col min="1" max="1" width="26.7265625" style="2" bestFit="1" customWidth="1"/>
    <col min="2" max="2" width="9.453125" style="2" bestFit="1" customWidth="1"/>
    <col min="3" max="3" width="13.54296875" style="6" bestFit="1" customWidth="1"/>
    <col min="4" max="5" width="13.54296875" style="7" bestFit="1" customWidth="1"/>
    <col min="6" max="7" width="13.54296875" style="2" bestFit="1" customWidth="1"/>
    <col min="8" max="16384" width="8.7265625" style="2"/>
  </cols>
  <sheetData>
    <row r="1" spans="1:7" ht="18.75" customHeight="1" x14ac:dyDescent="0.3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7" ht="18.75" customHeight="1" x14ac:dyDescent="0.3">
      <c r="A2" s="2" t="s">
        <v>7</v>
      </c>
      <c r="B2" s="2" t="s">
        <v>8</v>
      </c>
      <c r="C2" s="4">
        <v>1.11416240905451E-2</v>
      </c>
      <c r="D2" s="4">
        <v>1.0027461681490591E-2</v>
      </c>
      <c r="E2" s="4">
        <v>1.2255786499599611E-2</v>
      </c>
      <c r="F2" s="2" t="s">
        <v>9</v>
      </c>
      <c r="G2" s="2" t="s">
        <v>10</v>
      </c>
    </row>
    <row r="3" spans="1:7" ht="18.75" customHeight="1" x14ac:dyDescent="0.35">
      <c r="A3" s="2" t="s">
        <v>11</v>
      </c>
      <c r="B3" s="2" t="s">
        <v>8</v>
      </c>
      <c r="C3" s="8">
        <v>0.32531039</v>
      </c>
      <c r="D3" s="8">
        <v>0.29277935100000002</v>
      </c>
      <c r="E3" s="8">
        <v>0.35784142900000004</v>
      </c>
      <c r="F3" s="2" t="s">
        <v>9</v>
      </c>
      <c r="G3" s="2" t="s">
        <v>10</v>
      </c>
    </row>
    <row r="4" spans="1:7" ht="18.75" customHeight="1" x14ac:dyDescent="0.3">
      <c r="A4" s="2" t="s">
        <v>12</v>
      </c>
      <c r="B4" s="2" t="s">
        <v>8</v>
      </c>
      <c r="C4" s="4">
        <v>0.30268327</v>
      </c>
      <c r="D4" s="4">
        <v>0.27241494300000002</v>
      </c>
      <c r="E4" s="4">
        <v>0.33295159700000004</v>
      </c>
      <c r="F4" s="2" t="s">
        <v>9</v>
      </c>
      <c r="G4" s="2" t="s">
        <v>13</v>
      </c>
    </row>
    <row r="5" spans="1:7" ht="18.75" customHeight="1" x14ac:dyDescent="0.3">
      <c r="A5" s="2" t="s">
        <v>14</v>
      </c>
      <c r="B5" s="2" t="s">
        <v>8</v>
      </c>
      <c r="C5" s="4">
        <v>0.30268327</v>
      </c>
      <c r="D5" s="4">
        <v>0.27241494300000002</v>
      </c>
      <c r="E5" s="4">
        <v>0.33295159700000004</v>
      </c>
      <c r="F5" s="2" t="s">
        <v>9</v>
      </c>
      <c r="G5" s="2" t="s">
        <v>13</v>
      </c>
    </row>
    <row r="6" spans="1:7" ht="18.75" customHeight="1" x14ac:dyDescent="0.3">
      <c r="A6" s="2" t="s">
        <v>15</v>
      </c>
      <c r="B6" s="2" t="s">
        <v>8</v>
      </c>
      <c r="C6" s="4">
        <v>0.10482827</v>
      </c>
      <c r="D6" s="4">
        <v>9.4345443000000001E-2</v>
      </c>
      <c r="E6" s="4">
        <v>0.11531109700000002</v>
      </c>
      <c r="F6" s="2" t="s">
        <v>9</v>
      </c>
      <c r="G6" s="2" t="s">
        <v>16</v>
      </c>
    </row>
    <row r="7" spans="1:7" ht="18.75" customHeight="1" x14ac:dyDescent="0.35">
      <c r="A7" s="2" t="s">
        <v>17</v>
      </c>
      <c r="B7" s="2" t="s">
        <v>8</v>
      </c>
      <c r="C7" s="8">
        <v>4.5536650999999997E-2</v>
      </c>
      <c r="D7" s="8">
        <v>4.0982985899999998E-2</v>
      </c>
      <c r="E7" s="8">
        <v>5.0090316100000004E-2</v>
      </c>
      <c r="F7" s="2" t="s">
        <v>9</v>
      </c>
      <c r="G7" s="2" t="s">
        <v>18</v>
      </c>
    </row>
    <row r="8" spans="1:7" ht="18.75" customHeight="1" x14ac:dyDescent="0.3">
      <c r="A8" s="2" t="s">
        <v>19</v>
      </c>
      <c r="B8" s="2" t="s">
        <v>8</v>
      </c>
      <c r="C8" s="4">
        <v>0.11048229451496501</v>
      </c>
      <c r="D8" s="4">
        <f>C8*0.9</f>
        <v>9.943406506346851E-2</v>
      </c>
      <c r="E8" s="4">
        <f>C8*1.1</f>
        <v>0.12153052396646152</v>
      </c>
      <c r="F8" s="2" t="s">
        <v>9</v>
      </c>
      <c r="G8" s="2" t="s">
        <v>10</v>
      </c>
    </row>
    <row r="9" spans="1:7" ht="18.75" customHeight="1" x14ac:dyDescent="0.3">
      <c r="A9" s="2" t="s">
        <v>20</v>
      </c>
      <c r="B9" s="2" t="s">
        <v>8</v>
      </c>
      <c r="C9" s="4">
        <v>0.1633964</v>
      </c>
      <c r="D9" s="4">
        <v>0.14705676000000001</v>
      </c>
      <c r="E9" s="4">
        <v>0.17973604000000001</v>
      </c>
      <c r="F9" s="2" t="s">
        <v>9</v>
      </c>
      <c r="G9" s="2" t="s">
        <v>21</v>
      </c>
    </row>
    <row r="10" spans="1:7" ht="18.75" customHeight="1" x14ac:dyDescent="0.3">
      <c r="A10" s="2" t="s">
        <v>22</v>
      </c>
      <c r="B10" s="2" t="s">
        <v>8</v>
      </c>
      <c r="C10" s="4">
        <v>0.99488125999999999</v>
      </c>
      <c r="D10" s="4">
        <v>0.89539313399999998</v>
      </c>
      <c r="E10" s="4">
        <v>1.0943693860000001</v>
      </c>
      <c r="F10" s="2" t="s">
        <v>9</v>
      </c>
      <c r="G10" s="2" t="s">
        <v>23</v>
      </c>
    </row>
    <row r="11" spans="1:7" ht="18.75" customHeight="1" x14ac:dyDescent="0.3">
      <c r="A11" s="2" t="s">
        <v>24</v>
      </c>
      <c r="B11" s="2" t="s">
        <v>8</v>
      </c>
      <c r="C11" s="4">
        <v>0.84687732999999998</v>
      </c>
      <c r="D11" s="4">
        <v>0.762189597</v>
      </c>
      <c r="E11" s="4">
        <v>0.93156506300000008</v>
      </c>
      <c r="F11" s="2" t="s">
        <v>9</v>
      </c>
      <c r="G11" s="2" t="s">
        <v>23</v>
      </c>
    </row>
    <row r="12" spans="1:7" ht="18.75" customHeight="1" x14ac:dyDescent="0.3">
      <c r="A12" s="2" t="s">
        <v>25</v>
      </c>
      <c r="B12" s="2" t="s">
        <v>8</v>
      </c>
      <c r="C12" s="4">
        <v>1.9493543E-3</v>
      </c>
      <c r="D12" s="4">
        <v>1.75441887E-3</v>
      </c>
      <c r="E12" s="4">
        <v>2.1442897300000003E-3</v>
      </c>
      <c r="F12" s="2" t="s">
        <v>9</v>
      </c>
      <c r="G12" s="2" t="s">
        <v>26</v>
      </c>
    </row>
    <row r="13" spans="1:7" ht="18.75" customHeight="1" x14ac:dyDescent="0.3">
      <c r="A13" s="2" t="s">
        <v>27</v>
      </c>
      <c r="B13" s="2" t="s">
        <v>8</v>
      </c>
      <c r="C13" s="4">
        <v>9.7467717000000002E-3</v>
      </c>
      <c r="D13" s="4">
        <v>8.7720945299999999E-3</v>
      </c>
      <c r="E13" s="4">
        <v>1.0721448870000001E-2</v>
      </c>
      <c r="F13" s="2" t="s">
        <v>9</v>
      </c>
      <c r="G13" s="2" t="s">
        <v>28</v>
      </c>
    </row>
    <row r="14" spans="1:7" ht="18.75" customHeight="1" x14ac:dyDescent="0.3">
      <c r="A14" s="2" t="s">
        <v>29</v>
      </c>
      <c r="B14" s="2" t="s">
        <v>8</v>
      </c>
      <c r="C14" s="4">
        <v>0.11048229451496501</v>
      </c>
      <c r="D14" s="4">
        <f>C14*0.9</f>
        <v>9.943406506346851E-2</v>
      </c>
      <c r="E14" s="4">
        <f>C14*1.1</f>
        <v>0.12153052396646152</v>
      </c>
      <c r="F14" s="2" t="s">
        <v>9</v>
      </c>
      <c r="G14" s="2" t="s">
        <v>23</v>
      </c>
    </row>
    <row r="15" spans="1:7" ht="18.75" customHeight="1" x14ac:dyDescent="0.3">
      <c r="A15" s="2" t="s">
        <v>30</v>
      </c>
      <c r="B15" s="2" t="s">
        <v>8</v>
      </c>
      <c r="C15" s="4">
        <v>0.14972131</v>
      </c>
      <c r="D15" s="4">
        <v>0.134749179</v>
      </c>
      <c r="E15" s="4">
        <v>0.164693441</v>
      </c>
      <c r="F15" s="2" t="s">
        <v>9</v>
      </c>
      <c r="G15" s="2" t="s">
        <v>23</v>
      </c>
    </row>
    <row r="16" spans="1:7" ht="18.75" customHeight="1" x14ac:dyDescent="0.3">
      <c r="A16" s="2" t="s">
        <v>31</v>
      </c>
      <c r="B16" s="2" t="s">
        <v>8</v>
      </c>
      <c r="C16" s="4">
        <v>1.88032079219059</v>
      </c>
      <c r="D16" s="4">
        <v>1.6922887129715309</v>
      </c>
      <c r="E16" s="4">
        <v>2.0683528714096493</v>
      </c>
      <c r="F16" s="2" t="s">
        <v>9</v>
      </c>
      <c r="G16" s="2" t="s">
        <v>10</v>
      </c>
    </row>
    <row r="17" spans="1:7" ht="18.75" customHeight="1" x14ac:dyDescent="0.3">
      <c r="A17" s="2" t="s">
        <v>32</v>
      </c>
      <c r="B17" s="2" t="s">
        <v>8</v>
      </c>
      <c r="C17" s="4">
        <v>6.1256092999999998E-2</v>
      </c>
      <c r="D17" s="4">
        <v>5.5130484E-2</v>
      </c>
      <c r="E17" s="4">
        <v>6.7381702000000002E-2</v>
      </c>
      <c r="F17" s="2" t="s">
        <v>9</v>
      </c>
      <c r="G17" s="2" t="s">
        <v>33</v>
      </c>
    </row>
    <row r="18" spans="1:7" ht="18.75" customHeight="1" x14ac:dyDescent="0.3">
      <c r="A18" s="2" t="s">
        <v>34</v>
      </c>
      <c r="B18" s="2" t="s">
        <v>8</v>
      </c>
      <c r="C18" s="4">
        <v>0.12191047000000001</v>
      </c>
      <c r="D18" s="4">
        <v>5.5130484E-2</v>
      </c>
      <c r="E18" s="4">
        <v>6.7381702000000002E-2</v>
      </c>
      <c r="F18" s="2" t="s">
        <v>9</v>
      </c>
      <c r="G18" s="2" t="s">
        <v>35</v>
      </c>
    </row>
    <row r="19" spans="1:7" ht="18.75" customHeight="1" x14ac:dyDescent="0.3">
      <c r="A19" s="2" t="s">
        <v>36</v>
      </c>
      <c r="B19" s="2" t="s">
        <v>8</v>
      </c>
      <c r="C19" s="4">
        <v>0.51710283999999995</v>
      </c>
      <c r="D19" s="4">
        <v>5.5130484E-2</v>
      </c>
      <c r="E19" s="4">
        <v>6.7381702000000002E-2</v>
      </c>
      <c r="F19" s="2" t="s">
        <v>9</v>
      </c>
      <c r="G19" s="2" t="s">
        <v>37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G19"/>
  <sheetViews>
    <sheetView tabSelected="1" workbookViewId="0">
      <selection sqref="A1:XFD1048576"/>
    </sheetView>
  </sheetViews>
  <sheetFormatPr defaultRowHeight="14" x14ac:dyDescent="0.3"/>
  <cols>
    <col min="1" max="1" width="26.7265625" style="2" bestFit="1" customWidth="1"/>
    <col min="2" max="2" width="9.453125" style="2" bestFit="1" customWidth="1"/>
    <col min="3" max="5" width="13.54296875" style="9" bestFit="1" customWidth="1"/>
    <col min="6" max="7" width="13.54296875" style="2" bestFit="1" customWidth="1"/>
    <col min="8" max="16384" width="8.7265625" style="2"/>
  </cols>
  <sheetData>
    <row r="1" spans="1:7" ht="18.75" customHeight="1" x14ac:dyDescent="0.3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7" ht="19.5" customHeight="1" x14ac:dyDescent="0.3">
      <c r="A2" s="2" t="s">
        <v>7</v>
      </c>
      <c r="B2" s="2" t="s">
        <v>8</v>
      </c>
      <c r="C2" s="4">
        <v>8.5846487710015597E-3</v>
      </c>
      <c r="D2" s="4">
        <v>7.7261838939014036E-3</v>
      </c>
      <c r="E2" s="4">
        <v>9.4431136481017159E-3</v>
      </c>
      <c r="F2" s="2" t="s">
        <v>9</v>
      </c>
      <c r="G2" s="2" t="s">
        <v>10</v>
      </c>
    </row>
    <row r="3" spans="1:7" ht="18.75" customHeight="1" x14ac:dyDescent="0.35">
      <c r="A3" s="2" t="s">
        <v>11</v>
      </c>
      <c r="B3" s="2" t="s">
        <v>8</v>
      </c>
      <c r="C3" s="8">
        <v>0.36487195</v>
      </c>
      <c r="D3" s="8">
        <v>0.32838475500000003</v>
      </c>
      <c r="E3" s="8">
        <v>0.40135914500000003</v>
      </c>
      <c r="F3" s="2" t="s">
        <v>9</v>
      </c>
      <c r="G3" s="2" t="s">
        <v>10</v>
      </c>
    </row>
    <row r="4" spans="1:7" ht="18.75" customHeight="1" x14ac:dyDescent="0.35">
      <c r="A4" s="2" t="s">
        <v>12</v>
      </c>
      <c r="B4" s="2" t="s">
        <v>8</v>
      </c>
      <c r="C4" s="8">
        <v>0.72722925000000005</v>
      </c>
      <c r="D4" s="8">
        <v>0.65450632500000006</v>
      </c>
      <c r="E4" s="8">
        <v>0.79995217500000015</v>
      </c>
      <c r="F4" s="2" t="s">
        <v>9</v>
      </c>
      <c r="G4" s="2" t="s">
        <v>13</v>
      </c>
    </row>
    <row r="5" spans="1:7" ht="19.5" customHeight="1" x14ac:dyDescent="0.3">
      <c r="A5" s="2" t="s">
        <v>14</v>
      </c>
      <c r="B5" s="2" t="s">
        <v>8</v>
      </c>
      <c r="C5" s="4">
        <v>0.72722925000000005</v>
      </c>
      <c r="D5" s="4">
        <v>0.65450632500000006</v>
      </c>
      <c r="E5" s="4">
        <v>0.79995217500000015</v>
      </c>
      <c r="F5" s="2" t="s">
        <v>9</v>
      </c>
      <c r="G5" s="2" t="s">
        <v>13</v>
      </c>
    </row>
    <row r="6" spans="1:7" ht="19.5" customHeight="1" x14ac:dyDescent="0.3">
      <c r="A6" s="2" t="s">
        <v>15</v>
      </c>
      <c r="B6" s="2" t="s">
        <v>8</v>
      </c>
      <c r="C6" s="4">
        <v>0.44612321999999999</v>
      </c>
      <c r="D6" s="4">
        <v>0.401510898</v>
      </c>
      <c r="E6" s="4">
        <v>0.49073554200000002</v>
      </c>
      <c r="F6" s="2" t="s">
        <v>9</v>
      </c>
      <c r="G6" s="2" t="s">
        <v>16</v>
      </c>
    </row>
    <row r="7" spans="1:7" ht="18.75" customHeight="1" x14ac:dyDescent="0.35">
      <c r="A7" s="2" t="s">
        <v>17</v>
      </c>
      <c r="B7" s="2" t="s">
        <v>8</v>
      </c>
      <c r="C7" s="8">
        <v>9.1643753999999994E-2</v>
      </c>
      <c r="D7" s="8">
        <v>8.24793786E-2</v>
      </c>
      <c r="E7" s="8">
        <v>0.1008081294</v>
      </c>
      <c r="F7" s="2" t="s">
        <v>9</v>
      </c>
      <c r="G7" s="2" t="s">
        <v>18</v>
      </c>
    </row>
    <row r="8" spans="1:7" ht="19.5" customHeight="1" x14ac:dyDescent="0.3">
      <c r="A8" s="2" t="s">
        <v>19</v>
      </c>
      <c r="B8" s="2" t="s">
        <v>8</v>
      </c>
      <c r="C8" s="4">
        <v>0.150807596748742</v>
      </c>
      <c r="D8" s="4">
        <v>0.13572683707386782</v>
      </c>
      <c r="E8" s="4">
        <v>0.16588835642361621</v>
      </c>
      <c r="F8" s="2" t="s">
        <v>9</v>
      </c>
      <c r="G8" s="2" t="s">
        <v>10</v>
      </c>
    </row>
    <row r="9" spans="1:7" ht="19.5" customHeight="1" x14ac:dyDescent="0.3">
      <c r="A9" s="2" t="s">
        <v>20</v>
      </c>
      <c r="B9" s="2" t="s">
        <v>8</v>
      </c>
      <c r="C9" s="4">
        <v>8.7594459E-2</v>
      </c>
      <c r="D9" s="4">
        <v>7.8835013100000004E-2</v>
      </c>
      <c r="E9" s="4">
        <v>9.6353904900000009E-2</v>
      </c>
      <c r="F9" s="2" t="s">
        <v>9</v>
      </c>
      <c r="G9" s="2" t="s">
        <v>21</v>
      </c>
    </row>
    <row r="10" spans="1:7" ht="19.5" customHeight="1" x14ac:dyDescent="0.3">
      <c r="A10" s="2" t="s">
        <v>22</v>
      </c>
      <c r="B10" s="2" t="s">
        <v>8</v>
      </c>
      <c r="C10" s="4">
        <v>1.1344383499999999</v>
      </c>
      <c r="D10" s="4">
        <v>1.0209945149999999</v>
      </c>
      <c r="E10" s="4">
        <v>1.2478821849999999</v>
      </c>
      <c r="F10" s="2" t="s">
        <v>9</v>
      </c>
      <c r="G10" s="2" t="s">
        <v>23</v>
      </c>
    </row>
    <row r="11" spans="1:7" ht="19.5" customHeight="1" x14ac:dyDescent="0.3">
      <c r="A11" s="2" t="s">
        <v>24</v>
      </c>
      <c r="B11" s="2" t="s">
        <v>8</v>
      </c>
      <c r="C11" s="4">
        <v>1.0153460000000001</v>
      </c>
      <c r="D11" s="4">
        <v>0.91381140000000005</v>
      </c>
      <c r="E11" s="4">
        <v>1.1168806000000002</v>
      </c>
      <c r="F11" s="2" t="s">
        <v>9</v>
      </c>
      <c r="G11" s="2" t="s">
        <v>23</v>
      </c>
    </row>
    <row r="12" spans="1:7" ht="19.5" customHeight="1" x14ac:dyDescent="0.3">
      <c r="A12" s="2" t="s">
        <v>25</v>
      </c>
      <c r="B12" s="2" t="s">
        <v>8</v>
      </c>
      <c r="C12" s="4">
        <v>1.8259646E-3</v>
      </c>
      <c r="D12" s="4">
        <v>1.64336814E-3</v>
      </c>
      <c r="E12" s="4">
        <v>2.00856106E-3</v>
      </c>
      <c r="F12" s="2" t="s">
        <v>9</v>
      </c>
      <c r="G12" s="2" t="s">
        <v>26</v>
      </c>
    </row>
    <row r="13" spans="1:7" ht="19.5" customHeight="1" x14ac:dyDescent="0.3">
      <c r="A13" s="2" t="s">
        <v>27</v>
      </c>
      <c r="B13" s="2" t="s">
        <v>8</v>
      </c>
      <c r="C13" s="4">
        <v>9.1298230000000005E-3</v>
      </c>
      <c r="D13" s="4">
        <v>8.2168407000000002E-3</v>
      </c>
      <c r="E13" s="4">
        <v>1.0042805300000001E-2</v>
      </c>
      <c r="F13" s="2" t="s">
        <v>9</v>
      </c>
      <c r="G13" s="2" t="s">
        <v>28</v>
      </c>
    </row>
    <row r="14" spans="1:7" ht="19.5" customHeight="1" x14ac:dyDescent="0.3">
      <c r="A14" s="2" t="s">
        <v>29</v>
      </c>
      <c r="B14" s="2" t="s">
        <v>8</v>
      </c>
      <c r="C14" s="4">
        <v>0.150807596748742</v>
      </c>
      <c r="D14" s="4">
        <f>C14*0.9</f>
        <v>0.13572683707386782</v>
      </c>
      <c r="E14" s="4">
        <f>C14*1.1</f>
        <v>0.16588835642361621</v>
      </c>
      <c r="F14" s="2" t="s">
        <v>9</v>
      </c>
      <c r="G14" s="2" t="s">
        <v>23</v>
      </c>
    </row>
    <row r="15" spans="1:7" ht="19.5" customHeight="1" x14ac:dyDescent="0.3">
      <c r="A15" s="2" t="s">
        <v>30</v>
      </c>
      <c r="B15" s="2" t="s">
        <v>8</v>
      </c>
      <c r="C15" s="4">
        <v>3.6301793999999998E-2</v>
      </c>
      <c r="D15" s="4">
        <v>3.2671614600000003E-2</v>
      </c>
      <c r="E15" s="4">
        <v>3.9931973400000001E-2</v>
      </c>
      <c r="F15" s="2" t="s">
        <v>9</v>
      </c>
      <c r="G15" s="2" t="s">
        <v>23</v>
      </c>
    </row>
    <row r="16" spans="1:7" ht="19.5" customHeight="1" x14ac:dyDescent="0.3">
      <c r="A16" s="2" t="s">
        <v>31</v>
      </c>
      <c r="B16" s="2" t="s">
        <v>8</v>
      </c>
      <c r="C16" s="4">
        <v>1.9012293748498701</v>
      </c>
      <c r="D16" s="4">
        <v>1.7111064373648832</v>
      </c>
      <c r="E16" s="4">
        <v>2.0913523123348572</v>
      </c>
      <c r="F16" s="2" t="s">
        <v>9</v>
      </c>
      <c r="G16" s="2" t="s">
        <v>10</v>
      </c>
    </row>
    <row r="17" spans="1:7" ht="19.5" customHeight="1" x14ac:dyDescent="0.3">
      <c r="A17" s="2" t="s">
        <v>32</v>
      </c>
      <c r="B17" s="2" t="s">
        <v>8</v>
      </c>
      <c r="C17" s="4">
        <v>5.0981803999999999E-2</v>
      </c>
      <c r="D17" s="4">
        <v>4.5883623599999999E-2</v>
      </c>
      <c r="E17" s="4">
        <v>5.6079984400000005E-2</v>
      </c>
      <c r="F17" s="2" t="s">
        <v>9</v>
      </c>
      <c r="G17" s="2" t="s">
        <v>33</v>
      </c>
    </row>
    <row r="18" spans="1:7" ht="19.5" customHeight="1" x14ac:dyDescent="0.3">
      <c r="A18" s="2" t="s">
        <v>34</v>
      </c>
      <c r="B18" s="2" t="s">
        <v>8</v>
      </c>
      <c r="C18" s="4">
        <v>0.10287725</v>
      </c>
      <c r="D18" s="4">
        <v>9.2589525000000006E-2</v>
      </c>
      <c r="E18" s="4">
        <v>0.11316497500000001</v>
      </c>
      <c r="F18" s="2" t="s">
        <v>9</v>
      </c>
      <c r="G18" s="2" t="s">
        <v>35</v>
      </c>
    </row>
    <row r="19" spans="1:7" ht="19.5" customHeight="1" x14ac:dyDescent="0.3">
      <c r="A19" s="2" t="s">
        <v>36</v>
      </c>
      <c r="B19" s="2" t="s">
        <v>8</v>
      </c>
      <c r="C19" s="4">
        <v>0.39586717999999999</v>
      </c>
      <c r="D19" s="4">
        <v>0.35628046200000002</v>
      </c>
      <c r="E19" s="4">
        <v>0.43545389800000001</v>
      </c>
      <c r="F19" s="2" t="s">
        <v>9</v>
      </c>
      <c r="G19" s="2" t="s">
        <v>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GWP</vt:lpstr>
      <vt:lpstr>H_Ecosystems</vt:lpstr>
      <vt:lpstr>H_Health</vt:lpstr>
      <vt:lpstr>H_Resources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Tang, Siqi</cp:lastModifiedBy>
  <dcterms:created xsi:type="dcterms:W3CDTF">2025-02-10T16:18:26Z</dcterms:created>
  <dcterms:modified xsi:type="dcterms:W3CDTF">2025-02-11T03:20:35Z</dcterms:modified>
</cp:coreProperties>
</file>