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s\TANG\Documents\GitHub\EXPOsan\exposan\enviroloo\data\"/>
    </mc:Choice>
  </mc:AlternateContent>
  <xr:revisionPtr revIDLastSave="0" documentId="13_ncr:1_{7AA9CAC6-3BDE-4B45-B887-72F1F8B8EE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fo" sheetId="1" r:id="rId1"/>
    <sheet name="GWP" sheetId="2" r:id="rId2"/>
    <sheet name="H_Ecosystems" sheetId="3" r:id="rId3"/>
    <sheet name="H_Health" sheetId="4" r:id="rId4"/>
    <sheet name="H_Resourc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5" l="1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35" i="3"/>
  <c r="D35" i="3"/>
  <c r="E34" i="3"/>
  <c r="D34" i="3"/>
  <c r="E33" i="3"/>
  <c r="D33" i="3"/>
  <c r="E31" i="3"/>
  <c r="D31" i="3"/>
  <c r="E30" i="3"/>
  <c r="D30" i="3"/>
  <c r="E32" i="3"/>
  <c r="D32" i="3"/>
  <c r="E38" i="3"/>
  <c r="D38" i="3"/>
  <c r="E37" i="3"/>
  <c r="D37" i="3"/>
  <c r="E36" i="3"/>
  <c r="D36" i="3"/>
  <c r="E40" i="3"/>
  <c r="D40" i="3"/>
  <c r="E39" i="3"/>
  <c r="D39" i="3"/>
  <c r="E32" i="2"/>
  <c r="D32" i="2"/>
  <c r="E33" i="2"/>
  <c r="D33" i="2"/>
  <c r="E38" i="2"/>
  <c r="D38" i="2"/>
  <c r="E37" i="2"/>
  <c r="D37" i="2"/>
  <c r="E36" i="2"/>
  <c r="D36" i="2"/>
  <c r="E35" i="2"/>
  <c r="D35" i="2"/>
  <c r="E34" i="2"/>
  <c r="D34" i="2"/>
  <c r="E40" i="2"/>
  <c r="D40" i="2"/>
  <c r="E39" i="2"/>
  <c r="D39" i="2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E24" i="5"/>
  <c r="D24" i="5"/>
  <c r="E24" i="4"/>
  <c r="D24" i="4"/>
  <c r="E18" i="4"/>
  <c r="D18" i="4"/>
  <c r="E24" i="3"/>
  <c r="D24" i="3"/>
  <c r="E24" i="2"/>
  <c r="D24" i="2"/>
</calcChain>
</file>

<file path=xl/sharedStrings.xml><?xml version="1.0" encoding="utf-8"?>
<sst xmlns="http://schemas.openxmlformats.org/spreadsheetml/2006/main" count="733" uniqueCount="83">
  <si>
    <t>ID</t>
  </si>
  <si>
    <t>unit</t>
  </si>
  <si>
    <t>expected</t>
  </si>
  <si>
    <t>low</t>
  </si>
  <si>
    <t>high</t>
  </si>
  <si>
    <t>distribution</t>
  </si>
  <si>
    <t>references</t>
  </si>
  <si>
    <t>Trucking</t>
  </si>
  <si>
    <t>points</t>
  </si>
  <si>
    <t>uniform</t>
  </si>
  <si>
    <t>from reclaimer, from ecoinvent 3.8 ReCiPe Endpoint (H, A)</t>
  </si>
  <si>
    <t>Plastic</t>
  </si>
  <si>
    <t>Steel</t>
  </si>
  <si>
    <t>steel production, electric, chromium steel 18/8 from ecoinvent 3.8 ReCiPe Endpoint (H, A)</t>
  </si>
  <si>
    <t>StainlessSteel</t>
  </si>
  <si>
    <t>CastIron</t>
  </si>
  <si>
    <t>cast iron production from ecoinvent 3.8 ReCiPe Endpoint (H, A)</t>
  </si>
  <si>
    <t>HDPE</t>
  </si>
  <si>
    <t>polyethylene pipe production, corrugated, DN 75 from ecoinvent 3.8 ReCiPe Endpoint (H, A)</t>
  </si>
  <si>
    <t>PVC_generic</t>
  </si>
  <si>
    <t>PVC_SolventWeldClass</t>
  </si>
  <si>
    <t>dichloromethane production from ecoinvent 3.8 ReCiPe Endpoint (H, A)</t>
  </si>
  <si>
    <t>PVDF_membrane</t>
  </si>
  <si>
    <t>ecoinvent 3.8 ReCiPe Endpoint (H, A)</t>
  </si>
  <si>
    <t>ElectricMotor</t>
  </si>
  <si>
    <t>Water_pump_production</t>
  </si>
  <si>
    <t>assumption</t>
  </si>
  <si>
    <t>Water_pump_operation</t>
  </si>
  <si>
    <t>water pump operation, diesel from ecoinvent 3.8 ReCiPe Endpoint (H, A)</t>
  </si>
  <si>
    <t>Blade</t>
  </si>
  <si>
    <t>Plate</t>
  </si>
  <si>
    <t>Fan</t>
  </si>
  <si>
    <t>NaOH</t>
  </si>
  <si>
    <t>sodium hydroxide to generic market for neutralising agent fromecoinvent 3.8 ReCiPe Endpoint (H, A)</t>
  </si>
  <si>
    <t>NaClO</t>
  </si>
  <si>
    <t>sodium hypochlorite production, product in 15% solution state from ecoinvent 3.8 ReCiPe Endpoint (H, A)</t>
  </si>
  <si>
    <t>O3</t>
  </si>
  <si>
    <t>ozone production, liquid from ecoinvent 3.8 ReCiPe Endpoint (H, A)</t>
  </si>
  <si>
    <t>kg CO2-eq</t>
  </si>
  <si>
    <t>from reclaimer</t>
  </si>
  <si>
    <t>steel production, electric, chromium steel 18/8 from ecoinvent 3.8 TRACI</t>
  </si>
  <si>
    <t>cast iron production from ecoinvent 3.8 TRACI</t>
  </si>
  <si>
    <t>polyethylene pipe production, corrugated, DN 75 from ecoinvent 3.8 TRACI</t>
  </si>
  <si>
    <t>dichloromethane production from ecoinvent 3.8 TRACI</t>
  </si>
  <si>
    <t>assumption over polyvinylfluoride, film production from ecoinvent 3.8 TRACI</t>
  </si>
  <si>
    <t>electric motor production, for electric scooter ftom ecoinvent 3.8 TRACI</t>
  </si>
  <si>
    <t>water pump operation, electric from ecoinvent 3.8 TRACI</t>
  </si>
  <si>
    <t>ecoinvent 3.8 TRACI</t>
  </si>
  <si>
    <t>sodium hydroxide to generic market for neutralising agent fromecoinvent 3.8 TRACI</t>
  </si>
  <si>
    <t>sodium hypochlorite production, product in 15% solution state from ecoinvent 3.8 TRACI</t>
  </si>
  <si>
    <t>ozone production, liquid from ecoinvent 3.8 TRACI</t>
  </si>
  <si>
    <t>functional_unit</t>
  </si>
  <si>
    <t>tonne*km</t>
  </si>
  <si>
    <t>kg</t>
  </si>
  <si>
    <t>ea</t>
  </si>
  <si>
    <t>Excavation</t>
  </si>
  <si>
    <t>m3</t>
  </si>
  <si>
    <t>Brick</t>
  </si>
  <si>
    <t>Cement</t>
  </si>
  <si>
    <t>Concrete</t>
  </si>
  <si>
    <t>Gravel</t>
  </si>
  <si>
    <t>Sand</t>
  </si>
  <si>
    <t>ecoinvent 3</t>
  </si>
  <si>
    <t>StainlessSteelSheet</t>
  </si>
  <si>
    <t>Ceramic</t>
  </si>
  <si>
    <t>FRP</t>
  </si>
  <si>
    <t>LCI database</t>
  </si>
  <si>
    <t xml:space="preserve">  </t>
  </si>
  <si>
    <t>Plastic</t>
    <phoneticPr fontId="3" type="noConversion"/>
  </si>
  <si>
    <t>Plastic_copy</t>
    <phoneticPr fontId="3" type="noConversion"/>
  </si>
  <si>
    <t>ElectricConnectors</t>
  </si>
  <si>
    <t>ElectricCables</t>
  </si>
  <si>
    <t>m</t>
  </si>
  <si>
    <t>Aluminum</t>
  </si>
  <si>
    <t>PhotovoltaicPanel</t>
  </si>
  <si>
    <t>m2</t>
  </si>
  <si>
    <t>Switches</t>
  </si>
  <si>
    <t>ControlUnits</t>
  </si>
  <si>
    <t>ElectronicsActive</t>
  </si>
  <si>
    <t>ElectronicsPassive</t>
  </si>
  <si>
    <t>Transformers</t>
  </si>
  <si>
    <t>Battery</t>
  </si>
  <si>
    <t>LithiumBattery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</si>
</sst>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theme="1"/>
      <name val="宋体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4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" fontId="2" fillId="0" borderId="0" xfId="0" applyNumberFormat="1" applyFont="1" applyAlignment="1">
      <alignment horizontal="left"/>
    </xf>
    <xf numFmtId="4" fontId="2" fillId="0" borderId="0" xfId="0" applyNumberFormat="1" applyFont="1"/>
    <xf numFmtId="4" fontId="4" fillId="0" borderId="1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0" fontId="4" fillId="0" borderId="0" xfId="0" applyFont="1"/>
    <xf numFmtId="0" fontId="6" fillId="0" borderId="1" xfId="1" applyFont="1"/>
    <xf numFmtId="0" fontId="4" fillId="0" borderId="1" xfId="1" applyFont="1"/>
    <xf numFmtId="0" fontId="6" fillId="0" borderId="0" xfId="0" applyFont="1"/>
    <xf numFmtId="4" fontId="6" fillId="0" borderId="0" xfId="0" applyNumberFormat="1" applyFont="1" applyAlignment="1">
      <alignment horizontal="left"/>
    </xf>
    <xf numFmtId="4" fontId="6" fillId="0" borderId="0" xfId="0" applyNumberFormat="1" applyFont="1"/>
  </cellXfs>
  <cellStyles count="2">
    <cellStyle name="Normal" xfId="0" builtinId="0"/>
    <cellStyle name="Normal 2" xfId="1" xr:uid="{384E028C-2F03-4227-9298-4E47CA7BDEC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0"/>
  <sheetViews>
    <sheetView tabSelected="1" topLeftCell="A23" workbookViewId="0">
      <selection activeCell="A41" sqref="A41"/>
    </sheetView>
  </sheetViews>
  <sheetFormatPr defaultColWidth="8.81640625" defaultRowHeight="14" x14ac:dyDescent="0.3"/>
  <cols>
    <col min="1" max="1" width="20.81640625" style="2" bestFit="1" customWidth="1"/>
    <col min="2" max="2" width="18.1796875" style="2" bestFit="1" customWidth="1"/>
    <col min="3" max="16384" width="8.81640625" style="2"/>
  </cols>
  <sheetData>
    <row r="1" spans="1:2" ht="18.75" customHeight="1" x14ac:dyDescent="0.35">
      <c r="A1" s="1" t="s">
        <v>0</v>
      </c>
      <c r="B1" s="1" t="s">
        <v>51</v>
      </c>
    </row>
    <row r="2" spans="1:2" ht="18.75" customHeight="1" x14ac:dyDescent="0.35">
      <c r="A2" s="10" t="s">
        <v>55</v>
      </c>
      <c r="B2" s="10" t="s">
        <v>56</v>
      </c>
    </row>
    <row r="3" spans="1:2" ht="18.75" customHeight="1" x14ac:dyDescent="0.35">
      <c r="A3" s="10" t="s">
        <v>57</v>
      </c>
      <c r="B3" s="11" t="s">
        <v>53</v>
      </c>
    </row>
    <row r="4" spans="1:2" ht="18.75" customHeight="1" x14ac:dyDescent="0.35">
      <c r="A4" s="10" t="s">
        <v>58</v>
      </c>
      <c r="B4" s="11" t="s">
        <v>53</v>
      </c>
    </row>
    <row r="5" spans="1:2" ht="18.75" customHeight="1" x14ac:dyDescent="0.35">
      <c r="A5" s="10" t="s">
        <v>59</v>
      </c>
      <c r="B5" s="10" t="s">
        <v>56</v>
      </c>
    </row>
    <row r="6" spans="1:2" ht="18.75" customHeight="1" x14ac:dyDescent="0.35">
      <c r="A6" s="10" t="s">
        <v>60</v>
      </c>
      <c r="B6" s="10" t="s">
        <v>53</v>
      </c>
    </row>
    <row r="7" spans="1:2" ht="18.75" customHeight="1" x14ac:dyDescent="0.35">
      <c r="A7" s="10" t="s">
        <v>68</v>
      </c>
      <c r="B7" s="10" t="s">
        <v>53</v>
      </c>
    </row>
    <row r="8" spans="1:2" ht="18.75" customHeight="1" x14ac:dyDescent="0.35">
      <c r="A8" s="10" t="s">
        <v>61</v>
      </c>
      <c r="B8" s="10" t="s">
        <v>53</v>
      </c>
    </row>
    <row r="9" spans="1:2" ht="18.75" customHeight="1" x14ac:dyDescent="0.35">
      <c r="A9" s="12" t="s">
        <v>7</v>
      </c>
      <c r="B9" s="12" t="s">
        <v>52</v>
      </c>
    </row>
    <row r="10" spans="1:2" ht="18.75" customHeight="1" x14ac:dyDescent="0.35">
      <c r="A10" s="12" t="s">
        <v>69</v>
      </c>
      <c r="B10" s="12" t="s">
        <v>53</v>
      </c>
    </row>
    <row r="11" spans="1:2" ht="18.75" customHeight="1" x14ac:dyDescent="0.35">
      <c r="A11" s="12" t="s">
        <v>12</v>
      </c>
      <c r="B11" s="12" t="s">
        <v>53</v>
      </c>
    </row>
    <row r="12" spans="1:2" ht="18.75" customHeight="1" x14ac:dyDescent="0.35">
      <c r="A12" s="12" t="s">
        <v>14</v>
      </c>
      <c r="B12" s="12" t="s">
        <v>53</v>
      </c>
    </row>
    <row r="13" spans="1:2" ht="18.75" customHeight="1" x14ac:dyDescent="0.35">
      <c r="A13" s="12" t="s">
        <v>63</v>
      </c>
      <c r="B13" s="12" t="s">
        <v>53</v>
      </c>
    </row>
    <row r="14" spans="1:2" ht="18.75" customHeight="1" x14ac:dyDescent="0.35">
      <c r="A14" s="12" t="s">
        <v>15</v>
      </c>
      <c r="B14" s="12" t="s">
        <v>53</v>
      </c>
    </row>
    <row r="15" spans="1:2" ht="18.75" customHeight="1" x14ac:dyDescent="0.35">
      <c r="A15" s="12" t="s">
        <v>64</v>
      </c>
      <c r="B15" s="12" t="s">
        <v>53</v>
      </c>
    </row>
    <row r="16" spans="1:2" ht="18.75" customHeight="1" x14ac:dyDescent="0.35">
      <c r="A16" s="12" t="s">
        <v>65</v>
      </c>
      <c r="B16" s="12" t="s">
        <v>53</v>
      </c>
    </row>
    <row r="17" spans="1:2" ht="18.75" customHeight="1" x14ac:dyDescent="0.35">
      <c r="A17" s="12" t="s">
        <v>17</v>
      </c>
      <c r="B17" s="12" t="s">
        <v>53</v>
      </c>
    </row>
    <row r="18" spans="1:2" ht="18.75" customHeight="1" x14ac:dyDescent="0.35">
      <c r="A18" s="12" t="s">
        <v>19</v>
      </c>
      <c r="B18" s="12" t="s">
        <v>53</v>
      </c>
    </row>
    <row r="19" spans="1:2" ht="18.75" customHeight="1" x14ac:dyDescent="0.35">
      <c r="A19" s="12" t="s">
        <v>20</v>
      </c>
      <c r="B19" s="12" t="s">
        <v>53</v>
      </c>
    </row>
    <row r="20" spans="1:2" ht="18.75" customHeight="1" x14ac:dyDescent="0.35">
      <c r="A20" s="12" t="s">
        <v>22</v>
      </c>
      <c r="B20" s="12" t="s">
        <v>53</v>
      </c>
    </row>
    <row r="21" spans="1:2" ht="18.75" customHeight="1" x14ac:dyDescent="0.35">
      <c r="A21" s="12" t="s">
        <v>24</v>
      </c>
      <c r="B21" s="12" t="s">
        <v>54</v>
      </c>
    </row>
    <row r="22" spans="1:2" ht="18.75" customHeight="1" x14ac:dyDescent="0.35">
      <c r="A22" s="12" t="s">
        <v>25</v>
      </c>
      <c r="B22" s="12" t="s">
        <v>54</v>
      </c>
    </row>
    <row r="23" spans="1:2" ht="18.75" customHeight="1" x14ac:dyDescent="0.35">
      <c r="A23" s="12" t="s">
        <v>27</v>
      </c>
      <c r="B23" s="12" t="s">
        <v>54</v>
      </c>
    </row>
    <row r="24" spans="1:2" ht="18.75" customHeight="1" x14ac:dyDescent="0.35">
      <c r="A24" s="12" t="s">
        <v>29</v>
      </c>
      <c r="B24" s="12" t="s">
        <v>54</v>
      </c>
    </row>
    <row r="25" spans="1:2" ht="18.75" customHeight="1" x14ac:dyDescent="0.35">
      <c r="A25" s="12" t="s">
        <v>30</v>
      </c>
      <c r="B25" s="12" t="s">
        <v>54</v>
      </c>
    </row>
    <row r="26" spans="1:2" ht="18.75" customHeight="1" x14ac:dyDescent="0.35">
      <c r="A26" s="12" t="s">
        <v>31</v>
      </c>
      <c r="B26" s="12" t="s">
        <v>54</v>
      </c>
    </row>
    <row r="27" spans="1:2" ht="18.75" customHeight="1" x14ac:dyDescent="0.35">
      <c r="A27" s="12" t="s">
        <v>32</v>
      </c>
      <c r="B27" s="12" t="s">
        <v>53</v>
      </c>
    </row>
    <row r="28" spans="1:2" ht="18.75" customHeight="1" x14ac:dyDescent="0.35">
      <c r="A28" s="12" t="s">
        <v>34</v>
      </c>
      <c r="B28" s="12" t="s">
        <v>53</v>
      </c>
    </row>
    <row r="29" spans="1:2" ht="18.75" customHeight="1" x14ac:dyDescent="0.35">
      <c r="A29" s="12" t="s">
        <v>36</v>
      </c>
      <c r="B29" s="12" t="s">
        <v>53</v>
      </c>
    </row>
    <row r="30" spans="1:2" ht="15.5" x14ac:dyDescent="0.35">
      <c r="A30" s="12" t="s">
        <v>70</v>
      </c>
      <c r="B30" s="12" t="s">
        <v>53</v>
      </c>
    </row>
    <row r="31" spans="1:2" ht="15.5" x14ac:dyDescent="0.35">
      <c r="A31" s="12" t="s">
        <v>71</v>
      </c>
      <c r="B31" s="12" t="s">
        <v>72</v>
      </c>
    </row>
    <row r="32" spans="1:2" ht="15.5" x14ac:dyDescent="0.35">
      <c r="A32" s="12" t="s">
        <v>73</v>
      </c>
      <c r="B32" s="12" t="s">
        <v>53</v>
      </c>
    </row>
    <row r="33" spans="1:2" ht="15.5" x14ac:dyDescent="0.35">
      <c r="A33" s="12" t="s">
        <v>74</v>
      </c>
      <c r="B33" s="12" t="s">
        <v>75</v>
      </c>
    </row>
    <row r="34" spans="1:2" ht="15.5" x14ac:dyDescent="0.35">
      <c r="A34" s="12" t="s">
        <v>76</v>
      </c>
      <c r="B34" s="12" t="s">
        <v>53</v>
      </c>
    </row>
    <row r="35" spans="1:2" ht="15.5" x14ac:dyDescent="0.35">
      <c r="A35" s="12" t="s">
        <v>77</v>
      </c>
      <c r="B35" s="12" t="s">
        <v>53</v>
      </c>
    </row>
    <row r="36" spans="1:2" ht="15.5" x14ac:dyDescent="0.35">
      <c r="A36" s="12" t="s">
        <v>78</v>
      </c>
      <c r="B36" s="12" t="s">
        <v>53</v>
      </c>
    </row>
    <row r="37" spans="1:2" ht="15.5" x14ac:dyDescent="0.35">
      <c r="A37" s="12" t="s">
        <v>79</v>
      </c>
      <c r="B37" s="12" t="s">
        <v>53</v>
      </c>
    </row>
    <row r="38" spans="1:2" ht="15.5" x14ac:dyDescent="0.35">
      <c r="A38" s="12" t="s">
        <v>80</v>
      </c>
      <c r="B38" s="12" t="s">
        <v>53</v>
      </c>
    </row>
    <row r="39" spans="1:2" ht="15.5" x14ac:dyDescent="0.35">
      <c r="A39" s="12" t="s">
        <v>81</v>
      </c>
      <c r="B39" s="12" t="s">
        <v>53</v>
      </c>
    </row>
    <row r="40" spans="1:2" ht="15.5" x14ac:dyDescent="0.35">
      <c r="A40" s="12" t="s">
        <v>82</v>
      </c>
      <c r="B40" s="12" t="s">
        <v>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40"/>
  <sheetViews>
    <sheetView topLeftCell="A26" workbookViewId="0">
      <selection activeCell="A42" sqref="A42"/>
    </sheetView>
  </sheetViews>
  <sheetFormatPr defaultColWidth="8.81640625" defaultRowHeight="15.5" x14ac:dyDescent="0.35"/>
  <cols>
    <col min="1" max="1" width="26.81640625" style="12" bestFit="1" customWidth="1"/>
    <col min="2" max="2" width="10.1796875" style="12" bestFit="1" customWidth="1"/>
    <col min="3" max="3" width="13.54296875" style="13" bestFit="1" customWidth="1"/>
    <col min="4" max="5" width="13.54296875" style="14" bestFit="1" customWidth="1"/>
    <col min="6" max="7" width="13.54296875" style="12" bestFit="1" customWidth="1"/>
    <col min="8" max="16384" width="8.81640625" style="12"/>
  </cols>
  <sheetData>
    <row r="1" spans="1:7" ht="18.75" customHeight="1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8.75" customHeight="1" x14ac:dyDescent="0.35">
      <c r="A2" s="12" t="s">
        <v>55</v>
      </c>
      <c r="B2" s="12" t="s">
        <v>38</v>
      </c>
      <c r="C2" s="12">
        <v>0.53</v>
      </c>
      <c r="D2" s="12">
        <v>0.51</v>
      </c>
      <c r="E2" s="12">
        <v>0.55000000000000004</v>
      </c>
      <c r="F2" s="12" t="s">
        <v>9</v>
      </c>
      <c r="G2" s="12" t="s">
        <v>39</v>
      </c>
    </row>
    <row r="3" spans="1:7" ht="18.75" customHeight="1" x14ac:dyDescent="0.35">
      <c r="A3" s="12" t="s">
        <v>57</v>
      </c>
      <c r="B3" s="12" t="s">
        <v>38</v>
      </c>
      <c r="C3" s="9">
        <v>0.28000000000000003</v>
      </c>
      <c r="D3" s="9">
        <v>0.25</v>
      </c>
      <c r="E3" s="9">
        <v>0.31</v>
      </c>
      <c r="F3" s="9" t="s">
        <v>9</v>
      </c>
      <c r="G3" s="9" t="s">
        <v>39</v>
      </c>
    </row>
    <row r="4" spans="1:7" ht="18.75" customHeight="1" x14ac:dyDescent="0.35">
      <c r="A4" s="12" t="s">
        <v>58</v>
      </c>
      <c r="B4" s="12" t="s">
        <v>38</v>
      </c>
      <c r="C4" s="9">
        <v>1.08</v>
      </c>
      <c r="D4" s="9">
        <v>0.97</v>
      </c>
      <c r="E4" s="9">
        <v>1.19</v>
      </c>
      <c r="F4" s="9" t="s">
        <v>9</v>
      </c>
      <c r="G4" s="12" t="s">
        <v>39</v>
      </c>
    </row>
    <row r="5" spans="1:7" ht="18.75" customHeight="1" x14ac:dyDescent="0.35">
      <c r="A5" s="12" t="s">
        <v>59</v>
      </c>
      <c r="B5" s="12" t="s">
        <v>38</v>
      </c>
      <c r="C5" s="12">
        <v>300</v>
      </c>
      <c r="D5" s="12">
        <v>218</v>
      </c>
      <c r="E5" s="12">
        <v>385</v>
      </c>
      <c r="F5" s="12" t="s">
        <v>9</v>
      </c>
      <c r="G5" s="9" t="s">
        <v>39</v>
      </c>
    </row>
    <row r="6" spans="1:7" ht="18.75" customHeight="1" x14ac:dyDescent="0.35">
      <c r="A6" s="12" t="s">
        <v>60</v>
      </c>
      <c r="B6" s="12" t="s">
        <v>38</v>
      </c>
      <c r="C6" s="12">
        <v>1.4999999999999999E-2</v>
      </c>
      <c r="D6" s="12">
        <v>1.2E-2</v>
      </c>
      <c r="E6" s="12">
        <v>1.7999999999999999E-2</v>
      </c>
      <c r="F6" s="12" t="s">
        <v>9</v>
      </c>
      <c r="G6" s="12" t="s">
        <v>39</v>
      </c>
    </row>
    <row r="7" spans="1:7" ht="18.75" customHeight="1" x14ac:dyDescent="0.35">
      <c r="A7" s="12" t="s">
        <v>11</v>
      </c>
      <c r="B7" s="12" t="s">
        <v>38</v>
      </c>
      <c r="C7" s="12">
        <v>1.97</v>
      </c>
      <c r="D7" s="12">
        <v>1.93</v>
      </c>
      <c r="E7" s="12">
        <v>2.0099999999999998</v>
      </c>
      <c r="F7" s="12" t="s">
        <v>9</v>
      </c>
      <c r="G7" s="9" t="s">
        <v>39</v>
      </c>
    </row>
    <row r="8" spans="1:7" ht="18.75" customHeight="1" x14ac:dyDescent="0.35">
      <c r="A8" s="12" t="s">
        <v>61</v>
      </c>
      <c r="B8" s="12" t="s">
        <v>38</v>
      </c>
      <c r="C8" s="12">
        <v>1.2E-2</v>
      </c>
      <c r="D8" s="12">
        <v>1.0999999999999999E-2</v>
      </c>
      <c r="E8" s="12">
        <v>1.2999999999999999E-2</v>
      </c>
      <c r="F8" s="12" t="s">
        <v>9</v>
      </c>
      <c r="G8" s="12" t="s">
        <v>39</v>
      </c>
    </row>
    <row r="9" spans="1:7" ht="18.75" customHeight="1" x14ac:dyDescent="0.35">
      <c r="A9" s="12" t="s">
        <v>7</v>
      </c>
      <c r="B9" s="12" t="s">
        <v>38</v>
      </c>
      <c r="C9" s="7">
        <v>0.19400000000000001</v>
      </c>
      <c r="D9" s="7">
        <v>0.17460000000000001</v>
      </c>
      <c r="E9" s="7">
        <v>0.21340000000000003</v>
      </c>
      <c r="F9" s="12" t="s">
        <v>9</v>
      </c>
      <c r="G9" s="9" t="s">
        <v>39</v>
      </c>
    </row>
    <row r="10" spans="1:7" ht="18.75" customHeight="1" x14ac:dyDescent="0.35">
      <c r="A10" s="12" t="s">
        <v>69</v>
      </c>
      <c r="B10" s="12" t="s">
        <v>38</v>
      </c>
      <c r="C10" s="7">
        <v>1.97</v>
      </c>
      <c r="D10" s="7">
        <v>1.7729999999999999</v>
      </c>
      <c r="E10" s="7">
        <v>2.1670000000000003</v>
      </c>
      <c r="F10" s="12" t="s">
        <v>9</v>
      </c>
      <c r="G10" s="12" t="s">
        <v>39</v>
      </c>
    </row>
    <row r="11" spans="1:7" ht="18.75" customHeight="1" x14ac:dyDescent="0.35">
      <c r="A11" s="12" t="s">
        <v>12</v>
      </c>
      <c r="B11" s="12" t="s">
        <v>38</v>
      </c>
      <c r="C11" s="7">
        <v>4.7926308999999998</v>
      </c>
      <c r="D11" s="7">
        <v>4.3133678099999999</v>
      </c>
      <c r="E11" s="7">
        <v>5.2718939900000006</v>
      </c>
      <c r="F11" s="12" t="s">
        <v>9</v>
      </c>
      <c r="G11" s="12" t="s">
        <v>40</v>
      </c>
    </row>
    <row r="12" spans="1:7" ht="18.75" customHeight="1" x14ac:dyDescent="0.35">
      <c r="A12" s="12" t="s">
        <v>14</v>
      </c>
      <c r="B12" s="12" t="s">
        <v>38</v>
      </c>
      <c r="C12" s="7">
        <v>4.7926308999999998</v>
      </c>
      <c r="D12" s="7">
        <v>4.3133678099999999</v>
      </c>
      <c r="E12" s="7">
        <v>5.2718939900000006</v>
      </c>
      <c r="F12" s="12" t="s">
        <v>9</v>
      </c>
      <c r="G12" s="12" t="s">
        <v>40</v>
      </c>
    </row>
    <row r="13" spans="1:7" ht="18.75" customHeight="1" x14ac:dyDescent="0.35">
      <c r="A13" s="12" t="s">
        <v>63</v>
      </c>
      <c r="B13" s="12" t="s">
        <v>38</v>
      </c>
      <c r="C13" s="7">
        <v>4.9800000000000004</v>
      </c>
      <c r="D13" s="7">
        <v>3.65</v>
      </c>
      <c r="E13" s="7">
        <v>6.21</v>
      </c>
      <c r="F13" s="12" t="s">
        <v>9</v>
      </c>
      <c r="G13" s="12" t="s">
        <v>62</v>
      </c>
    </row>
    <row r="14" spans="1:7" ht="18.75" customHeight="1" x14ac:dyDescent="0.35">
      <c r="A14" s="12" t="s">
        <v>15</v>
      </c>
      <c r="B14" s="12" t="s">
        <v>38</v>
      </c>
      <c r="C14" s="7">
        <v>1.7125967</v>
      </c>
      <c r="D14" s="7">
        <v>1.54133703</v>
      </c>
      <c r="E14" s="7">
        <v>1.8838563700000002</v>
      </c>
      <c r="F14" s="12" t="s">
        <v>9</v>
      </c>
      <c r="G14" s="12" t="s">
        <v>41</v>
      </c>
    </row>
    <row r="15" spans="1:7" ht="18.75" customHeight="1" x14ac:dyDescent="0.35">
      <c r="A15" s="12" t="s">
        <v>64</v>
      </c>
      <c r="B15" s="12" t="s">
        <v>38</v>
      </c>
      <c r="C15" s="7">
        <v>1.844173711</v>
      </c>
      <c r="D15" s="7">
        <v>1.6597563399000002</v>
      </c>
      <c r="E15" s="7">
        <v>2.0285910821000002</v>
      </c>
      <c r="F15" s="12" t="s">
        <v>9</v>
      </c>
      <c r="G15" s="12" t="s">
        <v>39</v>
      </c>
    </row>
    <row r="16" spans="1:7" ht="18.75" customHeight="1" x14ac:dyDescent="0.35">
      <c r="A16" s="12" t="s">
        <v>65</v>
      </c>
      <c r="B16" s="12" t="s">
        <v>38</v>
      </c>
      <c r="C16" s="7">
        <v>8.779946528</v>
      </c>
      <c r="D16" s="7">
        <v>7.9019518752</v>
      </c>
      <c r="E16" s="7">
        <v>9.6579411808</v>
      </c>
      <c r="F16" s="12" t="s">
        <v>9</v>
      </c>
      <c r="G16" s="12" t="s">
        <v>66</v>
      </c>
    </row>
    <row r="17" spans="1:7" ht="18.75" customHeight="1" x14ac:dyDescent="0.35">
      <c r="A17" s="12" t="s">
        <v>17</v>
      </c>
      <c r="B17" s="12" t="s">
        <v>38</v>
      </c>
      <c r="C17" s="7">
        <v>1.0621746000000001</v>
      </c>
      <c r="D17" s="7">
        <v>0.95595714000000009</v>
      </c>
      <c r="E17" s="7">
        <v>1.1683920600000002</v>
      </c>
      <c r="F17" s="12" t="s">
        <v>9</v>
      </c>
      <c r="G17" s="12" t="s">
        <v>42</v>
      </c>
    </row>
    <row r="18" spans="1:7" ht="18.75" customHeight="1" x14ac:dyDescent="0.35">
      <c r="A18" s="12" t="s">
        <v>19</v>
      </c>
      <c r="B18" s="12" t="s">
        <v>38</v>
      </c>
      <c r="C18" s="7">
        <v>2.0673798630000002</v>
      </c>
      <c r="D18" s="7">
        <v>1.8606418767000001</v>
      </c>
      <c r="E18" s="7">
        <v>2.2741178493</v>
      </c>
      <c r="F18" s="12" t="s">
        <v>9</v>
      </c>
      <c r="G18" s="12" t="s">
        <v>39</v>
      </c>
    </row>
    <row r="19" spans="1:7" ht="18.75" customHeight="1" x14ac:dyDescent="0.35">
      <c r="A19" s="12" t="s">
        <v>20</v>
      </c>
      <c r="B19" s="12" t="s">
        <v>38</v>
      </c>
      <c r="C19" s="7">
        <v>3.3541512</v>
      </c>
      <c r="D19" s="7">
        <v>3.01873608</v>
      </c>
      <c r="E19" s="7">
        <v>3.6895663200000004</v>
      </c>
      <c r="F19" s="12" t="s">
        <v>9</v>
      </c>
      <c r="G19" s="12" t="s">
        <v>43</v>
      </c>
    </row>
    <row r="20" spans="1:7" ht="18.75" customHeight="1" x14ac:dyDescent="0.35">
      <c r="A20" s="12" t="s">
        <v>22</v>
      </c>
      <c r="B20" s="12" t="s">
        <v>38</v>
      </c>
      <c r="C20" s="7">
        <v>25.979002999999999</v>
      </c>
      <c r="D20" s="7">
        <v>23.3811027</v>
      </c>
      <c r="E20" s="7">
        <v>28.576903300000001</v>
      </c>
      <c r="F20" s="12" t="s">
        <v>9</v>
      </c>
      <c r="G20" s="12" t="s">
        <v>44</v>
      </c>
    </row>
    <row r="21" spans="1:7" ht="18.75" customHeight="1" x14ac:dyDescent="0.35">
      <c r="A21" s="12" t="s">
        <v>24</v>
      </c>
      <c r="B21" s="12" t="s">
        <v>38</v>
      </c>
      <c r="C21" s="7">
        <v>8.8785325999999998</v>
      </c>
      <c r="D21" s="7">
        <v>7.9906793399999998</v>
      </c>
      <c r="E21" s="7">
        <v>9.7663858599999998</v>
      </c>
      <c r="F21" s="12" t="s">
        <v>9</v>
      </c>
      <c r="G21" s="12" t="s">
        <v>45</v>
      </c>
    </row>
    <row r="22" spans="1:7" ht="18.75" customHeight="1" x14ac:dyDescent="0.35">
      <c r="A22" s="12" t="s">
        <v>25</v>
      </c>
      <c r="B22" s="12" t="s">
        <v>38</v>
      </c>
      <c r="C22" s="7">
        <v>4.6161969999999997E-2</v>
      </c>
      <c r="D22" s="7">
        <v>4.1545773000000001E-2</v>
      </c>
      <c r="E22" s="7">
        <v>5.0778166999999999E-2</v>
      </c>
      <c r="F22" s="12" t="s">
        <v>9</v>
      </c>
      <c r="G22" s="12" t="s">
        <v>26</v>
      </c>
    </row>
    <row r="23" spans="1:7" ht="18.75" customHeight="1" x14ac:dyDescent="0.35">
      <c r="A23" s="12" t="s">
        <v>27</v>
      </c>
      <c r="B23" s="12" t="s">
        <v>38</v>
      </c>
      <c r="C23" s="7">
        <v>0.18464786999999999</v>
      </c>
      <c r="D23" s="7">
        <v>0.16618308300000001</v>
      </c>
      <c r="E23" s="7">
        <v>0.203112657</v>
      </c>
      <c r="F23" s="12" t="s">
        <v>9</v>
      </c>
      <c r="G23" s="12" t="s">
        <v>46</v>
      </c>
    </row>
    <row r="24" spans="1:7" ht="18.75" customHeight="1" x14ac:dyDescent="0.35">
      <c r="A24" s="12" t="s">
        <v>29</v>
      </c>
      <c r="B24" s="12" t="s">
        <v>38</v>
      </c>
      <c r="C24" s="7">
        <v>4.3790218750000003</v>
      </c>
      <c r="D24" s="7">
        <f>C24*0.9</f>
        <v>3.9411196875000005</v>
      </c>
      <c r="E24" s="7">
        <f>C24*1.1</f>
        <v>4.8169240625000009</v>
      </c>
      <c r="F24" s="12" t="s">
        <v>9</v>
      </c>
      <c r="G24" s="12" t="s">
        <v>47</v>
      </c>
    </row>
    <row r="25" spans="1:7" ht="18.75" customHeight="1" x14ac:dyDescent="0.35">
      <c r="A25" s="12" t="s">
        <v>30</v>
      </c>
      <c r="B25" s="12" t="s">
        <v>38</v>
      </c>
      <c r="C25" s="7">
        <v>0.92807097999999999</v>
      </c>
      <c r="D25" s="7">
        <v>0.83526388200000001</v>
      </c>
      <c r="E25" s="7">
        <v>1.020878078</v>
      </c>
      <c r="F25" s="12" t="s">
        <v>9</v>
      </c>
      <c r="G25" s="12" t="s">
        <v>47</v>
      </c>
    </row>
    <row r="26" spans="1:7" ht="18.75" customHeight="1" x14ac:dyDescent="0.35">
      <c r="A26" s="12" t="s">
        <v>31</v>
      </c>
      <c r="B26" s="12" t="s">
        <v>38</v>
      </c>
      <c r="C26" s="7">
        <v>13.937562</v>
      </c>
      <c r="D26" s="7">
        <v>12.543805799999999</v>
      </c>
      <c r="E26" s="7">
        <v>15.3313182</v>
      </c>
      <c r="F26" s="12" t="s">
        <v>9</v>
      </c>
      <c r="G26" s="12" t="s">
        <v>39</v>
      </c>
    </row>
    <row r="27" spans="1:7" ht="18.75" customHeight="1" x14ac:dyDescent="0.35">
      <c r="A27" s="12" t="s">
        <v>32</v>
      </c>
      <c r="B27" s="12" t="s">
        <v>38</v>
      </c>
      <c r="C27" s="7">
        <v>1.2497984</v>
      </c>
      <c r="D27" s="7">
        <v>1.12481856</v>
      </c>
      <c r="E27" s="7">
        <v>1.3747782400000002</v>
      </c>
      <c r="F27" s="12" t="s">
        <v>9</v>
      </c>
      <c r="G27" s="12" t="s">
        <v>48</v>
      </c>
    </row>
    <row r="28" spans="1:7" ht="18.75" customHeight="1" x14ac:dyDescent="0.35">
      <c r="A28" s="12" t="s">
        <v>34</v>
      </c>
      <c r="B28" s="12" t="s">
        <v>38</v>
      </c>
      <c r="C28" s="7">
        <v>2.4745949999999999</v>
      </c>
      <c r="D28" s="7">
        <v>2.2271355000000002</v>
      </c>
      <c r="E28" s="7">
        <v>2.7220545</v>
      </c>
      <c r="F28" s="12" t="s">
        <v>9</v>
      </c>
      <c r="G28" s="4" t="s">
        <v>49</v>
      </c>
    </row>
    <row r="29" spans="1:7" ht="18.75" customHeight="1" x14ac:dyDescent="0.35">
      <c r="A29" s="12" t="s">
        <v>36</v>
      </c>
      <c r="B29" s="12" t="s">
        <v>38</v>
      </c>
      <c r="C29" s="7">
        <v>11.062602999999999</v>
      </c>
      <c r="D29" s="7">
        <v>9.9563427000000004</v>
      </c>
      <c r="E29" s="7">
        <v>12.1688633</v>
      </c>
      <c r="F29" s="12" t="s">
        <v>9</v>
      </c>
      <c r="G29" s="12" t="s">
        <v>50</v>
      </c>
    </row>
    <row r="30" spans="1:7" x14ac:dyDescent="0.35">
      <c r="A30" s="12" t="s">
        <v>70</v>
      </c>
      <c r="B30" s="12" t="s">
        <v>38</v>
      </c>
      <c r="C30" s="7">
        <v>8.8474600327818393</v>
      </c>
      <c r="D30" s="7">
        <v>7.9627140295036556</v>
      </c>
      <c r="E30" s="7">
        <v>9.732206036060024</v>
      </c>
      <c r="F30" s="12" t="s">
        <v>9</v>
      </c>
      <c r="G30" s="12" t="s">
        <v>62</v>
      </c>
    </row>
    <row r="31" spans="1:7" x14ac:dyDescent="0.35">
      <c r="A31" s="12" t="s">
        <v>71</v>
      </c>
      <c r="B31" s="12" t="s">
        <v>38</v>
      </c>
      <c r="C31" s="7">
        <v>4.3790218750000003</v>
      </c>
      <c r="D31" s="7">
        <v>3.9411196875000005</v>
      </c>
      <c r="E31" s="7">
        <v>4.8169240625000009</v>
      </c>
      <c r="F31" s="12" t="s">
        <v>9</v>
      </c>
      <c r="G31" s="12" t="s">
        <v>62</v>
      </c>
    </row>
    <row r="32" spans="1:7" x14ac:dyDescent="0.35">
      <c r="A32" s="12" t="s">
        <v>73</v>
      </c>
      <c r="B32" s="12" t="s">
        <v>38</v>
      </c>
      <c r="C32" s="7">
        <v>4.0684475872536101</v>
      </c>
      <c r="D32" s="7">
        <f t="shared" ref="D32" si="0">C32*0.9</f>
        <v>3.6616028285282494</v>
      </c>
      <c r="E32" s="7">
        <f t="shared" ref="E32" si="1">C32*1.1</f>
        <v>4.4752923459789713</v>
      </c>
      <c r="F32" s="12" t="s">
        <v>9</v>
      </c>
      <c r="G32" s="12" t="s">
        <v>62</v>
      </c>
    </row>
    <row r="33" spans="1:7" x14ac:dyDescent="0.35">
      <c r="A33" s="12" t="s">
        <v>74</v>
      </c>
      <c r="B33" s="12" t="s">
        <v>38</v>
      </c>
      <c r="C33" s="7">
        <v>268.39624049999998</v>
      </c>
      <c r="D33" s="7">
        <f>C33*0.9</f>
        <v>241.55661644999998</v>
      </c>
      <c r="E33" s="7">
        <f>C33*1.1</f>
        <v>295.23586454999997</v>
      </c>
      <c r="F33" s="12" t="s">
        <v>9</v>
      </c>
      <c r="G33" s="4" t="s">
        <v>62</v>
      </c>
    </row>
    <row r="34" spans="1:7" x14ac:dyDescent="0.35">
      <c r="A34" s="12" t="s">
        <v>76</v>
      </c>
      <c r="B34" s="12" t="s">
        <v>38</v>
      </c>
      <c r="C34" s="7">
        <v>18.560989660000001</v>
      </c>
      <c r="D34" s="7">
        <f t="shared" ref="D34:D38" si="2">C34*0.9</f>
        <v>16.704890693999999</v>
      </c>
      <c r="E34" s="7">
        <f t="shared" ref="E34:E38" si="3">C34*1.1</f>
        <v>20.417088626000002</v>
      </c>
      <c r="F34" s="12" t="s">
        <v>9</v>
      </c>
      <c r="G34" s="12" t="s">
        <v>62</v>
      </c>
    </row>
    <row r="35" spans="1:7" x14ac:dyDescent="0.35">
      <c r="A35" s="12" t="s">
        <v>77</v>
      </c>
      <c r="B35" s="12" t="s">
        <v>38</v>
      </c>
      <c r="C35" s="7">
        <v>26.79636172</v>
      </c>
      <c r="D35" s="7">
        <f t="shared" si="2"/>
        <v>24.116725548000002</v>
      </c>
      <c r="E35" s="7">
        <f t="shared" si="3"/>
        <v>29.475997892000002</v>
      </c>
      <c r="F35" s="12" t="s">
        <v>9</v>
      </c>
      <c r="G35" s="12" t="s">
        <v>62</v>
      </c>
    </row>
    <row r="36" spans="1:7" x14ac:dyDescent="0.35">
      <c r="A36" s="12" t="s">
        <v>78</v>
      </c>
      <c r="B36" s="12" t="s">
        <v>38</v>
      </c>
      <c r="C36" s="7">
        <v>640.94971980000003</v>
      </c>
      <c r="D36" s="7">
        <f t="shared" si="2"/>
        <v>576.85474782000006</v>
      </c>
      <c r="E36" s="7">
        <f t="shared" si="3"/>
        <v>705.04469178000011</v>
      </c>
      <c r="F36" s="12" t="s">
        <v>9</v>
      </c>
      <c r="G36" s="12" t="s">
        <v>62</v>
      </c>
    </row>
    <row r="37" spans="1:7" x14ac:dyDescent="0.35">
      <c r="A37" s="12" t="s">
        <v>79</v>
      </c>
      <c r="B37" s="12" t="s">
        <v>38</v>
      </c>
      <c r="C37" s="7">
        <v>64.485798299999999</v>
      </c>
      <c r="D37" s="7">
        <f t="shared" si="2"/>
        <v>58.037218469999999</v>
      </c>
      <c r="E37" s="7">
        <f t="shared" si="3"/>
        <v>70.934378129999999</v>
      </c>
      <c r="F37" s="12" t="s">
        <v>9</v>
      </c>
      <c r="G37" s="12" t="s">
        <v>62</v>
      </c>
    </row>
    <row r="38" spans="1:7" x14ac:dyDescent="0.35">
      <c r="A38" s="12" t="s">
        <v>80</v>
      </c>
      <c r="B38" s="12" t="s">
        <v>38</v>
      </c>
      <c r="C38" s="7">
        <v>4.5353009950000001</v>
      </c>
      <c r="D38" s="7">
        <f t="shared" si="2"/>
        <v>4.0817708955000001</v>
      </c>
      <c r="E38" s="7">
        <f t="shared" si="3"/>
        <v>4.9888310945000001</v>
      </c>
      <c r="F38" s="12" t="s">
        <v>9</v>
      </c>
      <c r="G38" s="4" t="s">
        <v>62</v>
      </c>
    </row>
    <row r="39" spans="1:7" x14ac:dyDescent="0.35">
      <c r="A39" s="12" t="s">
        <v>81</v>
      </c>
      <c r="B39" s="12" t="s">
        <v>38</v>
      </c>
      <c r="C39" s="7">
        <v>7.0524620000000002</v>
      </c>
      <c r="D39" s="7">
        <f t="shared" ref="D39:D40" si="4">C39*0.9</f>
        <v>6.3472158000000007</v>
      </c>
      <c r="E39" s="7">
        <f t="shared" ref="E39:E40" si="5">C39*1.1</f>
        <v>7.7577082000000006</v>
      </c>
      <c r="F39" s="12" t="s">
        <v>9</v>
      </c>
      <c r="G39" s="12" t="s">
        <v>62</v>
      </c>
    </row>
    <row r="40" spans="1:7" x14ac:dyDescent="0.35">
      <c r="A40" s="12" t="s">
        <v>82</v>
      </c>
      <c r="B40" s="12" t="s">
        <v>38</v>
      </c>
      <c r="C40" s="7">
        <v>6.2828470000000003</v>
      </c>
      <c r="D40" s="7">
        <f t="shared" si="4"/>
        <v>5.6545623000000003</v>
      </c>
      <c r="E40" s="7">
        <f t="shared" si="5"/>
        <v>6.9111317000000012</v>
      </c>
      <c r="F40" s="12" t="s">
        <v>9</v>
      </c>
      <c r="G40" s="12" t="s">
        <v>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40"/>
  <sheetViews>
    <sheetView topLeftCell="A24" workbookViewId="0">
      <selection activeCell="A49" sqref="A49"/>
    </sheetView>
  </sheetViews>
  <sheetFormatPr defaultColWidth="8.81640625" defaultRowHeight="14" x14ac:dyDescent="0.3"/>
  <cols>
    <col min="1" max="1" width="26.81640625" style="2" bestFit="1" customWidth="1"/>
    <col min="2" max="2" width="9.453125" style="2" bestFit="1" customWidth="1"/>
    <col min="3" max="3" width="13.54296875" style="5" bestFit="1" customWidth="1"/>
    <col min="4" max="5" width="13.54296875" style="6" bestFit="1" customWidth="1"/>
    <col min="6" max="7" width="13.54296875" style="2" bestFit="1" customWidth="1"/>
    <col min="8" max="16384" width="8.81640625" style="2"/>
  </cols>
  <sheetData>
    <row r="1" spans="1:8" ht="18.75" customHeight="1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2"/>
    </row>
    <row r="2" spans="1:8" ht="18.75" customHeight="1" x14ac:dyDescent="0.35">
      <c r="A2" s="12" t="s">
        <v>55</v>
      </c>
      <c r="B2" s="12" t="s">
        <v>8</v>
      </c>
      <c r="C2" s="12">
        <v>2.0826975162783804E-3</v>
      </c>
      <c r="D2" s="12">
        <f>C2*0.9</f>
        <v>1.8744277646505424E-3</v>
      </c>
      <c r="E2" s="12">
        <f>C2*1.1</f>
        <v>2.2909672679062186E-3</v>
      </c>
      <c r="F2" s="12" t="s">
        <v>9</v>
      </c>
      <c r="G2" s="12" t="s">
        <v>10</v>
      </c>
      <c r="H2" s="12"/>
    </row>
    <row r="3" spans="1:8" ht="18.75" customHeight="1" x14ac:dyDescent="0.35">
      <c r="A3" s="12" t="s">
        <v>57</v>
      </c>
      <c r="B3" s="12" t="s">
        <v>8</v>
      </c>
      <c r="C3" s="12">
        <v>1.25782963589889E-3</v>
      </c>
      <c r="D3" s="12">
        <f t="shared" ref="D3:D8" si="0">C3*0.9</f>
        <v>1.1320466723090011E-3</v>
      </c>
      <c r="E3" s="12">
        <f t="shared" ref="E3:E8" si="1">C3*1.1</f>
        <v>1.3836125994887791E-3</v>
      </c>
      <c r="F3" s="9" t="s">
        <v>9</v>
      </c>
      <c r="G3" s="9" t="s">
        <v>10</v>
      </c>
      <c r="H3" s="12"/>
    </row>
    <row r="4" spans="1:8" ht="18.75" customHeight="1" x14ac:dyDescent="0.35">
      <c r="A4" s="12" t="s">
        <v>58</v>
      </c>
      <c r="B4" s="12" t="s">
        <v>8</v>
      </c>
      <c r="C4" s="12">
        <v>4.2652715832030398E-3</v>
      </c>
      <c r="D4" s="12">
        <f t="shared" si="0"/>
        <v>3.838744424882736E-3</v>
      </c>
      <c r="E4" s="12">
        <f t="shared" si="1"/>
        <v>4.6917987415233441E-3</v>
      </c>
      <c r="F4" s="9" t="s">
        <v>9</v>
      </c>
      <c r="G4" s="9" t="s">
        <v>10</v>
      </c>
      <c r="H4" s="12"/>
    </row>
    <row r="5" spans="1:8" ht="18.75" customHeight="1" x14ac:dyDescent="0.35">
      <c r="A5" s="12" t="s">
        <v>59</v>
      </c>
      <c r="B5" s="12" t="s">
        <v>8</v>
      </c>
      <c r="C5" s="12">
        <v>1.5021122298140999</v>
      </c>
      <c r="D5" s="12">
        <f t="shared" si="0"/>
        <v>1.35190100683269</v>
      </c>
      <c r="E5" s="12">
        <f t="shared" si="1"/>
        <v>1.65232345279551</v>
      </c>
      <c r="F5" s="12" t="s">
        <v>9</v>
      </c>
      <c r="G5" s="12" t="s">
        <v>10</v>
      </c>
      <c r="H5" s="12"/>
    </row>
    <row r="6" spans="1:8" ht="18.75" customHeight="1" x14ac:dyDescent="0.35">
      <c r="A6" s="12" t="s">
        <v>60</v>
      </c>
      <c r="B6" s="12" t="s">
        <v>8</v>
      </c>
      <c r="C6" s="12">
        <v>8.9239665301849803E-5</v>
      </c>
      <c r="D6" s="12">
        <f t="shared" si="0"/>
        <v>8.0315698771664818E-5</v>
      </c>
      <c r="E6" s="12">
        <f t="shared" si="1"/>
        <v>9.8163631832034787E-5</v>
      </c>
      <c r="F6" s="12" t="s">
        <v>9</v>
      </c>
      <c r="G6" s="12" t="s">
        <v>10</v>
      </c>
      <c r="H6" s="12"/>
    </row>
    <row r="7" spans="1:8" ht="18.75" customHeight="1" x14ac:dyDescent="0.35">
      <c r="A7" s="12" t="s">
        <v>11</v>
      </c>
      <c r="B7" s="12" t="s">
        <v>8</v>
      </c>
      <c r="C7" s="12">
        <v>7.0545200988693093E-3</v>
      </c>
      <c r="D7" s="12">
        <f t="shared" si="0"/>
        <v>6.3490680889823781E-3</v>
      </c>
      <c r="E7" s="12">
        <f t="shared" si="1"/>
        <v>7.7599721087562405E-3</v>
      </c>
      <c r="F7" s="12" t="s">
        <v>9</v>
      </c>
      <c r="G7" s="12" t="s">
        <v>10</v>
      </c>
      <c r="H7" s="12"/>
    </row>
    <row r="8" spans="1:8" ht="18.75" customHeight="1" x14ac:dyDescent="0.35">
      <c r="A8" s="12" t="s">
        <v>61</v>
      </c>
      <c r="B8" s="12" t="s">
        <v>8</v>
      </c>
      <c r="C8" s="12">
        <v>5.9466265249932603E-5</v>
      </c>
      <c r="D8" s="12">
        <f t="shared" si="0"/>
        <v>5.3519638724939347E-5</v>
      </c>
      <c r="E8" s="12">
        <f t="shared" si="1"/>
        <v>6.5412891774925866E-5</v>
      </c>
      <c r="F8" s="12" t="s">
        <v>9</v>
      </c>
      <c r="G8" s="12" t="s">
        <v>10</v>
      </c>
      <c r="H8" s="12"/>
    </row>
    <row r="9" spans="1:8" ht="18.75" customHeight="1" x14ac:dyDescent="0.35">
      <c r="A9" s="12" t="s">
        <v>7</v>
      </c>
      <c r="B9" s="12" t="s">
        <v>8</v>
      </c>
      <c r="C9" s="7">
        <v>7.3491891263938202E-4</v>
      </c>
      <c r="D9" s="7">
        <v>6.6142702137544386E-4</v>
      </c>
      <c r="E9" s="7">
        <v>8.0841080390332029E-4</v>
      </c>
      <c r="F9" s="12" t="s">
        <v>9</v>
      </c>
      <c r="G9" s="12" t="s">
        <v>10</v>
      </c>
      <c r="H9" s="12"/>
    </row>
    <row r="10" spans="1:8" ht="18.75" customHeight="1" x14ac:dyDescent="0.35">
      <c r="A10" s="12" t="s">
        <v>69</v>
      </c>
      <c r="B10" s="12" t="s">
        <v>8</v>
      </c>
      <c r="C10" s="7">
        <v>0.16310679</v>
      </c>
      <c r="D10" s="7">
        <v>0.14679611100000001</v>
      </c>
      <c r="E10" s="7">
        <v>0.17941746900000002</v>
      </c>
      <c r="F10" s="12" t="s">
        <v>9</v>
      </c>
      <c r="G10" s="12" t="s">
        <v>10</v>
      </c>
      <c r="H10" s="12"/>
    </row>
    <row r="11" spans="1:8" ht="18.75" customHeight="1" x14ac:dyDescent="0.35">
      <c r="A11" s="12" t="s">
        <v>12</v>
      </c>
      <c r="B11" s="12" t="s">
        <v>8</v>
      </c>
      <c r="C11" s="7">
        <v>0.103988</v>
      </c>
      <c r="D11" s="7">
        <v>9.3589199999999997E-2</v>
      </c>
      <c r="E11" s="7">
        <v>0.11438680000000001</v>
      </c>
      <c r="F11" s="12" t="s">
        <v>9</v>
      </c>
      <c r="G11" s="12" t="s">
        <v>13</v>
      </c>
      <c r="H11" s="12"/>
    </row>
    <row r="12" spans="1:8" ht="18.75" customHeight="1" x14ac:dyDescent="0.35">
      <c r="A12" s="12" t="s">
        <v>14</v>
      </c>
      <c r="B12" s="12" t="s">
        <v>8</v>
      </c>
      <c r="C12" s="7">
        <v>0.103988</v>
      </c>
      <c r="D12" s="7">
        <v>9.3589199999999997E-2</v>
      </c>
      <c r="E12" s="7">
        <v>0.11438680000000001</v>
      </c>
      <c r="F12" s="12" t="s">
        <v>9</v>
      </c>
      <c r="G12" s="12" t="s">
        <v>13</v>
      </c>
      <c r="H12" s="12"/>
    </row>
    <row r="13" spans="1:8" ht="18.75" customHeight="1" x14ac:dyDescent="0.35">
      <c r="A13" s="12" t="s">
        <v>63</v>
      </c>
      <c r="B13" s="12" t="s">
        <v>8</v>
      </c>
      <c r="C13" s="7">
        <v>2.6293695623320597E-3</v>
      </c>
      <c r="D13" s="7">
        <v>2.3664326060988537E-3</v>
      </c>
      <c r="E13" s="7">
        <v>2.8923065185652661E-3</v>
      </c>
      <c r="F13" s="12" t="s">
        <v>9</v>
      </c>
      <c r="G13" s="12" t="s">
        <v>10</v>
      </c>
      <c r="H13" s="12"/>
    </row>
    <row r="14" spans="1:8" ht="18.75" customHeight="1" x14ac:dyDescent="0.35">
      <c r="A14" s="12" t="s">
        <v>15</v>
      </c>
      <c r="B14" s="12" t="s">
        <v>8</v>
      </c>
      <c r="C14" s="7">
        <v>3.2947924000000003E-2</v>
      </c>
      <c r="D14" s="7">
        <v>2.9653131600000004E-2</v>
      </c>
      <c r="E14" s="7">
        <v>3.6242716400000007E-2</v>
      </c>
      <c r="F14" s="12" t="s">
        <v>9</v>
      </c>
      <c r="G14" s="12" t="s">
        <v>16</v>
      </c>
      <c r="H14" s="12"/>
    </row>
    <row r="15" spans="1:8" ht="18.75" customHeight="1" x14ac:dyDescent="0.35">
      <c r="A15" s="12" t="s">
        <v>64</v>
      </c>
      <c r="B15" s="12" t="s">
        <v>8</v>
      </c>
      <c r="C15" s="7">
        <v>6.9001159923848896E-3</v>
      </c>
      <c r="D15" s="7">
        <v>6.210104393146401E-3</v>
      </c>
      <c r="E15" s="7">
        <v>7.5901275916233791E-3</v>
      </c>
      <c r="F15" s="12" t="s">
        <v>9</v>
      </c>
      <c r="G15" s="12" t="s">
        <v>10</v>
      </c>
      <c r="H15" s="12"/>
    </row>
    <row r="16" spans="1:8" ht="18.75" customHeight="1" x14ac:dyDescent="0.35">
      <c r="A16" s="12" t="s">
        <v>65</v>
      </c>
      <c r="B16" s="12" t="s">
        <v>8</v>
      </c>
      <c r="C16" s="7">
        <v>3.29976524974534E-2</v>
      </c>
      <c r="D16" s="7">
        <v>2.9697887247708062E-2</v>
      </c>
      <c r="E16" s="7">
        <v>3.6297417747198746E-2</v>
      </c>
      <c r="F16" s="12" t="s">
        <v>9</v>
      </c>
      <c r="G16" s="12" t="s">
        <v>10</v>
      </c>
      <c r="H16" s="12"/>
    </row>
    <row r="17" spans="1:8" ht="18.75" customHeight="1" x14ac:dyDescent="0.35">
      <c r="A17" s="12" t="s">
        <v>17</v>
      </c>
      <c r="B17" s="12" t="s">
        <v>8</v>
      </c>
      <c r="C17" s="7">
        <v>2.3136160999999999E-2</v>
      </c>
      <c r="D17" s="7">
        <v>2.08225449E-2</v>
      </c>
      <c r="E17" s="7">
        <v>2.5449777100000001E-2</v>
      </c>
      <c r="F17" s="12" t="s">
        <v>9</v>
      </c>
      <c r="G17" s="12" t="s">
        <v>18</v>
      </c>
      <c r="H17" s="12"/>
    </row>
    <row r="18" spans="1:8" ht="18.75" customHeight="1" x14ac:dyDescent="0.35">
      <c r="A18" s="12" t="s">
        <v>19</v>
      </c>
      <c r="B18" s="12" t="s">
        <v>8</v>
      </c>
      <c r="C18" s="7">
        <v>7.6122321142258198E-3</v>
      </c>
      <c r="D18" s="7">
        <v>6.851008902803238E-3</v>
      </c>
      <c r="E18" s="7">
        <v>8.3734553256484025E-3</v>
      </c>
      <c r="F18" s="12" t="s">
        <v>9</v>
      </c>
      <c r="G18" s="12" t="s">
        <v>10</v>
      </c>
      <c r="H18" s="12"/>
    </row>
    <row r="19" spans="1:8" ht="18.75" customHeight="1" x14ac:dyDescent="0.35">
      <c r="A19" s="12" t="s">
        <v>20</v>
      </c>
      <c r="B19" s="12" t="s">
        <v>8</v>
      </c>
      <c r="C19" s="7">
        <v>6.0401525999999997E-2</v>
      </c>
      <c r="D19" s="7">
        <v>5.4361373399999996E-2</v>
      </c>
      <c r="E19" s="7">
        <v>6.6441678599999998E-2</v>
      </c>
      <c r="F19" s="12" t="s">
        <v>9</v>
      </c>
      <c r="G19" s="12" t="s">
        <v>21</v>
      </c>
      <c r="H19" s="12"/>
    </row>
    <row r="20" spans="1:8" ht="18.75" customHeight="1" x14ac:dyDescent="0.35">
      <c r="A20" s="12" t="s">
        <v>22</v>
      </c>
      <c r="B20" s="12" t="s">
        <v>8</v>
      </c>
      <c r="C20" s="7">
        <v>0.49095999000000001</v>
      </c>
      <c r="D20" s="7">
        <v>0.44186399100000001</v>
      </c>
      <c r="E20" s="7">
        <v>0.54005598900000007</v>
      </c>
      <c r="F20" s="12" t="s">
        <v>9</v>
      </c>
      <c r="G20" s="12" t="s">
        <v>23</v>
      </c>
      <c r="H20" s="12"/>
    </row>
    <row r="21" spans="1:8" ht="18.75" customHeight="1" x14ac:dyDescent="0.35">
      <c r="A21" s="12" t="s">
        <v>24</v>
      </c>
      <c r="B21" s="12" t="s">
        <v>8</v>
      </c>
      <c r="C21" s="7">
        <v>0.22140290000000001</v>
      </c>
      <c r="D21" s="7">
        <v>0.19926261000000001</v>
      </c>
      <c r="E21" s="7">
        <v>0.24354319000000005</v>
      </c>
      <c r="F21" s="12" t="s">
        <v>9</v>
      </c>
      <c r="G21" s="12" t="s">
        <v>23</v>
      </c>
      <c r="H21" s="12"/>
    </row>
    <row r="22" spans="1:8" ht="18.75" customHeight="1" x14ac:dyDescent="0.35">
      <c r="A22" s="12" t="s">
        <v>25</v>
      </c>
      <c r="B22" s="12" t="s">
        <v>8</v>
      </c>
      <c r="C22" s="7">
        <v>5.4806180000000003E-4</v>
      </c>
      <c r="D22" s="7">
        <v>4.9325562000000008E-4</v>
      </c>
      <c r="E22" s="7">
        <v>6.0286798000000008E-4</v>
      </c>
      <c r="F22" s="12" t="s">
        <v>9</v>
      </c>
      <c r="G22" s="12" t="s">
        <v>26</v>
      </c>
      <c r="H22" s="12"/>
    </row>
    <row r="23" spans="1:8" ht="18.75" customHeight="1" x14ac:dyDescent="0.35">
      <c r="A23" s="12" t="s">
        <v>27</v>
      </c>
      <c r="B23" s="12" t="s">
        <v>8</v>
      </c>
      <c r="C23" s="7">
        <v>3.6537452E-3</v>
      </c>
      <c r="D23" s="7">
        <v>3.28837068E-3</v>
      </c>
      <c r="E23" s="7">
        <v>4.0191197200000004E-3</v>
      </c>
      <c r="F23" s="12" t="s">
        <v>9</v>
      </c>
      <c r="G23" s="12" t="s">
        <v>28</v>
      </c>
      <c r="H23" s="12"/>
    </row>
    <row r="24" spans="1:8" ht="18.75" customHeight="1" x14ac:dyDescent="0.35">
      <c r="A24" s="12" t="s">
        <v>29</v>
      </c>
      <c r="B24" s="12" t="s">
        <v>8</v>
      </c>
      <c r="C24" s="7">
        <v>7.6122321142258198E-3</v>
      </c>
      <c r="D24" s="7">
        <f>C24*0.9</f>
        <v>6.851008902803238E-3</v>
      </c>
      <c r="E24" s="7">
        <f>C24*1.1</f>
        <v>8.3734553256484025E-3</v>
      </c>
      <c r="F24" s="12" t="s">
        <v>9</v>
      </c>
      <c r="G24" s="12" t="s">
        <v>23</v>
      </c>
      <c r="H24" s="12"/>
    </row>
    <row r="25" spans="1:8" ht="18.75" customHeight="1" x14ac:dyDescent="0.35">
      <c r="A25" s="12" t="s">
        <v>30</v>
      </c>
      <c r="B25" s="12" t="s">
        <v>8</v>
      </c>
      <c r="C25" s="7">
        <v>1.8242400999999998E-2</v>
      </c>
      <c r="D25" s="7">
        <v>1.6418160899999999E-2</v>
      </c>
      <c r="E25" s="7">
        <v>2.0066641100000001E-2</v>
      </c>
      <c r="F25" s="12" t="s">
        <v>9</v>
      </c>
      <c r="G25" s="12" t="s">
        <v>23</v>
      </c>
      <c r="H25" s="12"/>
    </row>
    <row r="26" spans="1:8" ht="18.75" customHeight="1" x14ac:dyDescent="0.35">
      <c r="A26" s="12" t="s">
        <v>31</v>
      </c>
      <c r="B26" s="12" t="s">
        <v>8</v>
      </c>
      <c r="C26" s="7">
        <v>5.8742658263712E-2</v>
      </c>
      <c r="D26" s="7">
        <v>5.2868392437340803E-2</v>
      </c>
      <c r="E26" s="7">
        <v>6.4616924090083211E-2</v>
      </c>
      <c r="F26" s="12" t="s">
        <v>9</v>
      </c>
      <c r="G26" s="12" t="s">
        <v>10</v>
      </c>
      <c r="H26" s="12"/>
    </row>
    <row r="27" spans="1:8" ht="18.75" customHeight="1" x14ac:dyDescent="0.35">
      <c r="A27" s="12" t="s">
        <v>32</v>
      </c>
      <c r="B27" s="12" t="s">
        <v>8</v>
      </c>
      <c r="C27" s="7">
        <v>2.5732326E-2</v>
      </c>
      <c r="D27" s="7">
        <v>2.3159093400000001E-2</v>
      </c>
      <c r="E27" s="7">
        <v>2.8305558600000003E-2</v>
      </c>
      <c r="F27" s="12" t="s">
        <v>9</v>
      </c>
      <c r="G27" s="12" t="s">
        <v>33</v>
      </c>
      <c r="H27" s="12"/>
    </row>
    <row r="28" spans="1:8" ht="18.75" customHeight="1" x14ac:dyDescent="0.35">
      <c r="A28" s="12" t="s">
        <v>34</v>
      </c>
      <c r="B28" s="12" t="s">
        <v>8</v>
      </c>
      <c r="C28" s="7">
        <v>5.1394080000000002E-2</v>
      </c>
      <c r="D28" s="7">
        <v>4.6254672000000004E-2</v>
      </c>
      <c r="E28" s="7">
        <v>5.6533488000000007E-2</v>
      </c>
      <c r="F28" s="12" t="s">
        <v>9</v>
      </c>
      <c r="G28" s="12" t="s">
        <v>35</v>
      </c>
      <c r="H28" s="12"/>
    </row>
    <row r="29" spans="1:8" ht="18.75" customHeight="1" x14ac:dyDescent="0.35">
      <c r="A29" s="12" t="s">
        <v>36</v>
      </c>
      <c r="B29" s="12" t="s">
        <v>8</v>
      </c>
      <c r="C29" s="7">
        <v>0.21786132</v>
      </c>
      <c r="D29" s="7">
        <v>0.19607518800000001</v>
      </c>
      <c r="E29" s="7">
        <v>0.23964745200000001</v>
      </c>
      <c r="F29" s="12" t="s">
        <v>9</v>
      </c>
      <c r="G29" s="12" t="s">
        <v>37</v>
      </c>
      <c r="H29" s="12"/>
    </row>
    <row r="30" spans="1:8" ht="15.5" x14ac:dyDescent="0.35">
      <c r="A30" s="12" t="s">
        <v>70</v>
      </c>
      <c r="B30" s="12" t="s">
        <v>8</v>
      </c>
      <c r="C30" s="7">
        <v>0.30296211312539301</v>
      </c>
      <c r="D30" s="7">
        <f t="shared" ref="D30:D31" si="2">C30*0.9</f>
        <v>0.27266590181285372</v>
      </c>
      <c r="E30" s="7">
        <f t="shared" ref="E30:E31" si="3">C30*1.1</f>
        <v>0.33325832443793235</v>
      </c>
      <c r="F30" s="12" t="s">
        <v>9</v>
      </c>
      <c r="G30" s="12" t="s">
        <v>62</v>
      </c>
    </row>
    <row r="31" spans="1:8" ht="15.5" x14ac:dyDescent="0.35">
      <c r="A31" s="12" t="s">
        <v>71</v>
      </c>
      <c r="B31" s="12" t="s">
        <v>8</v>
      </c>
      <c r="C31" s="7">
        <v>1.9420648277268783E-2</v>
      </c>
      <c r="D31" s="7">
        <f t="shared" si="2"/>
        <v>1.7478583449541906E-2</v>
      </c>
      <c r="E31" s="7">
        <f t="shared" si="3"/>
        <v>2.1362713104995663E-2</v>
      </c>
      <c r="F31" s="12" t="s">
        <v>9</v>
      </c>
      <c r="G31" s="12" t="s">
        <v>62</v>
      </c>
    </row>
    <row r="32" spans="1:8" ht="15.5" x14ac:dyDescent="0.35">
      <c r="A32" s="12" t="s">
        <v>73</v>
      </c>
      <c r="B32" s="12" t="s">
        <v>8</v>
      </c>
      <c r="C32" s="7">
        <v>7.4320484114979005E-2</v>
      </c>
      <c r="D32" s="7">
        <f t="shared" ref="D32:D35" si="4">C32*0.9</f>
        <v>6.6888435703481103E-2</v>
      </c>
      <c r="E32" s="7">
        <f t="shared" ref="E32:E35" si="5">C32*1.1</f>
        <v>8.1752532526476906E-2</v>
      </c>
      <c r="F32" s="12" t="s">
        <v>9</v>
      </c>
      <c r="G32" s="12" t="s">
        <v>62</v>
      </c>
    </row>
    <row r="33" spans="1:7" ht="15.5" x14ac:dyDescent="0.35">
      <c r="A33" s="12" t="s">
        <v>74</v>
      </c>
      <c r="B33" s="12" t="s">
        <v>8</v>
      </c>
      <c r="C33" s="7">
        <v>1.1374107377821401</v>
      </c>
      <c r="D33" s="7">
        <f t="shared" si="4"/>
        <v>1.023669664003926</v>
      </c>
      <c r="E33" s="7">
        <f t="shared" si="5"/>
        <v>1.2511518115603542</v>
      </c>
      <c r="F33" s="12" t="s">
        <v>9</v>
      </c>
      <c r="G33" s="12" t="s">
        <v>62</v>
      </c>
    </row>
    <row r="34" spans="1:7" ht="15.5" x14ac:dyDescent="0.35">
      <c r="A34" s="12" t="s">
        <v>76</v>
      </c>
      <c r="B34" s="12" t="s">
        <v>8</v>
      </c>
      <c r="C34" s="7">
        <v>9.9859563940134302E-2</v>
      </c>
      <c r="D34" s="7">
        <f t="shared" si="4"/>
        <v>8.9873607546120879E-2</v>
      </c>
      <c r="E34" s="7">
        <f t="shared" si="5"/>
        <v>0.10984552033414774</v>
      </c>
      <c r="F34" s="12" t="s">
        <v>9</v>
      </c>
      <c r="G34" s="12" t="s">
        <v>62</v>
      </c>
    </row>
    <row r="35" spans="1:7" ht="15.5" x14ac:dyDescent="0.35">
      <c r="A35" s="12" t="s">
        <v>77</v>
      </c>
      <c r="B35" s="12" t="s">
        <v>8</v>
      </c>
      <c r="C35" s="7">
        <v>0.12050920688542401</v>
      </c>
      <c r="D35" s="7">
        <f t="shared" si="4"/>
        <v>0.10845828619688161</v>
      </c>
      <c r="E35" s="7">
        <f t="shared" si="5"/>
        <v>0.13256012757396643</v>
      </c>
      <c r="F35" s="12" t="s">
        <v>9</v>
      </c>
      <c r="G35" s="12" t="s">
        <v>62</v>
      </c>
    </row>
    <row r="36" spans="1:7" ht="15.5" x14ac:dyDescent="0.35">
      <c r="A36" s="12" t="s">
        <v>78</v>
      </c>
      <c r="B36" s="12" t="s">
        <v>8</v>
      </c>
      <c r="C36" s="7">
        <v>2.8262379633255601</v>
      </c>
      <c r="D36" s="7">
        <f t="shared" ref="D36:D38" si="6">C36*0.9</f>
        <v>2.5436141669930041</v>
      </c>
      <c r="E36" s="7">
        <f t="shared" ref="E36:E38" si="7">C36*1.1</f>
        <v>3.1088617596581165</v>
      </c>
      <c r="F36" s="12" t="s">
        <v>9</v>
      </c>
      <c r="G36" s="12" t="s">
        <v>62</v>
      </c>
    </row>
    <row r="37" spans="1:7" ht="15.5" x14ac:dyDescent="0.35">
      <c r="A37" s="12" t="s">
        <v>79</v>
      </c>
      <c r="B37" s="12" t="s">
        <v>8</v>
      </c>
      <c r="C37" s="7">
        <v>0.30296211312539301</v>
      </c>
      <c r="D37" s="7">
        <f t="shared" si="6"/>
        <v>0.27266590181285372</v>
      </c>
      <c r="E37" s="7">
        <f t="shared" si="7"/>
        <v>0.33325832443793235</v>
      </c>
      <c r="F37" s="12" t="s">
        <v>9</v>
      </c>
      <c r="G37" s="12" t="s">
        <v>62</v>
      </c>
    </row>
    <row r="38" spans="1:7" ht="15.5" x14ac:dyDescent="0.35">
      <c r="A38" s="12" t="s">
        <v>80</v>
      </c>
      <c r="B38" s="12" t="s">
        <v>8</v>
      </c>
      <c r="C38" s="7">
        <v>2.1307106118144098E-2</v>
      </c>
      <c r="D38" s="7">
        <f t="shared" si="6"/>
        <v>1.9176395506329689E-2</v>
      </c>
      <c r="E38" s="7">
        <f t="shared" si="7"/>
        <v>2.3437816729958511E-2</v>
      </c>
      <c r="F38" s="12" t="s">
        <v>9</v>
      </c>
      <c r="G38" s="12" t="s">
        <v>62</v>
      </c>
    </row>
    <row r="39" spans="1:7" ht="15.5" x14ac:dyDescent="0.35">
      <c r="A39" s="12" t="s">
        <v>81</v>
      </c>
      <c r="B39" s="12" t="s">
        <v>8</v>
      </c>
      <c r="C39" s="7">
        <v>2.50035291316336E-2</v>
      </c>
      <c r="D39" s="7">
        <f t="shared" ref="D39:D40" si="8">C39*0.9</f>
        <v>2.2503176218470242E-2</v>
      </c>
      <c r="E39" s="7">
        <f t="shared" ref="E39:E40" si="9">C39*1.1</f>
        <v>2.7503882044796962E-2</v>
      </c>
      <c r="F39" s="12" t="s">
        <v>9</v>
      </c>
      <c r="G39" s="12" t="s">
        <v>62</v>
      </c>
    </row>
    <row r="40" spans="1:7" ht="15.5" x14ac:dyDescent="0.35">
      <c r="A40" s="12" t="s">
        <v>82</v>
      </c>
      <c r="B40" s="12" t="s">
        <v>8</v>
      </c>
      <c r="C40" s="7">
        <v>2.50035291316336E-2</v>
      </c>
      <c r="D40" s="7">
        <f t="shared" si="8"/>
        <v>2.2503176218470242E-2</v>
      </c>
      <c r="E40" s="7">
        <f t="shared" si="9"/>
        <v>2.7503882044796962E-2</v>
      </c>
      <c r="F40" s="12" t="s">
        <v>9</v>
      </c>
      <c r="G40" s="12" t="s">
        <v>62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40"/>
  <sheetViews>
    <sheetView topLeftCell="A21" workbookViewId="0">
      <selection activeCell="A44" sqref="A44"/>
    </sheetView>
  </sheetViews>
  <sheetFormatPr defaultColWidth="8.81640625" defaultRowHeight="14" x14ac:dyDescent="0.3"/>
  <cols>
    <col min="1" max="1" width="26.81640625" style="2" bestFit="1" customWidth="1"/>
    <col min="2" max="2" width="9.453125" style="2" bestFit="1" customWidth="1"/>
    <col min="3" max="3" width="13.54296875" style="5" bestFit="1" customWidth="1"/>
    <col min="4" max="5" width="13.54296875" style="6" bestFit="1" customWidth="1"/>
    <col min="6" max="7" width="13.54296875" style="2" bestFit="1" customWidth="1"/>
    <col min="8" max="16384" width="8.81640625" style="2"/>
  </cols>
  <sheetData>
    <row r="1" spans="1:7" ht="18.75" customHeight="1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8.75" customHeight="1" x14ac:dyDescent="0.35">
      <c r="A2" s="12" t="s">
        <v>55</v>
      </c>
      <c r="B2" s="12" t="s">
        <v>8</v>
      </c>
      <c r="C2" s="12">
        <v>4.0225262172174196E-2</v>
      </c>
      <c r="D2" s="12">
        <f>C2*0.9</f>
        <v>3.620273595495678E-2</v>
      </c>
      <c r="E2" s="12">
        <f>C2*1.1</f>
        <v>4.4247788389391619E-2</v>
      </c>
      <c r="F2" s="12" t="s">
        <v>9</v>
      </c>
      <c r="G2" s="12" t="s">
        <v>10</v>
      </c>
    </row>
    <row r="3" spans="1:7" ht="18.75" customHeight="1" x14ac:dyDescent="0.35">
      <c r="A3" s="12" t="s">
        <v>57</v>
      </c>
      <c r="B3" s="12" t="s">
        <v>8</v>
      </c>
      <c r="C3" s="12">
        <v>1.7417474967301703E-2</v>
      </c>
      <c r="D3" s="12">
        <f t="shared" ref="D3:D8" si="0">C3*0.9</f>
        <v>1.5675727470571534E-2</v>
      </c>
      <c r="E3" s="12">
        <f t="shared" ref="E3:E8" si="1">C3*1.1</f>
        <v>1.9159222464031875E-2</v>
      </c>
      <c r="F3" s="9" t="s">
        <v>9</v>
      </c>
      <c r="G3" s="9" t="s">
        <v>10</v>
      </c>
    </row>
    <row r="4" spans="1:7" ht="18.75" customHeight="1" x14ac:dyDescent="0.35">
      <c r="A4" s="12" t="s">
        <v>58</v>
      </c>
      <c r="B4" s="12" t="s">
        <v>8</v>
      </c>
      <c r="C4" s="12">
        <v>5.88741014799046E-2</v>
      </c>
      <c r="D4" s="12">
        <f t="shared" si="0"/>
        <v>5.2986691331914144E-2</v>
      </c>
      <c r="E4" s="12">
        <f t="shared" si="1"/>
        <v>6.4761511627895063E-2</v>
      </c>
      <c r="F4" s="9" t="s">
        <v>9</v>
      </c>
      <c r="G4" s="9" t="s">
        <v>10</v>
      </c>
    </row>
    <row r="5" spans="1:7" ht="18.75" customHeight="1" x14ac:dyDescent="0.35">
      <c r="A5" s="12" t="s">
        <v>59</v>
      </c>
      <c r="B5" s="12" t="s">
        <v>8</v>
      </c>
      <c r="C5" s="12">
        <v>18.103860435431102</v>
      </c>
      <c r="D5" s="12">
        <f t="shared" si="0"/>
        <v>16.293474391887994</v>
      </c>
      <c r="E5" s="12">
        <f t="shared" si="1"/>
        <v>19.914246478974214</v>
      </c>
      <c r="F5" s="12" t="s">
        <v>9</v>
      </c>
      <c r="G5" s="12" t="s">
        <v>10</v>
      </c>
    </row>
    <row r="6" spans="1:7" ht="18.75" customHeight="1" x14ac:dyDescent="0.35">
      <c r="A6" s="12" t="s">
        <v>60</v>
      </c>
      <c r="B6" s="12" t="s">
        <v>8</v>
      </c>
      <c r="C6" s="12">
        <v>1.25249603636373E-3</v>
      </c>
      <c r="D6" s="12">
        <f t="shared" si="0"/>
        <v>1.1272464327273571E-3</v>
      </c>
      <c r="E6" s="12">
        <f t="shared" si="1"/>
        <v>1.3777456400001031E-3</v>
      </c>
      <c r="F6" s="12" t="s">
        <v>9</v>
      </c>
      <c r="G6" s="12" t="s">
        <v>10</v>
      </c>
    </row>
    <row r="7" spans="1:7" ht="18.75" customHeight="1" x14ac:dyDescent="0.35">
      <c r="A7" s="12" t="s">
        <v>68</v>
      </c>
      <c r="B7" s="12" t="s">
        <v>8</v>
      </c>
      <c r="C7" s="12">
        <v>0.10059794190115701</v>
      </c>
      <c r="D7" s="12">
        <f t="shared" si="0"/>
        <v>9.0538147711041309E-2</v>
      </c>
      <c r="E7" s="12">
        <f t="shared" si="1"/>
        <v>0.11065773609127272</v>
      </c>
      <c r="F7" s="12" t="s">
        <v>9</v>
      </c>
      <c r="G7" s="12" t="s">
        <v>10</v>
      </c>
    </row>
    <row r="8" spans="1:7" ht="18.75" customHeight="1" x14ac:dyDescent="0.35">
      <c r="A8" s="12" t="s">
        <v>61</v>
      </c>
      <c r="B8" s="12" t="s">
        <v>8</v>
      </c>
      <c r="C8" s="12">
        <v>8.4207973296428001E-4</v>
      </c>
      <c r="D8" s="12">
        <f t="shared" si="0"/>
        <v>7.5787175966785197E-4</v>
      </c>
      <c r="E8" s="12">
        <f t="shared" si="1"/>
        <v>9.2628770626070804E-4</v>
      </c>
      <c r="F8" s="12" t="s">
        <v>9</v>
      </c>
      <c r="G8" s="9" t="s">
        <v>10</v>
      </c>
    </row>
    <row r="9" spans="1:7" ht="18.75" customHeight="1" x14ac:dyDescent="0.35">
      <c r="A9" s="12" t="s">
        <v>7</v>
      </c>
      <c r="B9" s="12" t="s">
        <v>8</v>
      </c>
      <c r="C9" s="7">
        <v>1.11416240905451E-2</v>
      </c>
      <c r="D9" s="7">
        <v>1.0027461681490591E-2</v>
      </c>
      <c r="E9" s="7">
        <v>1.2255786499599611E-2</v>
      </c>
      <c r="F9" s="12" t="s">
        <v>9</v>
      </c>
      <c r="G9" s="12" t="s">
        <v>10</v>
      </c>
    </row>
    <row r="10" spans="1:7" ht="18.75" customHeight="1" x14ac:dyDescent="0.35">
      <c r="A10" s="12" t="s">
        <v>69</v>
      </c>
      <c r="B10" s="12" t="s">
        <v>8</v>
      </c>
      <c r="C10" s="7">
        <v>0.32531039</v>
      </c>
      <c r="D10" s="7">
        <v>0.29277935100000002</v>
      </c>
      <c r="E10" s="7">
        <v>0.35784142900000004</v>
      </c>
      <c r="F10" s="12" t="s">
        <v>9</v>
      </c>
      <c r="G10" s="12" t="s">
        <v>10</v>
      </c>
    </row>
    <row r="11" spans="1:7" ht="18.75" customHeight="1" x14ac:dyDescent="0.35">
      <c r="A11" s="12" t="s">
        <v>12</v>
      </c>
      <c r="B11" s="12" t="s">
        <v>8</v>
      </c>
      <c r="C11" s="7">
        <v>0.30268327</v>
      </c>
      <c r="D11" s="7">
        <v>0.27241494300000002</v>
      </c>
      <c r="E11" s="7">
        <v>0.33295159700000004</v>
      </c>
      <c r="F11" s="12" t="s">
        <v>9</v>
      </c>
      <c r="G11" s="12" t="s">
        <v>13</v>
      </c>
    </row>
    <row r="12" spans="1:7" ht="18.75" customHeight="1" x14ac:dyDescent="0.35">
      <c r="A12" s="12" t="s">
        <v>14</v>
      </c>
      <c r="B12" s="12" t="s">
        <v>8</v>
      </c>
      <c r="C12" s="7">
        <v>0.30268327</v>
      </c>
      <c r="D12" s="7">
        <v>0.27241494300000002</v>
      </c>
      <c r="E12" s="7">
        <v>0.33295159700000004</v>
      </c>
      <c r="F12" s="12" t="s">
        <v>9</v>
      </c>
      <c r="G12" s="12" t="s">
        <v>13</v>
      </c>
    </row>
    <row r="13" spans="1:7" ht="18.75" customHeight="1" x14ac:dyDescent="0.35">
      <c r="A13" s="12" t="s">
        <v>63</v>
      </c>
      <c r="B13" s="12" t="s">
        <v>8</v>
      </c>
      <c r="C13" s="7">
        <v>4.9445240467444598E-2</v>
      </c>
      <c r="D13" s="7">
        <v>4.4500716420700137E-2</v>
      </c>
      <c r="E13" s="7">
        <v>5.438976451418906E-2</v>
      </c>
      <c r="F13" s="12" t="s">
        <v>9</v>
      </c>
      <c r="G13" s="12" t="s">
        <v>10</v>
      </c>
    </row>
    <row r="14" spans="1:7" ht="18.75" customHeight="1" x14ac:dyDescent="0.35">
      <c r="A14" s="12" t="s">
        <v>15</v>
      </c>
      <c r="B14" s="12" t="s">
        <v>8</v>
      </c>
      <c r="C14" s="7">
        <v>0.10482827</v>
      </c>
      <c r="D14" s="7">
        <v>9.4345443000000001E-2</v>
      </c>
      <c r="E14" s="7">
        <v>0.11531109700000002</v>
      </c>
      <c r="F14" s="12" t="s">
        <v>9</v>
      </c>
      <c r="G14" s="12" t="s">
        <v>16</v>
      </c>
    </row>
    <row r="15" spans="1:7" ht="18.75" customHeight="1" x14ac:dyDescent="0.35">
      <c r="A15" s="12" t="s">
        <v>64</v>
      </c>
      <c r="B15" s="12" t="s">
        <v>8</v>
      </c>
      <c r="C15" s="7">
        <v>0.16964282534316702</v>
      </c>
      <c r="D15" s="7">
        <v>0.15267854280885032</v>
      </c>
      <c r="E15" s="7">
        <v>0.18660710787748375</v>
      </c>
      <c r="F15" s="12" t="s">
        <v>9</v>
      </c>
      <c r="G15" s="12" t="s">
        <v>10</v>
      </c>
    </row>
    <row r="16" spans="1:7" ht="18.75" customHeight="1" x14ac:dyDescent="0.35">
      <c r="A16" s="12" t="s">
        <v>65</v>
      </c>
      <c r="B16" s="12" t="s">
        <v>8</v>
      </c>
      <c r="C16" s="7">
        <v>0.473687922040397</v>
      </c>
      <c r="D16" s="7">
        <v>0.42631912983635734</v>
      </c>
      <c r="E16" s="7">
        <v>0.52105671424443678</v>
      </c>
      <c r="F16" s="12" t="s">
        <v>9</v>
      </c>
      <c r="G16" s="12" t="s">
        <v>10</v>
      </c>
    </row>
    <row r="17" spans="1:7" ht="18.75" customHeight="1" x14ac:dyDescent="0.35">
      <c r="A17" s="12" t="s">
        <v>17</v>
      </c>
      <c r="B17" s="12" t="s">
        <v>8</v>
      </c>
      <c r="C17" s="7">
        <v>4.5536650999999997E-2</v>
      </c>
      <c r="D17" s="7">
        <v>4.0982985899999998E-2</v>
      </c>
      <c r="E17" s="7">
        <v>5.0090316100000004E-2</v>
      </c>
      <c r="F17" s="12" t="s">
        <v>9</v>
      </c>
      <c r="G17" s="12" t="s">
        <v>18</v>
      </c>
    </row>
    <row r="18" spans="1:7" ht="18.75" customHeight="1" x14ac:dyDescent="0.35">
      <c r="A18" s="12" t="s">
        <v>19</v>
      </c>
      <c r="B18" s="12" t="s">
        <v>8</v>
      </c>
      <c r="C18" s="7">
        <v>0.11048229451496501</v>
      </c>
      <c r="D18" s="7">
        <f>C18*0.9</f>
        <v>9.943406506346851E-2</v>
      </c>
      <c r="E18" s="7">
        <f>C18*1.1</f>
        <v>0.12153052396646152</v>
      </c>
      <c r="F18" s="12" t="s">
        <v>9</v>
      </c>
      <c r="G18" s="12" t="s">
        <v>10</v>
      </c>
    </row>
    <row r="19" spans="1:7" ht="18.75" customHeight="1" x14ac:dyDescent="0.35">
      <c r="A19" s="12" t="s">
        <v>20</v>
      </c>
      <c r="B19" s="12" t="s">
        <v>8</v>
      </c>
      <c r="C19" s="7">
        <v>0.1633964</v>
      </c>
      <c r="D19" s="7">
        <v>0.14705676000000001</v>
      </c>
      <c r="E19" s="7">
        <v>0.17973604000000001</v>
      </c>
      <c r="F19" s="12" t="s">
        <v>9</v>
      </c>
      <c r="G19" s="12" t="s">
        <v>21</v>
      </c>
    </row>
    <row r="20" spans="1:7" ht="18.75" customHeight="1" x14ac:dyDescent="0.35">
      <c r="A20" s="12" t="s">
        <v>22</v>
      </c>
      <c r="B20" s="12" t="s">
        <v>8</v>
      </c>
      <c r="C20" s="7">
        <v>0.99488125999999999</v>
      </c>
      <c r="D20" s="7">
        <v>0.89539313399999998</v>
      </c>
      <c r="E20" s="7">
        <v>1.0943693860000001</v>
      </c>
      <c r="F20" s="12" t="s">
        <v>9</v>
      </c>
      <c r="G20" s="12" t="s">
        <v>23</v>
      </c>
    </row>
    <row r="21" spans="1:7" ht="18.75" customHeight="1" x14ac:dyDescent="0.35">
      <c r="A21" s="12" t="s">
        <v>24</v>
      </c>
      <c r="B21" s="12" t="s">
        <v>8</v>
      </c>
      <c r="C21" s="7">
        <v>0.84687732999999998</v>
      </c>
      <c r="D21" s="7">
        <v>0.762189597</v>
      </c>
      <c r="E21" s="7">
        <v>0.93156506300000008</v>
      </c>
      <c r="F21" s="12" t="s">
        <v>9</v>
      </c>
      <c r="G21" s="12" t="s">
        <v>23</v>
      </c>
    </row>
    <row r="22" spans="1:7" ht="18.75" customHeight="1" x14ac:dyDescent="0.35">
      <c r="A22" s="12" t="s">
        <v>25</v>
      </c>
      <c r="B22" s="12" t="s">
        <v>8</v>
      </c>
      <c r="C22" s="7">
        <v>1.9493543E-3</v>
      </c>
      <c r="D22" s="7">
        <v>1.75441887E-3</v>
      </c>
      <c r="E22" s="7">
        <v>2.1442897300000003E-3</v>
      </c>
      <c r="F22" s="12" t="s">
        <v>9</v>
      </c>
      <c r="G22" s="12" t="s">
        <v>26</v>
      </c>
    </row>
    <row r="23" spans="1:7" ht="18.75" customHeight="1" x14ac:dyDescent="0.35">
      <c r="A23" s="12" t="s">
        <v>27</v>
      </c>
      <c r="B23" s="12" t="s">
        <v>8</v>
      </c>
      <c r="C23" s="7">
        <v>9.7467717000000002E-3</v>
      </c>
      <c r="D23" s="7">
        <v>8.7720945299999999E-3</v>
      </c>
      <c r="E23" s="7">
        <v>1.0721448870000001E-2</v>
      </c>
      <c r="F23" s="12" t="s">
        <v>9</v>
      </c>
      <c r="G23" s="12" t="s">
        <v>28</v>
      </c>
    </row>
    <row r="24" spans="1:7" ht="18.75" customHeight="1" x14ac:dyDescent="0.35">
      <c r="A24" s="12" t="s">
        <v>29</v>
      </c>
      <c r="B24" s="12" t="s">
        <v>8</v>
      </c>
      <c r="C24" s="7">
        <v>0.11048229451496501</v>
      </c>
      <c r="D24" s="7">
        <f>C24*0.9</f>
        <v>9.943406506346851E-2</v>
      </c>
      <c r="E24" s="7">
        <f>C24*1.1</f>
        <v>0.12153052396646152</v>
      </c>
      <c r="F24" s="12" t="s">
        <v>9</v>
      </c>
      <c r="G24" s="12" t="s">
        <v>23</v>
      </c>
    </row>
    <row r="25" spans="1:7" ht="18.75" customHeight="1" x14ac:dyDescent="0.35">
      <c r="A25" s="12" t="s">
        <v>30</v>
      </c>
      <c r="B25" s="12" t="s">
        <v>8</v>
      </c>
      <c r="C25" s="7">
        <v>0.14972131</v>
      </c>
      <c r="D25" s="7">
        <v>0.134749179</v>
      </c>
      <c r="E25" s="7">
        <v>0.164693441</v>
      </c>
      <c r="F25" s="12" t="s">
        <v>9</v>
      </c>
      <c r="G25" s="12" t="s">
        <v>23</v>
      </c>
    </row>
    <row r="26" spans="1:7" ht="18.75" customHeight="1" x14ac:dyDescent="0.35">
      <c r="A26" s="12" t="s">
        <v>31</v>
      </c>
      <c r="B26" s="12" t="s">
        <v>8</v>
      </c>
      <c r="C26" s="7">
        <v>1.88032079219059</v>
      </c>
      <c r="D26" s="7">
        <v>1.6922887129715309</v>
      </c>
      <c r="E26" s="7">
        <v>2.0683528714096493</v>
      </c>
      <c r="F26" s="12" t="s">
        <v>9</v>
      </c>
      <c r="G26" s="12" t="s">
        <v>10</v>
      </c>
    </row>
    <row r="27" spans="1:7" ht="18.75" customHeight="1" x14ac:dyDescent="0.35">
      <c r="A27" s="12" t="s">
        <v>32</v>
      </c>
      <c r="B27" s="12" t="s">
        <v>8</v>
      </c>
      <c r="C27" s="7">
        <v>6.1256092999999998E-2</v>
      </c>
      <c r="D27" s="7">
        <v>5.5130484E-2</v>
      </c>
      <c r="E27" s="7">
        <v>6.7381702000000002E-2</v>
      </c>
      <c r="F27" s="12" t="s">
        <v>9</v>
      </c>
      <c r="G27" s="12" t="s">
        <v>33</v>
      </c>
    </row>
    <row r="28" spans="1:7" ht="18.75" customHeight="1" x14ac:dyDescent="0.35">
      <c r="A28" s="12" t="s">
        <v>34</v>
      </c>
      <c r="B28" s="12" t="s">
        <v>8</v>
      </c>
      <c r="C28" s="7">
        <v>0.12191047000000001</v>
      </c>
      <c r="D28" s="7">
        <v>5.5130484E-2</v>
      </c>
      <c r="E28" s="7">
        <v>6.7381702000000002E-2</v>
      </c>
      <c r="F28" s="12" t="s">
        <v>9</v>
      </c>
      <c r="G28" s="12" t="s">
        <v>35</v>
      </c>
    </row>
    <row r="29" spans="1:7" ht="18.75" customHeight="1" x14ac:dyDescent="0.35">
      <c r="A29" s="12" t="s">
        <v>36</v>
      </c>
      <c r="B29" s="12" t="s">
        <v>8</v>
      </c>
      <c r="C29" s="7">
        <v>0.51710283999999995</v>
      </c>
      <c r="D29" s="7">
        <v>5.5130484E-2</v>
      </c>
      <c r="E29" s="7">
        <v>6.7381702000000002E-2</v>
      </c>
      <c r="F29" s="12" t="s">
        <v>9</v>
      </c>
      <c r="G29" s="12" t="s">
        <v>37</v>
      </c>
    </row>
    <row r="30" spans="1:7" ht="15.5" x14ac:dyDescent="0.35">
      <c r="A30" s="12" t="s">
        <v>70</v>
      </c>
      <c r="B30" s="12" t="s">
        <v>8</v>
      </c>
      <c r="C30" s="7">
        <v>14.15675868232</v>
      </c>
      <c r="D30" s="7">
        <f t="shared" ref="D30:D40" si="2">C30*0.9</f>
        <v>12.741082814087999</v>
      </c>
      <c r="E30" s="7">
        <f t="shared" ref="E30:E40" si="3">C30*1.1</f>
        <v>15.572434550552002</v>
      </c>
      <c r="F30" s="12" t="s">
        <v>9</v>
      </c>
      <c r="G30" s="12" t="s">
        <v>62</v>
      </c>
    </row>
    <row r="31" spans="1:7" ht="15.5" x14ac:dyDescent="0.35">
      <c r="A31" s="12" t="s">
        <v>71</v>
      </c>
      <c r="B31" s="12" t="s">
        <v>8</v>
      </c>
      <c r="C31" s="7">
        <v>0.90748453091794867</v>
      </c>
      <c r="D31" s="7">
        <f t="shared" si="2"/>
        <v>0.81673607782615387</v>
      </c>
      <c r="E31" s="7">
        <f t="shared" si="3"/>
        <v>0.99823298400974358</v>
      </c>
      <c r="F31" s="12" t="s">
        <v>9</v>
      </c>
      <c r="G31" s="12" t="s">
        <v>62</v>
      </c>
    </row>
    <row r="32" spans="1:7" ht="15.5" x14ac:dyDescent="0.35">
      <c r="A32" s="12" t="s">
        <v>73</v>
      </c>
      <c r="B32" s="12" t="s">
        <v>8</v>
      </c>
      <c r="C32" s="7">
        <v>1.40205409119104</v>
      </c>
      <c r="D32" s="7">
        <f t="shared" si="2"/>
        <v>1.2618486820719359</v>
      </c>
      <c r="E32" s="7">
        <f t="shared" si="3"/>
        <v>1.542259500310144</v>
      </c>
      <c r="F32" s="12" t="s">
        <v>9</v>
      </c>
      <c r="G32" s="12" t="s">
        <v>62</v>
      </c>
    </row>
    <row r="33" spans="1:7" ht="15.5" x14ac:dyDescent="0.35">
      <c r="A33" s="12" t="s">
        <v>74</v>
      </c>
      <c r="B33" s="12" t="s">
        <v>8</v>
      </c>
      <c r="C33" s="7">
        <v>19.661164093733099</v>
      </c>
      <c r="D33" s="7">
        <f t="shared" si="2"/>
        <v>17.695047684359789</v>
      </c>
      <c r="E33" s="7">
        <f t="shared" si="3"/>
        <v>21.627280503106409</v>
      </c>
      <c r="F33" s="12" t="s">
        <v>9</v>
      </c>
      <c r="G33" s="12" t="s">
        <v>62</v>
      </c>
    </row>
    <row r="34" spans="1:7" ht="15.5" x14ac:dyDescent="0.35">
      <c r="A34" s="12" t="s">
        <v>76</v>
      </c>
      <c r="B34" s="12" t="s">
        <v>8</v>
      </c>
      <c r="C34" s="7">
        <v>10.064333355825401</v>
      </c>
      <c r="D34" s="7">
        <f t="shared" si="2"/>
        <v>9.0579000202428617</v>
      </c>
      <c r="E34" s="7">
        <f t="shared" si="3"/>
        <v>11.070766691407941</v>
      </c>
      <c r="F34" s="12" t="s">
        <v>9</v>
      </c>
      <c r="G34" s="12" t="s">
        <v>62</v>
      </c>
    </row>
    <row r="35" spans="1:7" ht="15.5" x14ac:dyDescent="0.35">
      <c r="A35" s="12" t="s">
        <v>77</v>
      </c>
      <c r="B35" s="12" t="s">
        <v>8</v>
      </c>
      <c r="C35" s="7">
        <v>5.1980994597015604</v>
      </c>
      <c r="D35" s="7">
        <f t="shared" si="2"/>
        <v>4.6782895137314044</v>
      </c>
      <c r="E35" s="7">
        <f t="shared" si="3"/>
        <v>5.7179094056717172</v>
      </c>
      <c r="F35" s="12" t="s">
        <v>9</v>
      </c>
      <c r="G35" s="12" t="s">
        <v>62</v>
      </c>
    </row>
    <row r="36" spans="1:7" ht="15.5" x14ac:dyDescent="0.35">
      <c r="A36" s="12" t="s">
        <v>78</v>
      </c>
      <c r="B36" s="12" t="s">
        <v>8</v>
      </c>
      <c r="C36" s="7">
        <v>154.345721658065</v>
      </c>
      <c r="D36" s="7">
        <f t="shared" si="2"/>
        <v>138.91114949225852</v>
      </c>
      <c r="E36" s="7">
        <f t="shared" si="3"/>
        <v>169.78029382387152</v>
      </c>
      <c r="F36" s="12" t="s">
        <v>9</v>
      </c>
      <c r="G36" s="12" t="s">
        <v>62</v>
      </c>
    </row>
    <row r="37" spans="1:7" ht="15.5" x14ac:dyDescent="0.35">
      <c r="A37" s="12" t="s">
        <v>79</v>
      </c>
      <c r="B37" s="12" t="s">
        <v>8</v>
      </c>
      <c r="C37" s="7">
        <v>14.15675868232</v>
      </c>
      <c r="D37" s="7">
        <f t="shared" si="2"/>
        <v>12.741082814087999</v>
      </c>
      <c r="E37" s="7">
        <f t="shared" si="3"/>
        <v>15.572434550552002</v>
      </c>
      <c r="F37" s="12" t="s">
        <v>9</v>
      </c>
      <c r="G37" s="12" t="s">
        <v>62</v>
      </c>
    </row>
    <row r="38" spans="1:7" ht="15.5" x14ac:dyDescent="0.35">
      <c r="A38" s="12" t="s">
        <v>80</v>
      </c>
      <c r="B38" s="12" t="s">
        <v>8</v>
      </c>
      <c r="C38" s="7">
        <v>1.7020829880008299</v>
      </c>
      <c r="D38" s="7">
        <f t="shared" si="2"/>
        <v>1.5318746892007469</v>
      </c>
      <c r="E38" s="7">
        <f t="shared" si="3"/>
        <v>1.8722912868009129</v>
      </c>
      <c r="F38" s="12" t="s">
        <v>9</v>
      </c>
      <c r="G38" s="12" t="s">
        <v>62</v>
      </c>
    </row>
    <row r="39" spans="1:7" ht="15.5" x14ac:dyDescent="0.35">
      <c r="A39" s="12" t="s">
        <v>81</v>
      </c>
      <c r="B39" s="12" t="s">
        <v>8</v>
      </c>
      <c r="C39" s="7">
        <v>1.08010771409159</v>
      </c>
      <c r="D39" s="7">
        <f t="shared" si="2"/>
        <v>0.97209694268243108</v>
      </c>
      <c r="E39" s="7">
        <f t="shared" si="3"/>
        <v>1.1881184855007492</v>
      </c>
      <c r="F39" s="12" t="s">
        <v>9</v>
      </c>
      <c r="G39" s="12" t="s">
        <v>62</v>
      </c>
    </row>
    <row r="40" spans="1:7" ht="15.5" x14ac:dyDescent="0.35">
      <c r="A40" s="12" t="s">
        <v>82</v>
      </c>
      <c r="B40" s="12" t="s">
        <v>8</v>
      </c>
      <c r="C40" s="7">
        <v>1.08010771409159</v>
      </c>
      <c r="D40" s="7">
        <f t="shared" si="2"/>
        <v>0.97209694268243108</v>
      </c>
      <c r="E40" s="7">
        <f t="shared" si="3"/>
        <v>1.1881184855007492</v>
      </c>
      <c r="F40" s="12" t="s">
        <v>9</v>
      </c>
      <c r="G40" s="12" t="s">
        <v>62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40"/>
  <sheetViews>
    <sheetView topLeftCell="A21" workbookViewId="0">
      <selection activeCell="D48" sqref="D48"/>
    </sheetView>
  </sheetViews>
  <sheetFormatPr defaultColWidth="8.81640625" defaultRowHeight="14" x14ac:dyDescent="0.3"/>
  <cols>
    <col min="1" max="1" width="26.81640625" style="2" bestFit="1" customWidth="1"/>
    <col min="2" max="2" width="9.453125" style="2" bestFit="1" customWidth="1"/>
    <col min="3" max="5" width="13.54296875" style="8" bestFit="1" customWidth="1"/>
    <col min="6" max="7" width="13.54296875" style="2" bestFit="1" customWidth="1"/>
    <col min="8" max="16384" width="8.81640625" style="2"/>
  </cols>
  <sheetData>
    <row r="1" spans="1:14" ht="18.75" customHeight="1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14" ht="18.75" customHeight="1" x14ac:dyDescent="0.35">
      <c r="A2" s="12" t="s">
        <v>55</v>
      </c>
      <c r="B2" s="12" t="s">
        <v>8</v>
      </c>
      <c r="C2" s="12">
        <v>2.73188377175855E-2</v>
      </c>
      <c r="D2" s="12">
        <f>C2*0.9</f>
        <v>2.458695394582695E-2</v>
      </c>
      <c r="E2" s="12">
        <f>C2*1.1</f>
        <v>3.0050721489344054E-2</v>
      </c>
      <c r="F2" s="12" t="s">
        <v>9</v>
      </c>
      <c r="G2" s="12" t="s">
        <v>10</v>
      </c>
    </row>
    <row r="3" spans="1:14" ht="18.75" customHeight="1" x14ac:dyDescent="0.35">
      <c r="A3" s="12" t="s">
        <v>57</v>
      </c>
      <c r="B3" s="12" t="s">
        <v>8</v>
      </c>
      <c r="C3" s="12">
        <v>1.10687485072802E-2</v>
      </c>
      <c r="D3" s="12">
        <f t="shared" ref="D3:D8" si="0">C3*0.9</f>
        <v>9.9618736565521802E-3</v>
      </c>
      <c r="E3" s="12">
        <f t="shared" ref="E3:E8" si="1">C3*1.1</f>
        <v>1.2175623358008222E-2</v>
      </c>
      <c r="F3" s="9" t="s">
        <v>9</v>
      </c>
      <c r="G3" s="9" t="s">
        <v>10</v>
      </c>
    </row>
    <row r="4" spans="1:14" ht="18.75" customHeight="1" x14ac:dyDescent="0.35">
      <c r="A4" s="12" t="s">
        <v>58</v>
      </c>
      <c r="B4" s="12" t="s">
        <v>8</v>
      </c>
      <c r="C4" s="12">
        <v>1.5272926695142202E-2</v>
      </c>
      <c r="D4" s="12">
        <f t="shared" si="0"/>
        <v>1.3745634025627982E-2</v>
      </c>
      <c r="E4" s="12">
        <f t="shared" si="1"/>
        <v>1.6800219364656425E-2</v>
      </c>
      <c r="F4" s="9" t="s">
        <v>9</v>
      </c>
      <c r="G4" s="9" t="s">
        <v>10</v>
      </c>
    </row>
    <row r="5" spans="1:14" ht="18.75" customHeight="1" x14ac:dyDescent="0.35">
      <c r="A5" s="12" t="s">
        <v>59</v>
      </c>
      <c r="B5" s="12" t="s">
        <v>8</v>
      </c>
      <c r="C5" s="12">
        <v>6.9886923389555697</v>
      </c>
      <c r="D5" s="12">
        <f t="shared" si="0"/>
        <v>6.2898231050600133</v>
      </c>
      <c r="E5" s="12">
        <f t="shared" si="1"/>
        <v>7.6875615728511271</v>
      </c>
      <c r="F5" s="12" t="s">
        <v>9</v>
      </c>
      <c r="G5" s="12" t="s">
        <v>10</v>
      </c>
    </row>
    <row r="6" spans="1:14" ht="18.75" customHeight="1" x14ac:dyDescent="0.35">
      <c r="A6" s="12" t="s">
        <v>60</v>
      </c>
      <c r="B6" s="12" t="s">
        <v>8</v>
      </c>
      <c r="C6" s="12">
        <v>8.3282261971689704E-4</v>
      </c>
      <c r="D6" s="12">
        <f t="shared" si="0"/>
        <v>7.495403577452073E-4</v>
      </c>
      <c r="E6" s="12">
        <f t="shared" si="1"/>
        <v>9.1610488168858677E-4</v>
      </c>
      <c r="F6" s="12" t="s">
        <v>9</v>
      </c>
      <c r="G6" s="9" t="s">
        <v>10</v>
      </c>
    </row>
    <row r="7" spans="1:14" ht="18.75" customHeight="1" x14ac:dyDescent="0.35">
      <c r="A7" s="12" t="s">
        <v>11</v>
      </c>
      <c r="B7" s="12" t="s">
        <v>8</v>
      </c>
      <c r="C7" s="12">
        <v>0.21881932904488599</v>
      </c>
      <c r="D7" s="12">
        <f t="shared" si="0"/>
        <v>0.1969373961403974</v>
      </c>
      <c r="E7" s="12">
        <f t="shared" si="1"/>
        <v>0.24070126194937461</v>
      </c>
      <c r="F7" s="12" t="s">
        <v>9</v>
      </c>
      <c r="G7" s="9" t="s">
        <v>10</v>
      </c>
    </row>
    <row r="8" spans="1:14" ht="18.75" customHeight="1" x14ac:dyDescent="0.35">
      <c r="A8" s="12" t="s">
        <v>61</v>
      </c>
      <c r="B8" s="12" t="s">
        <v>8</v>
      </c>
      <c r="C8" s="12">
        <v>5.8128590587309102E-4</v>
      </c>
      <c r="D8" s="12">
        <f t="shared" si="0"/>
        <v>5.2315731528578197E-4</v>
      </c>
      <c r="E8" s="12">
        <f t="shared" si="1"/>
        <v>6.3941449646040018E-4</v>
      </c>
      <c r="F8" s="12" t="s">
        <v>9</v>
      </c>
      <c r="G8" s="12" t="s">
        <v>10</v>
      </c>
    </row>
    <row r="9" spans="1:14" ht="19.5" customHeight="1" x14ac:dyDescent="0.35">
      <c r="A9" s="12" t="s">
        <v>7</v>
      </c>
      <c r="B9" s="12" t="s">
        <v>8</v>
      </c>
      <c r="C9" s="7">
        <v>8.5846487710015597E-3</v>
      </c>
      <c r="D9" s="7">
        <v>7.7261838939014036E-3</v>
      </c>
      <c r="E9" s="7">
        <v>9.4431136481017159E-3</v>
      </c>
      <c r="F9" s="12" t="s">
        <v>9</v>
      </c>
      <c r="G9" s="12" t="s">
        <v>10</v>
      </c>
    </row>
    <row r="10" spans="1:14" ht="18.75" customHeight="1" x14ac:dyDescent="0.35">
      <c r="A10" s="12" t="s">
        <v>69</v>
      </c>
      <c r="B10" s="12" t="s">
        <v>8</v>
      </c>
      <c r="C10" s="7">
        <v>0.36487195</v>
      </c>
      <c r="D10" s="7">
        <v>0.32838475500000003</v>
      </c>
      <c r="E10" s="7">
        <v>0.40135914500000003</v>
      </c>
      <c r="F10" s="12" t="s">
        <v>9</v>
      </c>
      <c r="G10" s="12" t="s">
        <v>10</v>
      </c>
    </row>
    <row r="11" spans="1:14" ht="18.75" customHeight="1" x14ac:dyDescent="0.35">
      <c r="A11" s="12" t="s">
        <v>12</v>
      </c>
      <c r="B11" s="12" t="s">
        <v>8</v>
      </c>
      <c r="C11" s="7">
        <v>0.72722925000000005</v>
      </c>
      <c r="D11" s="7">
        <v>0.65450632500000006</v>
      </c>
      <c r="E11" s="7">
        <v>0.79995217500000015</v>
      </c>
      <c r="F11" s="12" t="s">
        <v>9</v>
      </c>
      <c r="G11" s="12" t="s">
        <v>13</v>
      </c>
    </row>
    <row r="12" spans="1:14" ht="19.5" customHeight="1" x14ac:dyDescent="0.35">
      <c r="A12" s="12" t="s">
        <v>14</v>
      </c>
      <c r="B12" s="12" t="s">
        <v>8</v>
      </c>
      <c r="C12" s="7">
        <v>0.72722925000000005</v>
      </c>
      <c r="D12" s="7">
        <v>0.65450632500000006</v>
      </c>
      <c r="E12" s="7">
        <v>0.79995217500000015</v>
      </c>
      <c r="F12" s="12" t="s">
        <v>9</v>
      </c>
      <c r="G12" s="12" t="s">
        <v>13</v>
      </c>
    </row>
    <row r="13" spans="1:14" ht="19.5" customHeight="1" x14ac:dyDescent="0.35">
      <c r="A13" s="12" t="s">
        <v>63</v>
      </c>
      <c r="B13" s="12" t="s">
        <v>8</v>
      </c>
      <c r="C13" s="7">
        <v>6.4849012917126497E-2</v>
      </c>
      <c r="D13" s="7">
        <v>5.8364111625413849E-2</v>
      </c>
      <c r="E13" s="7">
        <v>7.1333914208839153E-2</v>
      </c>
      <c r="F13" s="12" t="s">
        <v>9</v>
      </c>
      <c r="G13" s="12" t="s">
        <v>10</v>
      </c>
    </row>
    <row r="14" spans="1:14" ht="19.5" customHeight="1" x14ac:dyDescent="0.35">
      <c r="A14" s="12" t="s">
        <v>15</v>
      </c>
      <c r="B14" s="12" t="s">
        <v>8</v>
      </c>
      <c r="C14" s="7">
        <v>0.44612321999999999</v>
      </c>
      <c r="D14" s="7">
        <v>0.401510898</v>
      </c>
      <c r="E14" s="7">
        <v>0.49073554200000002</v>
      </c>
      <c r="F14" s="12" t="s">
        <v>9</v>
      </c>
      <c r="G14" s="12" t="s">
        <v>16</v>
      </c>
    </row>
    <row r="15" spans="1:14" ht="19.5" customHeight="1" x14ac:dyDescent="0.35">
      <c r="A15" s="12" t="s">
        <v>64</v>
      </c>
      <c r="B15" s="12" t="s">
        <v>8</v>
      </c>
      <c r="C15" s="7">
        <v>7.7577446363450597E-2</v>
      </c>
      <c r="D15" s="7">
        <v>6.981970172710554E-2</v>
      </c>
      <c r="E15" s="7">
        <v>8.5335190999795668E-2</v>
      </c>
      <c r="F15" s="12" t="s">
        <v>9</v>
      </c>
      <c r="G15" s="12" t="s">
        <v>10</v>
      </c>
    </row>
    <row r="16" spans="1:14" ht="19.5" customHeight="1" x14ac:dyDescent="0.35">
      <c r="A16" s="12" t="s">
        <v>65</v>
      </c>
      <c r="B16" s="12" t="s">
        <v>8</v>
      </c>
      <c r="C16" s="7">
        <v>0.38749813948829598</v>
      </c>
      <c r="D16" s="7">
        <v>0.34874832553946639</v>
      </c>
      <c r="E16" s="7">
        <v>0.42624795343712563</v>
      </c>
      <c r="F16" s="12" t="s">
        <v>9</v>
      </c>
      <c r="G16" s="12" t="s">
        <v>10</v>
      </c>
      <c r="N16" s="2" t="s">
        <v>67</v>
      </c>
    </row>
    <row r="17" spans="1:7" ht="18.75" customHeight="1" x14ac:dyDescent="0.35">
      <c r="A17" s="12" t="s">
        <v>17</v>
      </c>
      <c r="B17" s="12" t="s">
        <v>8</v>
      </c>
      <c r="C17" s="7">
        <v>9.1643753999999994E-2</v>
      </c>
      <c r="D17" s="7">
        <v>8.24793786E-2</v>
      </c>
      <c r="E17" s="7">
        <v>0.1008081294</v>
      </c>
      <c r="F17" s="12" t="s">
        <v>9</v>
      </c>
      <c r="G17" s="12" t="s">
        <v>18</v>
      </c>
    </row>
    <row r="18" spans="1:7" ht="19.5" customHeight="1" x14ac:dyDescent="0.35">
      <c r="A18" s="12" t="s">
        <v>19</v>
      </c>
      <c r="B18" s="12" t="s">
        <v>8</v>
      </c>
      <c r="C18" s="7">
        <v>0.150807596748742</v>
      </c>
      <c r="D18" s="7">
        <v>0.13572683707386782</v>
      </c>
      <c r="E18" s="7">
        <v>0.16588835642361621</v>
      </c>
      <c r="F18" s="12" t="s">
        <v>9</v>
      </c>
      <c r="G18" s="12" t="s">
        <v>10</v>
      </c>
    </row>
    <row r="19" spans="1:7" ht="19.5" customHeight="1" x14ac:dyDescent="0.35">
      <c r="A19" s="12" t="s">
        <v>20</v>
      </c>
      <c r="B19" s="12" t="s">
        <v>8</v>
      </c>
      <c r="C19" s="7">
        <v>8.7594459E-2</v>
      </c>
      <c r="D19" s="7">
        <v>7.8835013100000004E-2</v>
      </c>
      <c r="E19" s="7">
        <v>9.6353904900000009E-2</v>
      </c>
      <c r="F19" s="12" t="s">
        <v>9</v>
      </c>
      <c r="G19" s="12" t="s">
        <v>21</v>
      </c>
    </row>
    <row r="20" spans="1:7" ht="19.5" customHeight="1" x14ac:dyDescent="0.35">
      <c r="A20" s="12" t="s">
        <v>22</v>
      </c>
      <c r="B20" s="12" t="s">
        <v>8</v>
      </c>
      <c r="C20" s="7">
        <v>1.1344383499999999</v>
      </c>
      <c r="D20" s="7">
        <v>1.0209945149999999</v>
      </c>
      <c r="E20" s="7">
        <v>1.2478821849999999</v>
      </c>
      <c r="F20" s="12" t="s">
        <v>9</v>
      </c>
      <c r="G20" s="12" t="s">
        <v>23</v>
      </c>
    </row>
    <row r="21" spans="1:7" ht="19.5" customHeight="1" x14ac:dyDescent="0.35">
      <c r="A21" s="12" t="s">
        <v>24</v>
      </c>
      <c r="B21" s="12" t="s">
        <v>8</v>
      </c>
      <c r="C21" s="7">
        <v>1.0153460000000001</v>
      </c>
      <c r="D21" s="7">
        <v>0.91381140000000005</v>
      </c>
      <c r="E21" s="7">
        <v>1.1168806000000002</v>
      </c>
      <c r="F21" s="12" t="s">
        <v>9</v>
      </c>
      <c r="G21" s="12" t="s">
        <v>23</v>
      </c>
    </row>
    <row r="22" spans="1:7" ht="19.5" customHeight="1" x14ac:dyDescent="0.35">
      <c r="A22" s="12" t="s">
        <v>25</v>
      </c>
      <c r="B22" s="12" t="s">
        <v>8</v>
      </c>
      <c r="C22" s="7">
        <v>1.8259646E-3</v>
      </c>
      <c r="D22" s="7">
        <v>1.64336814E-3</v>
      </c>
      <c r="E22" s="7">
        <v>2.00856106E-3</v>
      </c>
      <c r="F22" s="12" t="s">
        <v>9</v>
      </c>
      <c r="G22" s="12" t="s">
        <v>26</v>
      </c>
    </row>
    <row r="23" spans="1:7" ht="19.5" customHeight="1" x14ac:dyDescent="0.35">
      <c r="A23" s="12" t="s">
        <v>27</v>
      </c>
      <c r="B23" s="12" t="s">
        <v>8</v>
      </c>
      <c r="C23" s="7">
        <v>9.1298230000000005E-3</v>
      </c>
      <c r="D23" s="7">
        <v>8.2168407000000002E-3</v>
      </c>
      <c r="E23" s="7">
        <v>1.0042805300000001E-2</v>
      </c>
      <c r="F23" s="12" t="s">
        <v>9</v>
      </c>
      <c r="G23" s="12" t="s">
        <v>28</v>
      </c>
    </row>
    <row r="24" spans="1:7" ht="19.5" customHeight="1" x14ac:dyDescent="0.35">
      <c r="A24" s="12" t="s">
        <v>29</v>
      </c>
      <c r="B24" s="12" t="s">
        <v>8</v>
      </c>
      <c r="C24" s="7">
        <v>0.150807596748742</v>
      </c>
      <c r="D24" s="7">
        <f>C24*0.9</f>
        <v>0.13572683707386782</v>
      </c>
      <c r="E24" s="7">
        <f>C24*1.1</f>
        <v>0.16588835642361621</v>
      </c>
      <c r="F24" s="12" t="s">
        <v>9</v>
      </c>
      <c r="G24" s="12" t="s">
        <v>23</v>
      </c>
    </row>
    <row r="25" spans="1:7" ht="19.5" customHeight="1" x14ac:dyDescent="0.35">
      <c r="A25" s="12" t="s">
        <v>30</v>
      </c>
      <c r="B25" s="12" t="s">
        <v>8</v>
      </c>
      <c r="C25" s="7">
        <v>3.6301793999999998E-2</v>
      </c>
      <c r="D25" s="7">
        <v>3.2671614600000003E-2</v>
      </c>
      <c r="E25" s="7">
        <v>3.9931973400000001E-2</v>
      </c>
      <c r="F25" s="12" t="s">
        <v>9</v>
      </c>
      <c r="G25" s="12" t="s">
        <v>23</v>
      </c>
    </row>
    <row r="26" spans="1:7" ht="19.5" customHeight="1" x14ac:dyDescent="0.35">
      <c r="A26" s="12" t="s">
        <v>31</v>
      </c>
      <c r="B26" s="12" t="s">
        <v>8</v>
      </c>
      <c r="C26" s="7">
        <v>1.9012293748498701</v>
      </c>
      <c r="D26" s="7">
        <v>1.7111064373648832</v>
      </c>
      <c r="E26" s="7">
        <v>2.0913523123348572</v>
      </c>
      <c r="F26" s="12" t="s">
        <v>9</v>
      </c>
      <c r="G26" s="12" t="s">
        <v>10</v>
      </c>
    </row>
    <row r="27" spans="1:7" ht="19.5" customHeight="1" x14ac:dyDescent="0.35">
      <c r="A27" s="12" t="s">
        <v>32</v>
      </c>
      <c r="B27" s="12" t="s">
        <v>8</v>
      </c>
      <c r="C27" s="7">
        <v>5.0981803999999999E-2</v>
      </c>
      <c r="D27" s="7">
        <v>4.5883623599999999E-2</v>
      </c>
      <c r="E27" s="7">
        <v>5.6079984400000005E-2</v>
      </c>
      <c r="F27" s="12" t="s">
        <v>9</v>
      </c>
      <c r="G27" s="12" t="s">
        <v>33</v>
      </c>
    </row>
    <row r="28" spans="1:7" ht="19.5" customHeight="1" x14ac:dyDescent="0.35">
      <c r="A28" s="12" t="s">
        <v>34</v>
      </c>
      <c r="B28" s="12" t="s">
        <v>8</v>
      </c>
      <c r="C28" s="7">
        <v>0.10287725</v>
      </c>
      <c r="D28" s="7">
        <v>9.2589525000000006E-2</v>
      </c>
      <c r="E28" s="7">
        <v>0.11316497500000001</v>
      </c>
      <c r="F28" s="12" t="s">
        <v>9</v>
      </c>
      <c r="G28" s="12" t="s">
        <v>35</v>
      </c>
    </row>
    <row r="29" spans="1:7" ht="19.5" customHeight="1" x14ac:dyDescent="0.35">
      <c r="A29" s="12" t="s">
        <v>36</v>
      </c>
      <c r="B29" s="12" t="s">
        <v>8</v>
      </c>
      <c r="C29" s="7">
        <v>0.39586717999999999</v>
      </c>
      <c r="D29" s="7">
        <v>0.35628046200000002</v>
      </c>
      <c r="E29" s="7">
        <v>0.43545389800000001</v>
      </c>
      <c r="F29" s="12" t="s">
        <v>9</v>
      </c>
      <c r="G29" s="12" t="s">
        <v>37</v>
      </c>
    </row>
    <row r="30" spans="1:7" ht="15.5" x14ac:dyDescent="0.35">
      <c r="A30" s="12" t="s">
        <v>70</v>
      </c>
      <c r="B30" s="12" t="s">
        <v>8</v>
      </c>
      <c r="C30" s="7">
        <v>8.3066274332224399</v>
      </c>
      <c r="D30" s="7">
        <f t="shared" ref="D30:D40" si="2">C30*0.9</f>
        <v>7.4759646899001959</v>
      </c>
      <c r="E30" s="7">
        <f t="shared" ref="E30:E40" si="3">C30*1.1</f>
        <v>9.1372901765446848</v>
      </c>
      <c r="F30" s="12" t="s">
        <v>9</v>
      </c>
      <c r="G30" s="12" t="s">
        <v>62</v>
      </c>
    </row>
    <row r="31" spans="1:7" ht="15.5" x14ac:dyDescent="0.35">
      <c r="A31" s="12" t="s">
        <v>71</v>
      </c>
      <c r="B31" s="12" t="s">
        <v>8</v>
      </c>
      <c r="C31" s="7">
        <v>0.53247611751425894</v>
      </c>
      <c r="D31" s="7">
        <f t="shared" si="2"/>
        <v>0.47922850576283305</v>
      </c>
      <c r="E31" s="7">
        <f t="shared" si="3"/>
        <v>0.58572372926568483</v>
      </c>
      <c r="F31" s="12" t="s">
        <v>9</v>
      </c>
      <c r="G31" s="12" t="s">
        <v>62</v>
      </c>
    </row>
    <row r="32" spans="1:7" ht="15.5" x14ac:dyDescent="0.35">
      <c r="A32" s="12" t="s">
        <v>73</v>
      </c>
      <c r="B32" s="12" t="s">
        <v>8</v>
      </c>
      <c r="C32" s="7">
        <v>0.59132638892400702</v>
      </c>
      <c r="D32" s="7">
        <f t="shared" si="2"/>
        <v>0.53219375003160629</v>
      </c>
      <c r="E32" s="7">
        <f t="shared" si="3"/>
        <v>0.65045902781640774</v>
      </c>
      <c r="F32" s="12" t="s">
        <v>9</v>
      </c>
      <c r="G32" s="12" t="s">
        <v>62</v>
      </c>
    </row>
    <row r="33" spans="1:7" ht="15.5" x14ac:dyDescent="0.35">
      <c r="A33" s="12" t="s">
        <v>74</v>
      </c>
      <c r="B33" s="12" t="s">
        <v>8</v>
      </c>
      <c r="C33" s="7">
        <v>12.2640088136837</v>
      </c>
      <c r="D33" s="7">
        <f t="shared" si="2"/>
        <v>11.03760793231533</v>
      </c>
      <c r="E33" s="7">
        <f t="shared" si="3"/>
        <v>13.490409695052072</v>
      </c>
      <c r="F33" s="12" t="s">
        <v>9</v>
      </c>
      <c r="G33" s="12" t="s">
        <v>62</v>
      </c>
    </row>
    <row r="34" spans="1:7" ht="15.5" x14ac:dyDescent="0.35">
      <c r="A34" s="12" t="s">
        <v>76</v>
      </c>
      <c r="B34" s="12" t="s">
        <v>8</v>
      </c>
      <c r="C34" s="7">
        <v>3.8648818235700597</v>
      </c>
      <c r="D34" s="7">
        <f t="shared" si="2"/>
        <v>3.4783936412130538</v>
      </c>
      <c r="E34" s="7">
        <f t="shared" si="3"/>
        <v>4.2513700059270656</v>
      </c>
      <c r="F34" s="12" t="s">
        <v>9</v>
      </c>
      <c r="G34" s="12" t="s">
        <v>62</v>
      </c>
    </row>
    <row r="35" spans="1:7" ht="15.5" x14ac:dyDescent="0.35">
      <c r="A35" s="12" t="s">
        <v>77</v>
      </c>
      <c r="B35" s="12" t="s">
        <v>8</v>
      </c>
      <c r="C35" s="7">
        <v>2.8962775801561298</v>
      </c>
      <c r="D35" s="7">
        <f t="shared" si="2"/>
        <v>2.606649822140517</v>
      </c>
      <c r="E35" s="7">
        <f t="shared" si="3"/>
        <v>3.185905338171743</v>
      </c>
      <c r="F35" s="12" t="s">
        <v>9</v>
      </c>
      <c r="G35" s="12" t="s">
        <v>62</v>
      </c>
    </row>
    <row r="36" spans="1:7" ht="15.5" x14ac:dyDescent="0.35">
      <c r="A36" s="12" t="s">
        <v>78</v>
      </c>
      <c r="B36" s="12" t="s">
        <v>8</v>
      </c>
      <c r="C36" s="7">
        <v>62.577397919048998</v>
      </c>
      <c r="D36" s="7">
        <f t="shared" si="2"/>
        <v>56.319658127144102</v>
      </c>
      <c r="E36" s="7">
        <f t="shared" si="3"/>
        <v>68.835137710953902</v>
      </c>
      <c r="F36" s="12" t="s">
        <v>9</v>
      </c>
      <c r="G36" s="12" t="s">
        <v>62</v>
      </c>
    </row>
    <row r="37" spans="1:7" ht="15.5" x14ac:dyDescent="0.35">
      <c r="A37" s="12" t="s">
        <v>79</v>
      </c>
      <c r="B37" s="12" t="s">
        <v>8</v>
      </c>
      <c r="C37" s="7">
        <v>8.3066274332224399</v>
      </c>
      <c r="D37" s="7">
        <f t="shared" si="2"/>
        <v>7.4759646899001959</v>
      </c>
      <c r="E37" s="7">
        <f t="shared" si="3"/>
        <v>9.1372901765446848</v>
      </c>
      <c r="F37" s="12" t="s">
        <v>9</v>
      </c>
      <c r="G37" s="12" t="s">
        <v>62</v>
      </c>
    </row>
    <row r="38" spans="1:7" ht="15.5" x14ac:dyDescent="0.35">
      <c r="A38" s="12" t="s">
        <v>80</v>
      </c>
      <c r="B38" s="12" t="s">
        <v>8</v>
      </c>
      <c r="C38" s="7">
        <v>3.1480737476934801</v>
      </c>
      <c r="D38" s="7">
        <f t="shared" si="2"/>
        <v>2.8332663729241321</v>
      </c>
      <c r="E38" s="7">
        <f t="shared" si="3"/>
        <v>3.4628811224628286</v>
      </c>
      <c r="F38" s="12" t="s">
        <v>9</v>
      </c>
      <c r="G38" s="12" t="s">
        <v>62</v>
      </c>
    </row>
    <row r="39" spans="1:7" ht="15.5" x14ac:dyDescent="0.35">
      <c r="A39" s="12" t="s">
        <v>81</v>
      </c>
      <c r="B39" s="12" t="s">
        <v>8</v>
      </c>
      <c r="C39" s="7">
        <v>1.1964417886707701</v>
      </c>
      <c r="D39" s="7">
        <f t="shared" si="2"/>
        <v>1.0767976098036931</v>
      </c>
      <c r="E39" s="7">
        <f t="shared" si="3"/>
        <v>1.3160859675378471</v>
      </c>
      <c r="F39" s="12" t="s">
        <v>9</v>
      </c>
      <c r="G39" s="12" t="s">
        <v>62</v>
      </c>
    </row>
    <row r="40" spans="1:7" ht="15.5" x14ac:dyDescent="0.35">
      <c r="A40" s="12" t="s">
        <v>82</v>
      </c>
      <c r="B40" s="12" t="s">
        <v>8</v>
      </c>
      <c r="C40" s="7">
        <v>1.1964417886707701</v>
      </c>
      <c r="D40" s="7">
        <f t="shared" si="2"/>
        <v>1.0767976098036931</v>
      </c>
      <c r="E40" s="7">
        <f t="shared" si="3"/>
        <v>1.3160859675378471</v>
      </c>
      <c r="F40" s="12" t="s">
        <v>9</v>
      </c>
      <c r="G40" s="12" t="s">
        <v>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GWP</vt:lpstr>
      <vt:lpstr>H_Ecosystems</vt:lpstr>
      <vt:lpstr>H_Health</vt:lpstr>
      <vt:lpstr>H_Resources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Tang, Siqi</cp:lastModifiedBy>
  <dcterms:created xsi:type="dcterms:W3CDTF">2025-02-10T16:18:26Z</dcterms:created>
  <dcterms:modified xsi:type="dcterms:W3CDTF">2025-04-07T19:34:13Z</dcterms:modified>
</cp:coreProperties>
</file>