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itrarai/Desktop/Research/MS_research/metro/data/"/>
    </mc:Choice>
  </mc:AlternateContent>
  <xr:revisionPtr revIDLastSave="0" documentId="13_ncr:1_{5222A7C1-044C-FA46-82C2-AC85889DA4C9}" xr6:coauthVersionLast="47" xr6:coauthVersionMax="47" xr10:uidLastSave="{00000000-0000-0000-0000-000000000000}"/>
  <bookViews>
    <workbookView xWindow="29400" yWindow="-2480" windowWidth="38400" windowHeight="21600" activeTab="6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  <sheet name="G1" sheetId="8" r:id="rId6"/>
    <sheet name="L1" sheetId="9" r:id="rId7"/>
    <sheet name="ss" sheetId="6" r:id="rId8"/>
    <sheet name="ss_al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<sst xmlns="http://schemas.openxmlformats.org/spreadsheetml/2006/main" count="210" uniqueCount="42">
  <si>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</si>
  <si>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</si>
  <si>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</si>
  <si>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</si>
  <si>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</si>
  <si>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</si>
  <si>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</si>
  <si>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</si>
  <si>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</si>
  <si>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</si>
  <si>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</si>
  <si>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</si>
  <si>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</si>
  <si>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</si>
  <si>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</si>
  <si>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</si>
  <si>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</si>
  <si>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</si>
  <si>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</si>
  <si>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</si>
  <si>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</si>
  <si>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</t>
  </si>
  <si>
    <t>O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</si>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</sst>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workbookViewId="0">
      <selection activeCell="I5" sqref="I5"/>
    </sheetView>
  </sheetViews>
  <sheetFormatPr baseColWidth="10" defaultColWidth="8.66406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">
      <c r="A7" t="s">
        <v>5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">
      <c r="A8" t="s">
        <v>6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">
      <c r="A9" t="s">
        <v>7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R22" sqref="R22"/>
    </sheetView>
  </sheetViews>
  <sheetFormatPr baseColWidth="10" defaultColWidth="8.66406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D2" sqref="D2"/>
    </sheetView>
  </sheetViews>
  <sheetFormatPr baseColWidth="10" defaultColWidth="8.66406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I6" sqref="I6"/>
    </sheetView>
  </sheetViews>
  <sheetFormatPr baseColWidth="10" defaultColWidth="8.66406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6"/>
  <sheetViews>
    <sheetView workbookViewId="0">
      <selection activeCell="A4" sqref="A4:N6"/>
    </sheetView>
  </sheetViews>
  <sheetFormatPr baseColWidth="10" defaultColWidth="8.6640625" defaultRowHeight="15" x14ac:dyDescent="0.2"/>
  <sheetData>
    <row r="1" spans="1:14" x14ac:dyDescent="0.2">
      <c r="B1" s="1" t="s">
        <v>8</v>
      </c>
      <c r="C1" s="3" t="s">
        <v>26</v>
      </c>
      <c r="D1" s="1" t="s">
        <v>10</v>
      </c>
      <c r="E1" s="1" t="s">
        <v>11</v>
      </c>
      <c r="F1" s="1" t="s">
        <v>25</v>
      </c>
      <c r="G1" s="1" t="s">
        <v>24</v>
      </c>
      <c r="H1" s="3" t="s">
        <v>29</v>
      </c>
      <c r="I1" s="1" t="s">
        <v>23</v>
      </c>
      <c r="J1" s="1" t="s">
        <v>27</v>
      </c>
      <c r="K1" s="1" t="s">
        <v>28</v>
      </c>
      <c r="L1" s="3" t="s">
        <v>31</v>
      </c>
      <c r="M1" s="3" t="s">
        <v>30</v>
      </c>
      <c r="N1" s="1" t="s">
        <v>20</v>
      </c>
    </row>
    <row r="2" spans="1:14" x14ac:dyDescent="0.2">
      <c r="A2" t="s">
        <v>21</v>
      </c>
      <c r="B2">
        <v>29.999999879577999</v>
      </c>
      <c r="C2" s="4">
        <f>1.61363748671809</f>
        <v>1.61363748671809</v>
      </c>
      <c r="D2">
        <v>904.81354185967496</v>
      </c>
      <c r="E2">
        <v>74.042672031749404</v>
      </c>
      <c r="F2">
        <v>2267.8117507192001</v>
      </c>
      <c r="G2">
        <v>112.56087657956</v>
      </c>
      <c r="H2" s="4">
        <v>256.61862461960101</v>
      </c>
      <c r="I2" s="2">
        <v>9.3596554779237703E-5</v>
      </c>
      <c r="J2">
        <v>2.8073522789937702</v>
      </c>
      <c r="K2">
        <v>10.7241120282459</v>
      </c>
      <c r="L2" s="4">
        <v>0.933948467416994</v>
      </c>
      <c r="M2" s="4">
        <v>4.8097241586252801</v>
      </c>
      <c r="N2">
        <v>63.734365340730719</v>
      </c>
    </row>
    <row r="3" spans="1:14" x14ac:dyDescent="0.2">
      <c r="A3" t="s">
        <v>22</v>
      </c>
      <c r="B3">
        <v>29.999999872898702</v>
      </c>
      <c r="C3" s="4">
        <f>1.06385905726501</f>
        <v>1.06385905726501</v>
      </c>
      <c r="D3">
        <v>904.04691836736504</v>
      </c>
      <c r="E3">
        <v>53.163768698180597</v>
      </c>
      <c r="F3">
        <v>2273.1785078301</v>
      </c>
      <c r="G3">
        <v>113.544557089115</v>
      </c>
      <c r="H3" s="4">
        <v>257.701344542203</v>
      </c>
      <c r="I3">
        <v>2.9061567078710602</v>
      </c>
      <c r="J3">
        <v>7.7151526409422901</v>
      </c>
      <c r="K3">
        <v>6.1154199743238804</v>
      </c>
      <c r="L3" s="4">
        <v>0.81044881646274902</v>
      </c>
      <c r="M3" s="4">
        <v>3.65272035762445</v>
      </c>
      <c r="N3">
        <v>55.577371832611078</v>
      </c>
    </row>
    <row r="4" spans="1:14" x14ac:dyDescent="0.2">
      <c r="A4" t="s">
        <v>5</v>
      </c>
      <c r="B4">
        <v>29.999999813549199</v>
      </c>
      <c r="C4" s="4">
        <f>0.944098139392223</f>
        <v>0.94409813939222298</v>
      </c>
      <c r="H4" s="4"/>
      <c r="I4">
        <v>0.57691055723919105</v>
      </c>
      <c r="J4">
        <v>8.9857703863708096</v>
      </c>
      <c r="K4">
        <v>4.8187563604349704</v>
      </c>
      <c r="L4" s="4">
        <v>0.72788574823088104</v>
      </c>
      <c r="M4" s="4"/>
      <c r="N4">
        <v>53.376844875010555</v>
      </c>
    </row>
    <row r="5" spans="1:14" x14ac:dyDescent="0.2">
      <c r="A5" t="s">
        <v>6</v>
      </c>
      <c r="C5" s="4"/>
      <c r="D5">
        <v>1764.76036724337</v>
      </c>
      <c r="E5">
        <v>90.977930116851894</v>
      </c>
      <c r="F5">
        <v>4439.2648864766998</v>
      </c>
      <c r="G5">
        <v>222.27171807091301</v>
      </c>
      <c r="H5" s="4">
        <v>504.32073211826298</v>
      </c>
      <c r="L5" s="4"/>
      <c r="M5" s="4">
        <v>6.4246344079408404</v>
      </c>
    </row>
    <row r="6" spans="1:14" x14ac:dyDescent="0.2">
      <c r="A6" t="s">
        <v>7</v>
      </c>
      <c r="B6">
        <v>11.511526018276401</v>
      </c>
      <c r="C6" s="4">
        <v>17.016127806950202</v>
      </c>
      <c r="D6">
        <v>27.8411215988557</v>
      </c>
      <c r="E6">
        <v>63.850654511681498</v>
      </c>
      <c r="F6">
        <v>311.775107776666</v>
      </c>
      <c r="G6">
        <v>311.94850748391502</v>
      </c>
      <c r="H6" s="4">
        <v>311.76024221778903</v>
      </c>
      <c r="I6">
        <v>311.933707766748</v>
      </c>
      <c r="J6">
        <v>311.74537084372901</v>
      </c>
      <c r="K6">
        <v>5266.1967255195696</v>
      </c>
      <c r="L6" s="4"/>
      <c r="M6" s="4"/>
    </row>
  </sheetData>
  <conditionalFormatting sqref="B1:N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C24-52E8-694C-8A74-D130E6C1DF11}">
  <dimension ref="A1:P10"/>
  <sheetViews>
    <sheetView workbookViewId="0">
      <selection activeCell="H25" sqref="H25"/>
    </sheetView>
  </sheetViews>
  <sheetFormatPr baseColWidth="10" defaultColWidth="8.83203125" defaultRowHeight="15" x14ac:dyDescent="0.2"/>
  <cols>
    <col min="2" max="2" width="11.6640625" bestFit="1" customWidth="1"/>
    <col min="3" max="17" width="9.5" bestFit="1" customWidth="1"/>
    <col min="18" max="19" width="10.1640625" bestFit="1" customWidth="1"/>
    <col min="20" max="20" width="9.5" bestFit="1" customWidth="1"/>
    <col min="21" max="24" width="10.1640625" bestFit="1" customWidth="1"/>
    <col min="25" max="25" width="9.5" bestFit="1" customWidth="1"/>
  </cols>
  <sheetData>
    <row r="1" spans="1:16" x14ac:dyDescent="0.2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">
      <c r="A2" t="s">
        <v>0</v>
      </c>
      <c r="B2">
        <v>2.1289999999999998E-3</v>
      </c>
      <c r="C2">
        <v>7.2270000000000003</v>
      </c>
      <c r="D2">
        <v>10.24</v>
      </c>
      <c r="E2">
        <v>4.45</v>
      </c>
      <c r="F2">
        <v>0.21149999999999999</v>
      </c>
      <c r="G2">
        <v>2.6499999999999999E-2</v>
      </c>
      <c r="H2">
        <v>15.88</v>
      </c>
      <c r="I2">
        <v>67</v>
      </c>
      <c r="J2">
        <v>2277</v>
      </c>
      <c r="K2">
        <v>84.36</v>
      </c>
      <c r="L2">
        <v>3778</v>
      </c>
      <c r="M2">
        <v>322.2</v>
      </c>
      <c r="N2">
        <v>37.18</v>
      </c>
      <c r="O2">
        <v>5.1659999999999998E-2</v>
      </c>
      <c r="P2">
        <v>218.2</v>
      </c>
    </row>
    <row r="3" spans="1:16" x14ac:dyDescent="0.2">
      <c r="A3" t="s">
        <v>1</v>
      </c>
      <c r="B3">
        <v>1E-3</v>
      </c>
      <c r="C3">
        <v>22.41</v>
      </c>
      <c r="D3">
        <v>2.395</v>
      </c>
      <c r="E3">
        <v>4.2389999999999999</v>
      </c>
      <c r="F3">
        <v>6.6829999999999998</v>
      </c>
      <c r="G3">
        <v>53.82</v>
      </c>
      <c r="H3">
        <v>14.47</v>
      </c>
      <c r="I3">
        <v>79.02</v>
      </c>
      <c r="J3">
        <v>0</v>
      </c>
      <c r="K3">
        <v>84.14</v>
      </c>
      <c r="L3">
        <v>206.8</v>
      </c>
      <c r="M3">
        <v>18.18</v>
      </c>
      <c r="N3">
        <v>4.2530000000000001</v>
      </c>
      <c r="O3">
        <v>3.5880000000000001</v>
      </c>
      <c r="P3">
        <v>11.93</v>
      </c>
    </row>
    <row r="4" spans="1:16" x14ac:dyDescent="0.2">
      <c r="A4" t="s">
        <v>32</v>
      </c>
      <c r="B4">
        <v>8.0000000000000002E-3</v>
      </c>
      <c r="C4">
        <v>25.6</v>
      </c>
      <c r="D4">
        <v>6.1600000000000002E-2</v>
      </c>
      <c r="E4">
        <v>7.84</v>
      </c>
      <c r="F4">
        <v>1.917</v>
      </c>
      <c r="G4">
        <v>71.11</v>
      </c>
      <c r="H4">
        <v>13.42</v>
      </c>
      <c r="I4">
        <v>80.7</v>
      </c>
      <c r="J4">
        <v>424.1</v>
      </c>
      <c r="K4">
        <v>96.15</v>
      </c>
      <c r="L4">
        <v>674.4</v>
      </c>
      <c r="M4">
        <v>57.39</v>
      </c>
      <c r="N4">
        <v>1.7809999999999999</v>
      </c>
      <c r="O4">
        <v>11.33</v>
      </c>
      <c r="P4">
        <v>38.82</v>
      </c>
    </row>
    <row r="5" spans="1:16" x14ac:dyDescent="0.2">
      <c r="A5" s="4" t="s">
        <v>41</v>
      </c>
      <c r="B5" s="4">
        <v>8.0000000000000002E-3</v>
      </c>
      <c r="C5" s="4">
        <v>25.6</v>
      </c>
      <c r="D5" s="4">
        <v>6.1600000000000002E-2</v>
      </c>
      <c r="E5" s="4">
        <v>7.84</v>
      </c>
      <c r="F5" s="4">
        <v>1.917</v>
      </c>
      <c r="G5" s="4">
        <v>71.11</v>
      </c>
      <c r="H5" s="4">
        <v>13.42</v>
      </c>
      <c r="I5" s="4">
        <v>80.7</v>
      </c>
      <c r="J5" s="4">
        <v>424.1</v>
      </c>
      <c r="K5" s="4">
        <v>96.15</v>
      </c>
      <c r="L5" s="4">
        <v>674.4</v>
      </c>
      <c r="M5" s="4">
        <v>57.39</v>
      </c>
      <c r="N5" s="4">
        <v>1.7809999999999999</v>
      </c>
      <c r="O5" s="4">
        <v>11.33</v>
      </c>
      <c r="P5" s="4">
        <v>38.82</v>
      </c>
    </row>
    <row r="6" spans="1:16" x14ac:dyDescent="0.2">
      <c r="A6" t="s">
        <v>2</v>
      </c>
      <c r="B6">
        <v>2</v>
      </c>
      <c r="C6">
        <v>16.48</v>
      </c>
      <c r="D6">
        <v>4.3090000000000002</v>
      </c>
      <c r="E6">
        <v>5.484</v>
      </c>
      <c r="F6">
        <v>1.8959999999999999</v>
      </c>
      <c r="G6">
        <v>2.7309999999999999</v>
      </c>
      <c r="H6">
        <v>13.68</v>
      </c>
      <c r="I6">
        <v>82.64</v>
      </c>
      <c r="J6">
        <v>610.70000000000005</v>
      </c>
      <c r="K6">
        <v>77.349999999999994</v>
      </c>
      <c r="L6">
        <v>1045</v>
      </c>
      <c r="M6">
        <v>86.39</v>
      </c>
      <c r="N6">
        <v>6.4480000000000004</v>
      </c>
      <c r="O6">
        <v>11.01</v>
      </c>
      <c r="P6">
        <v>58.03</v>
      </c>
    </row>
    <row r="7" spans="1:16" x14ac:dyDescent="0.2">
      <c r="A7" t="s">
        <v>3</v>
      </c>
      <c r="B7">
        <v>2</v>
      </c>
      <c r="C7">
        <v>0.1113</v>
      </c>
      <c r="D7">
        <v>26.11</v>
      </c>
      <c r="E7">
        <v>2.3180000000000001</v>
      </c>
      <c r="F7">
        <v>0.27589999999999998</v>
      </c>
      <c r="G7">
        <v>4.0679999999999996E-3</v>
      </c>
      <c r="H7">
        <v>18.239999999999998</v>
      </c>
      <c r="I7">
        <v>46.08</v>
      </c>
      <c r="J7">
        <v>2242</v>
      </c>
      <c r="K7">
        <v>61.13</v>
      </c>
      <c r="L7">
        <v>3794</v>
      </c>
      <c r="M7">
        <v>322.5</v>
      </c>
      <c r="N7">
        <v>38.44</v>
      </c>
      <c r="O7">
        <v>8.5170000000000003E-3</v>
      </c>
      <c r="P7">
        <v>218.5</v>
      </c>
    </row>
    <row r="8" spans="1:16" x14ac:dyDescent="0.2">
      <c r="A8" t="s">
        <v>5</v>
      </c>
      <c r="B8">
        <v>2</v>
      </c>
      <c r="C8">
        <v>0.11360000000000001</v>
      </c>
      <c r="D8">
        <v>20.93</v>
      </c>
      <c r="E8">
        <v>0.35639999999999999</v>
      </c>
      <c r="F8">
        <v>0.30680000000000002</v>
      </c>
      <c r="G8">
        <v>5.3749999999999996E-3</v>
      </c>
      <c r="H8">
        <v>20.09</v>
      </c>
      <c r="I8">
        <v>49.65</v>
      </c>
      <c r="L8" s="4"/>
      <c r="M8" s="4"/>
    </row>
    <row r="9" spans="1:16" x14ac:dyDescent="0.2">
      <c r="A9" t="s">
        <v>6</v>
      </c>
      <c r="C9" s="4"/>
      <c r="H9" s="4"/>
      <c r="J9">
        <v>2242</v>
      </c>
      <c r="K9">
        <v>61.13</v>
      </c>
      <c r="L9">
        <v>3794</v>
      </c>
      <c r="M9">
        <v>322.5</v>
      </c>
      <c r="N9">
        <v>38.44</v>
      </c>
      <c r="O9">
        <v>8.5170000000000003E-3</v>
      </c>
      <c r="P9">
        <v>218.5</v>
      </c>
    </row>
    <row r="10" spans="1:16" x14ac:dyDescent="0.2">
      <c r="A10" t="s">
        <v>7</v>
      </c>
      <c r="B10">
        <v>17.75</v>
      </c>
      <c r="C10">
        <v>27.87</v>
      </c>
      <c r="D10">
        <v>44.88</v>
      </c>
      <c r="E10">
        <v>90.45</v>
      </c>
      <c r="F10">
        <v>304.8</v>
      </c>
      <c r="G10">
        <v>304.3</v>
      </c>
      <c r="H10">
        <v>305.5</v>
      </c>
      <c r="I10">
        <v>304.39999999999998</v>
      </c>
      <c r="J10">
        <v>303.89999999999998</v>
      </c>
      <c r="K10">
        <v>5832</v>
      </c>
      <c r="L10" s="4"/>
      <c r="M1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463D-1A40-A44D-ADB8-1F5381E77157}">
  <dimension ref="A1:P10"/>
  <sheetViews>
    <sheetView tabSelected="1" workbookViewId="0">
      <selection activeCell="I30" sqref="I30"/>
    </sheetView>
  </sheetViews>
  <sheetFormatPr baseColWidth="10" defaultColWidth="8.83203125" defaultRowHeight="15" x14ac:dyDescent="0.2"/>
  <cols>
    <col min="2" max="2" width="11.6640625" bestFit="1" customWidth="1"/>
    <col min="3" max="17" width="9.5" bestFit="1" customWidth="1"/>
    <col min="18" max="19" width="10.1640625" bestFit="1" customWidth="1"/>
    <col min="20" max="20" width="9.5" bestFit="1" customWidth="1"/>
    <col min="21" max="24" width="10.1640625" bestFit="1" customWidth="1"/>
    <col min="25" max="25" width="9.5" bestFit="1" customWidth="1"/>
  </cols>
  <sheetData>
    <row r="1" spans="1:16" x14ac:dyDescent="0.2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">
      <c r="A2" t="s">
        <v>0</v>
      </c>
      <c r="B2">
        <v>2.1289999999999998E-3</v>
      </c>
      <c r="C2">
        <v>7.2270000000000003</v>
      </c>
      <c r="D2">
        <v>10.24</v>
      </c>
      <c r="E2">
        <v>4.45</v>
      </c>
      <c r="F2">
        <v>0.21149999999999999</v>
      </c>
      <c r="G2">
        <v>2.6499999999999999E-2</v>
      </c>
      <c r="H2">
        <v>15.88</v>
      </c>
      <c r="I2">
        <v>67</v>
      </c>
      <c r="J2">
        <v>2277</v>
      </c>
      <c r="K2">
        <v>84.36</v>
      </c>
      <c r="L2">
        <v>3778</v>
      </c>
      <c r="M2">
        <v>322.2</v>
      </c>
      <c r="N2">
        <v>37.18</v>
      </c>
      <c r="O2">
        <v>5.1659999999999998E-2</v>
      </c>
      <c r="P2">
        <v>218.2</v>
      </c>
    </row>
    <row r="3" spans="1:16" x14ac:dyDescent="0.2">
      <c r="A3" t="s">
        <v>1</v>
      </c>
      <c r="B3">
        <v>1E-3</v>
      </c>
      <c r="C3">
        <v>22.41</v>
      </c>
      <c r="D3">
        <v>2.395</v>
      </c>
      <c r="E3">
        <v>4.2389999999999999</v>
      </c>
      <c r="F3">
        <v>6.6829999999999998</v>
      </c>
      <c r="G3">
        <v>53.82</v>
      </c>
      <c r="H3">
        <v>14.47</v>
      </c>
      <c r="I3">
        <v>79.02</v>
      </c>
      <c r="J3">
        <v>0</v>
      </c>
      <c r="K3">
        <v>84.14</v>
      </c>
      <c r="L3">
        <v>206.8</v>
      </c>
      <c r="M3">
        <v>18.18</v>
      </c>
      <c r="N3">
        <v>4.2530000000000001</v>
      </c>
      <c r="O3">
        <v>3.5880000000000001</v>
      </c>
      <c r="P3">
        <v>11.93</v>
      </c>
    </row>
    <row r="4" spans="1:16" x14ac:dyDescent="0.2">
      <c r="A4" t="s">
        <v>32</v>
      </c>
      <c r="B4">
        <v>8.0000000000000002E-3</v>
      </c>
      <c r="C4">
        <v>25.6</v>
      </c>
      <c r="D4">
        <v>6.1600000000000002E-2</v>
      </c>
      <c r="E4">
        <v>7.84</v>
      </c>
      <c r="F4">
        <v>1.917</v>
      </c>
      <c r="G4">
        <v>71.11</v>
      </c>
      <c r="H4">
        <v>13.42</v>
      </c>
      <c r="I4">
        <v>80.7</v>
      </c>
      <c r="J4">
        <v>424.1</v>
      </c>
      <c r="K4">
        <v>96.15</v>
      </c>
      <c r="L4">
        <v>674.4</v>
      </c>
      <c r="M4">
        <v>57.39</v>
      </c>
      <c r="N4">
        <v>1.7809999999999999</v>
      </c>
      <c r="O4">
        <v>11.33</v>
      </c>
      <c r="P4">
        <v>38.82</v>
      </c>
    </row>
    <row r="5" spans="1:16" x14ac:dyDescent="0.2">
      <c r="A5" s="4" t="s">
        <v>41</v>
      </c>
      <c r="B5" s="4">
        <v>8.0000000000000002E-3</v>
      </c>
      <c r="C5" s="4">
        <v>25.6</v>
      </c>
      <c r="D5" s="4">
        <v>6.1600000000000002E-2</v>
      </c>
      <c r="E5" s="4">
        <v>7.84</v>
      </c>
      <c r="F5" s="4">
        <v>1.917</v>
      </c>
      <c r="G5" s="4">
        <v>71.11</v>
      </c>
      <c r="H5" s="4">
        <v>13.42</v>
      </c>
      <c r="I5" s="4">
        <v>80.7</v>
      </c>
      <c r="J5" s="4">
        <v>424.1</v>
      </c>
      <c r="K5" s="4">
        <v>96.15</v>
      </c>
      <c r="L5" s="4">
        <v>674.4</v>
      </c>
      <c r="M5" s="4">
        <v>57.39</v>
      </c>
      <c r="N5" s="4">
        <v>1.7809999999999999</v>
      </c>
      <c r="O5" s="4">
        <v>11.33</v>
      </c>
      <c r="P5" s="4">
        <v>38.82</v>
      </c>
    </row>
    <row r="6" spans="1:16" x14ac:dyDescent="0.2">
      <c r="A6" t="s">
        <v>2</v>
      </c>
      <c r="B6">
        <v>2</v>
      </c>
      <c r="C6">
        <v>16.48</v>
      </c>
      <c r="D6">
        <v>4.3090000000000002</v>
      </c>
      <c r="E6">
        <v>5.484</v>
      </c>
      <c r="F6">
        <v>1.8959999999999999</v>
      </c>
      <c r="G6">
        <v>2.7309999999999999</v>
      </c>
      <c r="H6">
        <v>13.68</v>
      </c>
      <c r="I6">
        <v>82.64</v>
      </c>
      <c r="J6">
        <v>610.70000000000005</v>
      </c>
      <c r="K6">
        <v>77.349999999999994</v>
      </c>
      <c r="L6">
        <v>1045</v>
      </c>
      <c r="M6">
        <v>86.39</v>
      </c>
      <c r="N6">
        <v>6.4480000000000004</v>
      </c>
      <c r="O6">
        <v>11.01</v>
      </c>
      <c r="P6">
        <v>58.03</v>
      </c>
    </row>
    <row r="7" spans="1:16" x14ac:dyDescent="0.2">
      <c r="A7" t="s">
        <v>3</v>
      </c>
      <c r="B7">
        <v>2</v>
      </c>
      <c r="C7">
        <v>0.1113</v>
      </c>
      <c r="D7">
        <v>26.11</v>
      </c>
      <c r="E7">
        <v>2.3180000000000001</v>
      </c>
      <c r="F7">
        <v>0.27589999999999998</v>
      </c>
      <c r="G7">
        <v>4.0679999999999996E-3</v>
      </c>
      <c r="H7">
        <v>18.239999999999998</v>
      </c>
      <c r="I7">
        <v>46.08</v>
      </c>
      <c r="J7">
        <v>2242</v>
      </c>
      <c r="K7">
        <v>61.13</v>
      </c>
      <c r="L7">
        <v>3794</v>
      </c>
      <c r="M7">
        <v>322.5</v>
      </c>
      <c r="N7">
        <v>38.44</v>
      </c>
      <c r="O7">
        <v>8.5170000000000003E-3</v>
      </c>
      <c r="P7">
        <v>218.5</v>
      </c>
    </row>
    <row r="8" spans="1:16" x14ac:dyDescent="0.2">
      <c r="A8" t="s">
        <v>5</v>
      </c>
      <c r="B8">
        <v>2</v>
      </c>
      <c r="C8">
        <v>0.11360000000000001</v>
      </c>
      <c r="D8">
        <v>20.93</v>
      </c>
      <c r="E8">
        <v>0.35639999999999999</v>
      </c>
      <c r="F8">
        <v>0.30680000000000002</v>
      </c>
      <c r="G8">
        <v>5.3749999999999996E-3</v>
      </c>
      <c r="H8">
        <v>20.09</v>
      </c>
      <c r="I8">
        <v>49.65</v>
      </c>
      <c r="L8" s="4"/>
      <c r="M8" s="4"/>
    </row>
    <row r="9" spans="1:16" x14ac:dyDescent="0.2">
      <c r="A9" t="s">
        <v>6</v>
      </c>
      <c r="C9" s="4"/>
      <c r="H9" s="4"/>
      <c r="J9">
        <v>2242</v>
      </c>
      <c r="K9">
        <v>61.13</v>
      </c>
      <c r="L9">
        <v>3794</v>
      </c>
      <c r="M9">
        <v>322.5</v>
      </c>
      <c r="N9">
        <v>38.44</v>
      </c>
      <c r="O9">
        <v>8.5170000000000003E-3</v>
      </c>
      <c r="P9">
        <v>218.5</v>
      </c>
    </row>
    <row r="10" spans="1:16" x14ac:dyDescent="0.2">
      <c r="A10" t="s">
        <v>7</v>
      </c>
      <c r="B10">
        <v>17.75</v>
      </c>
      <c r="C10">
        <v>27.87</v>
      </c>
      <c r="D10">
        <v>44.88</v>
      </c>
      <c r="E10">
        <v>90.45</v>
      </c>
      <c r="F10">
        <v>304.8</v>
      </c>
      <c r="G10">
        <v>304.3</v>
      </c>
      <c r="H10">
        <v>305.5</v>
      </c>
      <c r="I10">
        <v>304.39999999999998</v>
      </c>
      <c r="J10">
        <v>303.89999999999998</v>
      </c>
      <c r="K10">
        <v>5832</v>
      </c>
      <c r="L10" s="4"/>
      <c r="M1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P36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1.6640625" bestFit="1" customWidth="1"/>
    <col min="3" max="17" width="9.5" bestFit="1" customWidth="1"/>
    <col min="18" max="19" width="10.1640625" bestFit="1" customWidth="1"/>
    <col min="20" max="20" width="9.5" bestFit="1" customWidth="1"/>
    <col min="21" max="24" width="10.1640625" bestFit="1" customWidth="1"/>
    <col min="25" max="25" width="9.5" bestFit="1" customWidth="1"/>
  </cols>
  <sheetData>
    <row r="1" spans="1:16" x14ac:dyDescent="0.2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2">
      <c r="A3" t="s">
        <v>32</v>
      </c>
      <c r="B3">
        <v>8.0000000000000002E-3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2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2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2">
      <c r="A6" t="s">
        <v>33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2">
      <c r="A7" t="s">
        <v>34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2">
      <c r="A8" t="s">
        <v>35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2">
      <c r="A9" t="s">
        <v>36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2">
      <c r="A10" t="s">
        <v>37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2">
      <c r="A11" t="s">
        <v>38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2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2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2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4"/>
      <c r="M14" s="4"/>
    </row>
    <row r="15" spans="1:16" x14ac:dyDescent="0.2">
      <c r="A15" t="s">
        <v>6</v>
      </c>
      <c r="C15" s="4"/>
      <c r="H15" s="4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2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4"/>
      <c r="M16" s="4"/>
    </row>
    <row r="33" customFormat="1" x14ac:dyDescent="0.2"/>
    <row r="34" customFormat="1" x14ac:dyDescent="0.2"/>
    <row r="35" customFormat="1" x14ac:dyDescent="0.2"/>
    <row r="36" customFormat="1" x14ac:dyDescent="0.2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DED-38A4-4F31-BD74-A5D55DF58E65}">
  <dimension ref="A1:P16"/>
  <sheetViews>
    <sheetView workbookViewId="0">
      <selection activeCell="E22" sqref="E22"/>
    </sheetView>
  </sheetViews>
  <sheetFormatPr baseColWidth="10" defaultColWidth="8.83203125" defaultRowHeight="15" x14ac:dyDescent="0.2"/>
  <cols>
    <col min="2" max="2" width="8.83203125" customWidth="1"/>
    <col min="3" max="8" width="9.33203125" bestFit="1" customWidth="1"/>
  </cols>
  <sheetData>
    <row r="1" spans="1:16" x14ac:dyDescent="0.2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16" x14ac:dyDescent="0.2">
      <c r="A2" t="s">
        <v>1</v>
      </c>
      <c r="B2">
        <v>2.2869999999999999E-6</v>
      </c>
      <c r="C2">
        <v>24.02</v>
      </c>
      <c r="D2">
        <v>0.1055</v>
      </c>
      <c r="E2">
        <v>3.1659999999999999</v>
      </c>
      <c r="F2">
        <v>3.74</v>
      </c>
      <c r="G2">
        <v>65.39</v>
      </c>
      <c r="H2">
        <v>14.81</v>
      </c>
      <c r="I2">
        <v>86.03</v>
      </c>
      <c r="J2">
        <v>469.8</v>
      </c>
      <c r="K2">
        <v>103.9</v>
      </c>
      <c r="L2">
        <v>785.6</v>
      </c>
      <c r="M2">
        <v>2.976</v>
      </c>
      <c r="N2">
        <v>0.8851</v>
      </c>
      <c r="O2">
        <v>0.33260000000000001</v>
      </c>
      <c r="P2">
        <v>41.74</v>
      </c>
    </row>
    <row r="3" spans="1:16" x14ac:dyDescent="0.2">
      <c r="A3" t="s">
        <v>32</v>
      </c>
      <c r="B3">
        <v>2.23E-5</v>
      </c>
      <c r="C3">
        <v>25.2</v>
      </c>
      <c r="D3">
        <v>2.493E-3</v>
      </c>
      <c r="E3">
        <v>3.476</v>
      </c>
      <c r="F3">
        <v>1.423</v>
      </c>
      <c r="G3">
        <v>81.599999999999994</v>
      </c>
      <c r="H3">
        <v>14.81</v>
      </c>
      <c r="I3">
        <v>83.94</v>
      </c>
      <c r="J3">
        <v>470.7</v>
      </c>
      <c r="K3">
        <v>97.2</v>
      </c>
      <c r="L3">
        <v>777.2</v>
      </c>
      <c r="M3">
        <v>2.9620000000000002</v>
      </c>
      <c r="N3">
        <v>0.78910000000000002</v>
      </c>
      <c r="O3">
        <v>0.56020000000000003</v>
      </c>
      <c r="P3">
        <v>41.56</v>
      </c>
    </row>
    <row r="4" spans="1:16" x14ac:dyDescent="0.2">
      <c r="A4" t="s">
        <v>3</v>
      </c>
      <c r="B4">
        <v>2</v>
      </c>
      <c r="C4">
        <v>16.68</v>
      </c>
      <c r="D4">
        <v>2.6640000000000001</v>
      </c>
      <c r="E4">
        <v>2.387</v>
      </c>
      <c r="F4">
        <v>2.6349999999999998</v>
      </c>
      <c r="G4">
        <v>4.8070000000000004</v>
      </c>
      <c r="H4">
        <v>14.81</v>
      </c>
      <c r="I4">
        <v>89.39</v>
      </c>
      <c r="J4">
        <v>471.7</v>
      </c>
      <c r="K4">
        <v>73.650000000000006</v>
      </c>
      <c r="L4">
        <v>835</v>
      </c>
      <c r="M4">
        <v>3.024</v>
      </c>
      <c r="N4">
        <v>0.81459999999999999</v>
      </c>
      <c r="O4">
        <v>0.55269999999999997</v>
      </c>
      <c r="P4">
        <v>42.23</v>
      </c>
    </row>
    <row r="5" spans="1:16" x14ac:dyDescent="0.2">
      <c r="A5" t="s">
        <v>4</v>
      </c>
      <c r="B5">
        <v>2</v>
      </c>
      <c r="C5">
        <v>12.71</v>
      </c>
      <c r="D5">
        <v>5.8920000000000003</v>
      </c>
      <c r="E5">
        <v>2.1749999999999998</v>
      </c>
      <c r="F5">
        <v>0.88060000000000005</v>
      </c>
      <c r="G5">
        <v>0.32719999999999999</v>
      </c>
      <c r="H5">
        <v>14.81</v>
      </c>
      <c r="I5">
        <v>84.16</v>
      </c>
      <c r="J5">
        <v>472.7</v>
      </c>
      <c r="K5">
        <v>54.97</v>
      </c>
      <c r="L5">
        <v>846.4</v>
      </c>
      <c r="M5">
        <v>3.0859999999999999</v>
      </c>
      <c r="N5">
        <v>0.88109999999999999</v>
      </c>
      <c r="O5">
        <v>0.43</v>
      </c>
      <c r="P5">
        <v>42.89</v>
      </c>
    </row>
    <row r="6" spans="1:16" x14ac:dyDescent="0.2">
      <c r="A6" t="s">
        <v>33</v>
      </c>
      <c r="B6">
        <v>2</v>
      </c>
      <c r="C6">
        <v>9.2260000000000009</v>
      </c>
      <c r="D6">
        <v>9.1460000000000008</v>
      </c>
      <c r="E6">
        <v>2.0649999999999999</v>
      </c>
      <c r="F6">
        <v>0.52159999999999995</v>
      </c>
      <c r="G6">
        <v>5.6820000000000002E-2</v>
      </c>
      <c r="H6">
        <v>14.81</v>
      </c>
      <c r="I6">
        <v>78.47</v>
      </c>
      <c r="J6">
        <v>473.7</v>
      </c>
      <c r="K6">
        <v>41.02</v>
      </c>
      <c r="L6">
        <v>851.4</v>
      </c>
      <c r="M6">
        <v>3.1469999999999998</v>
      </c>
      <c r="N6">
        <v>0.94530000000000003</v>
      </c>
      <c r="O6">
        <v>0.29580000000000001</v>
      </c>
      <c r="P6">
        <v>43.54</v>
      </c>
    </row>
    <row r="7" spans="1:16" x14ac:dyDescent="0.2">
      <c r="A7" t="s">
        <v>34</v>
      </c>
      <c r="B7">
        <v>2</v>
      </c>
      <c r="C7">
        <v>6</v>
      </c>
      <c r="D7">
        <v>12.29</v>
      </c>
      <c r="E7">
        <v>2.0030000000000001</v>
      </c>
      <c r="F7">
        <v>0.39360000000000001</v>
      </c>
      <c r="G7">
        <v>2.0889999999999999E-2</v>
      </c>
      <c r="H7">
        <v>14.81</v>
      </c>
      <c r="I7">
        <v>73.02</v>
      </c>
      <c r="J7">
        <v>474.7</v>
      </c>
      <c r="K7">
        <v>31.12</v>
      </c>
      <c r="L7">
        <v>853.5</v>
      </c>
      <c r="M7">
        <v>3.2040000000000002</v>
      </c>
      <c r="N7">
        <v>0.99829999999999997</v>
      </c>
      <c r="O7">
        <v>0.1691</v>
      </c>
      <c r="P7">
        <v>44.15</v>
      </c>
    </row>
    <row r="8" spans="1:16" x14ac:dyDescent="0.2">
      <c r="A8" t="s">
        <v>35</v>
      </c>
      <c r="B8">
        <v>2</v>
      </c>
      <c r="C8">
        <v>3.2080000000000002</v>
      </c>
      <c r="D8">
        <v>15.12</v>
      </c>
      <c r="E8">
        <v>1.9830000000000001</v>
      </c>
      <c r="F8">
        <v>0.31909999999999999</v>
      </c>
      <c r="G8">
        <v>1.1990000000000001E-2</v>
      </c>
      <c r="H8">
        <v>14.81</v>
      </c>
      <c r="I8">
        <v>68.2</v>
      </c>
      <c r="J8">
        <v>475.7</v>
      </c>
      <c r="K8">
        <v>24.4</v>
      </c>
      <c r="L8">
        <v>853.6</v>
      </c>
      <c r="M8">
        <v>3.246</v>
      </c>
      <c r="N8">
        <v>1.0349999999999999</v>
      </c>
      <c r="O8">
        <v>6.7849999999999994E-2</v>
      </c>
      <c r="P8">
        <v>44.67</v>
      </c>
    </row>
    <row r="9" spans="1:16" x14ac:dyDescent="0.2">
      <c r="A9" t="s">
        <v>36</v>
      </c>
      <c r="B9">
        <v>2</v>
      </c>
      <c r="C9">
        <v>1.2729999999999999</v>
      </c>
      <c r="D9">
        <v>17.190000000000001</v>
      </c>
      <c r="E9">
        <v>2.0070000000000001</v>
      </c>
      <c r="F9">
        <v>0.27439999999999998</v>
      </c>
      <c r="G9">
        <v>8.763E-3</v>
      </c>
      <c r="H9">
        <v>14.81</v>
      </c>
      <c r="I9">
        <v>64.75</v>
      </c>
      <c r="J9">
        <v>476.7</v>
      </c>
      <c r="K9">
        <v>19.98</v>
      </c>
      <c r="L9">
        <v>852.2</v>
      </c>
      <c r="M9">
        <v>3.26</v>
      </c>
      <c r="N9">
        <v>1.0489999999999999</v>
      </c>
      <c r="O9">
        <v>1.7350000000000001E-2</v>
      </c>
      <c r="P9">
        <v>45.01</v>
      </c>
    </row>
    <row r="10" spans="1:16" x14ac:dyDescent="0.2">
      <c r="A10" t="s">
        <v>37</v>
      </c>
      <c r="B10">
        <v>2</v>
      </c>
      <c r="C10">
        <v>0.42580000000000001</v>
      </c>
      <c r="D10">
        <v>18.25</v>
      </c>
      <c r="E10">
        <v>2.0619999999999998</v>
      </c>
      <c r="F10">
        <v>0.25869999999999999</v>
      </c>
      <c r="G10">
        <v>7.7019999999999996E-3</v>
      </c>
      <c r="H10">
        <v>14.81</v>
      </c>
      <c r="I10">
        <v>63.09</v>
      </c>
      <c r="J10">
        <v>477.7</v>
      </c>
      <c r="K10">
        <v>17.13</v>
      </c>
      <c r="L10">
        <v>849.8</v>
      </c>
      <c r="M10">
        <v>3.2519999999999998</v>
      </c>
      <c r="N10">
        <v>1.05</v>
      </c>
      <c r="O10">
        <v>3.741E-3</v>
      </c>
      <c r="P10">
        <v>45.09</v>
      </c>
    </row>
    <row r="11" spans="1:16" x14ac:dyDescent="0.2">
      <c r="A11" t="s">
        <v>38</v>
      </c>
      <c r="B11">
        <v>2</v>
      </c>
      <c r="C11">
        <v>0.18229999999999999</v>
      </c>
      <c r="D11">
        <v>18.75</v>
      </c>
      <c r="E11">
        <v>2.1320000000000001</v>
      </c>
      <c r="F11">
        <v>0.26919999999999999</v>
      </c>
      <c r="G11">
        <v>7.9260000000000008E-3</v>
      </c>
      <c r="H11">
        <v>14.81</v>
      </c>
      <c r="I11">
        <v>62.41</v>
      </c>
      <c r="J11">
        <v>478.7</v>
      </c>
      <c r="K11">
        <v>15.31</v>
      </c>
      <c r="L11">
        <v>846.8</v>
      </c>
      <c r="M11">
        <v>3.238</v>
      </c>
      <c r="N11">
        <v>1.046</v>
      </c>
      <c r="O11">
        <v>9.2139999999999995E-4</v>
      </c>
      <c r="P11">
        <v>45.04</v>
      </c>
    </row>
    <row r="12" spans="1:16" x14ac:dyDescent="0.2">
      <c r="A12" t="s">
        <v>2</v>
      </c>
      <c r="B12">
        <v>2</v>
      </c>
      <c r="C12">
        <v>0.1125</v>
      </c>
      <c r="D12">
        <v>22.28</v>
      </c>
      <c r="E12">
        <v>3.0670000000000002</v>
      </c>
      <c r="F12">
        <v>0.27160000000000001</v>
      </c>
      <c r="G12">
        <v>7.8700000000000003E-3</v>
      </c>
      <c r="H12">
        <v>14.81</v>
      </c>
      <c r="I12">
        <v>58.8</v>
      </c>
      <c r="J12">
        <v>1607</v>
      </c>
      <c r="K12">
        <v>43.81</v>
      </c>
      <c r="L12">
        <v>2778</v>
      </c>
      <c r="M12">
        <v>10.61</v>
      </c>
      <c r="N12">
        <v>3.4279999999999999</v>
      </c>
      <c r="O12">
        <v>7.1500000000000003E-4</v>
      </c>
      <c r="P12">
        <v>148.9</v>
      </c>
    </row>
    <row r="13" spans="1:16" x14ac:dyDescent="0.2">
      <c r="A13" t="s">
        <v>0</v>
      </c>
      <c r="B13">
        <v>3.2590000000000002E-3</v>
      </c>
      <c r="C13">
        <v>4.8120000000000003</v>
      </c>
      <c r="D13">
        <v>11.43</v>
      </c>
      <c r="E13">
        <v>4.1680000000000001</v>
      </c>
      <c r="F13">
        <v>0.20599999999999999</v>
      </c>
      <c r="G13">
        <v>2.76E-2</v>
      </c>
      <c r="H13">
        <v>14.81</v>
      </c>
      <c r="I13">
        <v>71.52</v>
      </c>
      <c r="J13">
        <v>1618</v>
      </c>
      <c r="K13">
        <v>58.15</v>
      </c>
      <c r="L13">
        <v>2723</v>
      </c>
      <c r="M13">
        <v>10.44</v>
      </c>
      <c r="N13">
        <v>3.3690000000000002</v>
      </c>
      <c r="O13">
        <v>1.9940000000000001E-3</v>
      </c>
      <c r="P13">
        <v>146.80000000000001</v>
      </c>
    </row>
    <row r="14" spans="1:16" x14ac:dyDescent="0.2">
      <c r="A14" t="s">
        <v>5</v>
      </c>
      <c r="B14">
        <v>2</v>
      </c>
      <c r="C14">
        <v>0.18229999999999999</v>
      </c>
      <c r="D14">
        <v>18.75</v>
      </c>
      <c r="E14">
        <v>2.1320000000000001</v>
      </c>
      <c r="F14">
        <v>0.26919999999999999</v>
      </c>
      <c r="G14">
        <v>7.9260000000000008E-3</v>
      </c>
      <c r="H14">
        <v>14.81</v>
      </c>
      <c r="I14">
        <v>62.41</v>
      </c>
    </row>
    <row r="15" spans="1:16" x14ac:dyDescent="0.2">
      <c r="A15" t="s">
        <v>6</v>
      </c>
      <c r="J15">
        <v>1607</v>
      </c>
      <c r="K15">
        <v>43.81</v>
      </c>
      <c r="L15">
        <v>2778</v>
      </c>
      <c r="M15">
        <v>10.61</v>
      </c>
      <c r="N15">
        <v>3.4279999999999999</v>
      </c>
      <c r="O15">
        <v>7.1500000000000003E-4</v>
      </c>
      <c r="P15">
        <v>148.9</v>
      </c>
    </row>
    <row r="16" spans="1:16" x14ac:dyDescent="0.2">
      <c r="A16" t="s">
        <v>7</v>
      </c>
      <c r="B16">
        <v>16.399999999999999</v>
      </c>
      <c r="C16">
        <v>25.73</v>
      </c>
      <c r="D16">
        <v>40.6</v>
      </c>
      <c r="E16">
        <v>77.66</v>
      </c>
      <c r="F16">
        <v>234</v>
      </c>
      <c r="G16">
        <v>234</v>
      </c>
      <c r="H16">
        <v>234</v>
      </c>
      <c r="I16">
        <v>234</v>
      </c>
      <c r="J16">
        <v>234</v>
      </c>
      <c r="K16">
        <v>3930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default</vt:lpstr>
      <vt:lpstr>t=0</vt:lpstr>
      <vt:lpstr>t=1</vt:lpstr>
      <vt:lpstr>t=5</vt:lpstr>
      <vt:lpstr>t=10</vt:lpstr>
      <vt:lpstr>G1</vt:lpstr>
      <vt:lpstr>L1</vt:lpstr>
      <vt:lpstr>ss</vt:lpstr>
      <vt:lpstr>ss_alt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Rai, Saumitra</cp:lastModifiedBy>
  <dcterms:created xsi:type="dcterms:W3CDTF">2021-12-14T16:00:03Z</dcterms:created>
  <dcterms:modified xsi:type="dcterms:W3CDTF">2024-08-27T19:51:04Z</dcterms:modified>
</cp:coreProperties>
</file>