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5020" yWindow="1460" windowWidth="20200" windowHeight="12800" tabRatio="500"/>
  </bookViews>
  <sheets>
    <sheet name="pred_anova_set100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1" l="1"/>
  <c r="C18" i="1"/>
  <c r="B22" i="1"/>
  <c r="J4" i="1"/>
  <c r="J5" i="1"/>
  <c r="J6" i="1"/>
  <c r="J7" i="1"/>
  <c r="J8" i="1"/>
  <c r="J9" i="1"/>
  <c r="J3" i="1"/>
  <c r="J2" i="1"/>
</calcChain>
</file>

<file path=xl/sharedStrings.xml><?xml version="1.0" encoding="utf-8"?>
<sst xmlns="http://schemas.openxmlformats.org/spreadsheetml/2006/main" count="42" uniqueCount="35">
  <si>
    <t>orig</t>
  </si>
  <si>
    <t>expert</t>
  </si>
  <si>
    <t>Estimate</t>
  </si>
  <si>
    <t>Std. Error</t>
  </si>
  <si>
    <t>t value</t>
  </si>
  <si>
    <t>Pr(&gt;|t|)</t>
  </si>
  <si>
    <t>sig</t>
  </si>
  <si>
    <t>avgRating</t>
  </si>
  <si>
    <t>predictedRating</t>
  </si>
  <si>
    <t>(Intercept)</t>
  </si>
  <si>
    <t>expert1</t>
  </si>
  <si>
    <t>&lt; 2e-16</t>
  </si>
  <si>
    <t>***</t>
  </si>
  <si>
    <t>mikeS</t>
  </si>
  <si>
    <t>expertexpert2</t>
  </si>
  <si>
    <t>expert2</t>
  </si>
  <si>
    <t>mikeR</t>
  </si>
  <si>
    <t>expertexpert3</t>
  </si>
  <si>
    <t>expert3</t>
  </si>
  <si>
    <t>kelly</t>
  </si>
  <si>
    <t>expertexpert4</t>
  </si>
  <si>
    <t>expert4</t>
  </si>
  <si>
    <t>mike</t>
  </si>
  <si>
    <t>expertexpert5</t>
  </si>
  <si>
    <t>expert5</t>
  </si>
  <si>
    <t>paul</t>
  </si>
  <si>
    <t>expertexpert6</t>
  </si>
  <si>
    <t>expert6</t>
  </si>
  <si>
    <t>kim</t>
  </si>
  <si>
    <t>expertexpert7</t>
  </si>
  <si>
    <t>expert7</t>
  </si>
  <si>
    <t>phil</t>
  </si>
  <si>
    <t>expertexpert8</t>
  </si>
  <si>
    <t>expert8</t>
  </si>
  <si>
    <t>jim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</si>
</sst>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DD47F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2" fontId="3" fillId="2" borderId="0" xfId="0" applyNumberFormat="1" applyFont="1" applyFill="1"/>
    <xf numFmtId="2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pred_anova_set100.csv!$J$1</c:f>
              <c:strCache>
                <c:ptCount val="1"/>
                <c:pt idx="0">
                  <c:v>predictedRating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pred_anova_set100.csv!$I$2:$I$9</c:f>
              <c:numCache>
                <c:formatCode>General</c:formatCode>
                <c:ptCount val="8"/>
                <c:pt idx="0">
                  <c:v>1.42</c:v>
                </c:pt>
                <c:pt idx="1">
                  <c:v>1.44</c:v>
                </c:pt>
                <c:pt idx="2">
                  <c:v>1.47</c:v>
                </c:pt>
                <c:pt idx="3">
                  <c:v>1.67</c:v>
                </c:pt>
                <c:pt idx="4">
                  <c:v>1.69</c:v>
                </c:pt>
                <c:pt idx="5">
                  <c:v>1.78</c:v>
                </c:pt>
                <c:pt idx="6">
                  <c:v>1.83</c:v>
                </c:pt>
                <c:pt idx="7">
                  <c:v>1.84</c:v>
                </c:pt>
              </c:numCache>
            </c:numRef>
          </c:xVal>
          <c:yVal>
            <c:numRef>
              <c:f>pred_anova_set100.csv!$J$2:$J$9</c:f>
              <c:numCache>
                <c:formatCode>0.00E+00</c:formatCode>
                <c:ptCount val="8"/>
                <c:pt idx="0">
                  <c:v>0.9025</c:v>
                </c:pt>
                <c:pt idx="1">
                  <c:v>0.9225</c:v>
                </c:pt>
                <c:pt idx="2">
                  <c:v>0.9525</c:v>
                </c:pt>
                <c:pt idx="3">
                  <c:v>1.1525</c:v>
                </c:pt>
                <c:pt idx="4">
                  <c:v>1.1725</c:v>
                </c:pt>
                <c:pt idx="5">
                  <c:v>1.2625</c:v>
                </c:pt>
                <c:pt idx="6">
                  <c:v>1.3125</c:v>
                </c:pt>
                <c:pt idx="7">
                  <c:v>1.3225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973608"/>
        <c:axId val="-2125048776"/>
      </c:scatterChart>
      <c:valAx>
        <c:axId val="-2124973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5048776"/>
        <c:crosses val="autoZero"/>
        <c:crossBetween val="midCat"/>
      </c:valAx>
      <c:valAx>
        <c:axId val="-212504877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24973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17</xdr:row>
      <xdr:rowOff>57150</xdr:rowOff>
    </xdr:from>
    <xdr:to>
      <xdr:col>9</xdr:col>
      <xdr:colOff>711200</xdr:colOff>
      <xdr:row>31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B13" sqref="B13"/>
    </sheetView>
  </sheetViews>
  <sheetFormatPr baseColWidth="10" defaultRowHeight="15" x14ac:dyDescent="0"/>
  <cols>
    <col min="1" max="1" width="15.33203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</v>
      </c>
      <c r="I1" t="s">
        <v>7</v>
      </c>
      <c r="J1" t="s">
        <v>8</v>
      </c>
    </row>
    <row r="2" spans="1:12">
      <c r="A2" t="s">
        <v>9</v>
      </c>
      <c r="B2" t="s">
        <v>10</v>
      </c>
      <c r="C2" s="1">
        <v>0.90249999999999997</v>
      </c>
      <c r="D2" s="1">
        <v>0.1216</v>
      </c>
      <c r="E2">
        <v>7.4219999999999997</v>
      </c>
      <c r="F2" s="1">
        <v>3.3900000000000002E-13</v>
      </c>
      <c r="G2" t="s">
        <v>12</v>
      </c>
      <c r="H2" t="s">
        <v>13</v>
      </c>
      <c r="I2">
        <v>1.42</v>
      </c>
      <c r="J2" s="1">
        <f>C2</f>
        <v>0.90249999999999997</v>
      </c>
      <c r="L2">
        <v>2.0699999999999998</v>
      </c>
    </row>
    <row r="3" spans="1:12">
      <c r="A3" t="s">
        <v>14</v>
      </c>
      <c r="B3" t="s">
        <v>15</v>
      </c>
      <c r="C3" s="1">
        <v>0.02</v>
      </c>
      <c r="D3" s="1">
        <v>4.7019999999999999E-2</v>
      </c>
      <c r="E3">
        <v>0.42499999999999999</v>
      </c>
      <c r="F3">
        <v>0.67072900000000002</v>
      </c>
      <c r="H3" t="s">
        <v>16</v>
      </c>
      <c r="I3">
        <v>1.44</v>
      </c>
      <c r="J3" s="1">
        <f>$C$2+C3</f>
        <v>0.92249999999999999</v>
      </c>
      <c r="L3">
        <v>0.38240000000000002</v>
      </c>
    </row>
    <row r="4" spans="1:12">
      <c r="A4" t="s">
        <v>17</v>
      </c>
      <c r="B4" t="s">
        <v>18</v>
      </c>
      <c r="C4" s="1">
        <v>0.05</v>
      </c>
      <c r="D4" s="1">
        <v>4.7019999999999999E-2</v>
      </c>
      <c r="E4">
        <v>1.0629999999999999</v>
      </c>
      <c r="F4">
        <v>0.28800599999999998</v>
      </c>
      <c r="H4" t="s">
        <v>19</v>
      </c>
      <c r="I4">
        <v>1.47</v>
      </c>
      <c r="J4" s="1">
        <f t="shared" ref="J4:J9" si="0">$C$2+C4</f>
        <v>0.95250000000000001</v>
      </c>
      <c r="L4">
        <v>0.17649999999999999</v>
      </c>
    </row>
    <row r="5" spans="1:12">
      <c r="A5" t="s">
        <v>20</v>
      </c>
      <c r="B5" t="s">
        <v>21</v>
      </c>
      <c r="C5" s="1">
        <v>0.25</v>
      </c>
      <c r="D5" s="1">
        <v>4.7019999999999999E-2</v>
      </c>
      <c r="E5">
        <v>5.3170000000000002</v>
      </c>
      <c r="F5" s="1">
        <v>1.43E-7</v>
      </c>
      <c r="G5" t="s">
        <v>12</v>
      </c>
      <c r="H5" t="s">
        <v>22</v>
      </c>
      <c r="I5">
        <v>1.67</v>
      </c>
      <c r="J5" s="1">
        <f t="shared" si="0"/>
        <v>1.1524999999999999</v>
      </c>
      <c r="L5">
        <v>0.82350000000000001</v>
      </c>
    </row>
    <row r="6" spans="1:12">
      <c r="A6" t="s">
        <v>23</v>
      </c>
      <c r="B6" t="s">
        <v>24</v>
      </c>
      <c r="C6" s="1">
        <v>0.27</v>
      </c>
      <c r="D6" s="1">
        <v>4.7019999999999999E-2</v>
      </c>
      <c r="E6">
        <v>5.742</v>
      </c>
      <c r="F6" s="1">
        <v>1.4E-8</v>
      </c>
      <c r="G6" t="s">
        <v>12</v>
      </c>
      <c r="H6" t="s">
        <v>25</v>
      </c>
      <c r="I6">
        <v>1.69</v>
      </c>
      <c r="J6" s="1">
        <f t="shared" si="0"/>
        <v>1.1724999999999999</v>
      </c>
      <c r="L6">
        <v>0.94120000000000004</v>
      </c>
    </row>
    <row r="7" spans="1:12">
      <c r="A7" t="s">
        <v>26</v>
      </c>
      <c r="B7" t="s">
        <v>27</v>
      </c>
      <c r="C7" s="1">
        <v>0.36</v>
      </c>
      <c r="D7" s="1">
        <v>4.7019999999999999E-2</v>
      </c>
      <c r="E7">
        <v>7.6559999999999997</v>
      </c>
      <c r="F7" s="1">
        <v>6.4599999999999997E-14</v>
      </c>
      <c r="G7" t="s">
        <v>12</v>
      </c>
      <c r="H7" t="s">
        <v>28</v>
      </c>
      <c r="I7">
        <v>1.78</v>
      </c>
      <c r="J7" s="1">
        <f t="shared" si="0"/>
        <v>1.2625</v>
      </c>
      <c r="L7">
        <v>0.94120000000000004</v>
      </c>
    </row>
    <row r="8" spans="1:12">
      <c r="A8" t="s">
        <v>29</v>
      </c>
      <c r="B8" t="s">
        <v>30</v>
      </c>
      <c r="C8" s="1">
        <v>0.41</v>
      </c>
      <c r="D8" s="1">
        <v>4.7019999999999999E-2</v>
      </c>
      <c r="E8">
        <v>8.7189999999999994</v>
      </c>
      <c r="F8" t="s">
        <v>11</v>
      </c>
      <c r="G8" t="s">
        <v>12</v>
      </c>
      <c r="H8" t="s">
        <v>31</v>
      </c>
      <c r="I8">
        <v>1.83</v>
      </c>
      <c r="J8" s="1">
        <f t="shared" si="0"/>
        <v>1.3125</v>
      </c>
      <c r="L8">
        <v>1.1180000000000001</v>
      </c>
    </row>
    <row r="9" spans="1:12">
      <c r="A9" t="s">
        <v>32</v>
      </c>
      <c r="B9" t="s">
        <v>33</v>
      </c>
      <c r="C9" s="1">
        <v>0.42</v>
      </c>
      <c r="D9" s="1">
        <v>4.7019999999999999E-2</v>
      </c>
      <c r="E9">
        <v>8.9320000000000004</v>
      </c>
      <c r="F9" t="s">
        <v>11</v>
      </c>
      <c r="G9" t="s">
        <v>12</v>
      </c>
      <c r="H9" t="s">
        <v>34</v>
      </c>
      <c r="I9">
        <v>1.84</v>
      </c>
      <c r="J9" s="1">
        <f t="shared" si="0"/>
        <v>1.3225</v>
      </c>
      <c r="L9">
        <v>1.0589999999999999</v>
      </c>
    </row>
    <row r="14" spans="1:12">
      <c r="C14" s="1"/>
      <c r="D14" s="1"/>
      <c r="F14" s="1"/>
    </row>
    <row r="15" spans="1:12">
      <c r="B15" s="2">
        <v>2.44</v>
      </c>
      <c r="C15" s="1"/>
      <c r="D15" s="1"/>
    </row>
    <row r="16" spans="1:12">
      <c r="C16" s="1"/>
      <c r="D16" s="1"/>
    </row>
    <row r="17" spans="2:6">
      <c r="B17">
        <v>1.6425000000000001</v>
      </c>
      <c r="C17" s="1"/>
      <c r="D17" s="1"/>
      <c r="F17" s="1"/>
    </row>
    <row r="18" spans="2:6">
      <c r="C18" s="1">
        <f>B15-B17</f>
        <v>0.79749999999999988</v>
      </c>
      <c r="D18" s="1"/>
      <c r="F18" s="1"/>
    </row>
    <row r="19" spans="2:6">
      <c r="B19">
        <v>-0.44</v>
      </c>
      <c r="C19" s="1">
        <f>C18+B19</f>
        <v>0.35749999999999987</v>
      </c>
      <c r="D19" s="1"/>
      <c r="F19" s="1"/>
    </row>
    <row r="20" spans="2:6">
      <c r="C20" s="1"/>
      <c r="D20" s="1"/>
    </row>
    <row r="21" spans="2:6">
      <c r="C21" s="1"/>
      <c r="D21" s="1"/>
    </row>
    <row r="22" spans="2:6">
      <c r="B22" s="3">
        <f>B15+B19</f>
        <v>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pred_anova_set100.csv</vt:lpstr>
    </vt:vector>
  </TitlesOfParts>
  <Company>MGH/Harvard Medical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Jayashree Kalpathy-Cramer</dc:creator>
  <cp:lastModifiedBy>Jayashree Kalpathy-Cramer</cp:lastModifiedBy>
  <dcterms:created xsi:type="dcterms:W3CDTF">2016-05-04T04:20:45Z</dcterms:created>
  <dcterms:modified xsi:type="dcterms:W3CDTF">2016-05-04T04:56:52Z</dcterms:modified>
</cp:coreProperties>
</file>