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480" yWindow="6360" windowWidth="16720" windowHeight="15500" tabRatio="500"/>
  </bookViews>
  <sheets>
    <sheet name="Sheet1" sheetId="1" r:id="rId1"/>
    <sheet name="Sheet2" sheetId="2" r:id="rId2"/>
    <sheet name="Sheet3" sheetId="3" r:id="rId3"/>
    <sheet name="anova_nopdup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0" i="4"/>
  <c r="E31" i="4"/>
  <c r="F31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<sst xmlns="http://schemas.openxmlformats.org/spreadsheetml/2006/main" count="276" uniqueCount="163">
  <si>
    <t>diff</t>
  </si>
  <si>
    <t>lwr</t>
  </si>
  <si>
    <t>upr</t>
  </si>
  <si>
    <t>p</t>
  </si>
  <si>
    <t>mikeR-mikeS</t>
  </si>
  <si>
    <t>kelly-mikeS</t>
  </si>
  <si>
    <t>mike-mikeS</t>
  </si>
  <si>
    <t>paul-mikeS</t>
  </si>
  <si>
    <t>kim-mikeS</t>
  </si>
  <si>
    <t>phil-mikeS</t>
  </si>
  <si>
    <t>jim-mikeS</t>
  </si>
  <si>
    <t>kelly-mikeR</t>
  </si>
  <si>
    <t>mike-mikeR</t>
  </si>
  <si>
    <t>paul-mikeR</t>
  </si>
  <si>
    <t>kim-mikeR</t>
  </si>
  <si>
    <t>phil-mikeR</t>
  </si>
  <si>
    <t>jim-mikeR</t>
  </si>
  <si>
    <t>mike-kelly</t>
  </si>
  <si>
    <t>paul-kelly</t>
  </si>
  <si>
    <t>kim-kelly</t>
  </si>
  <si>
    <t>phil-kelly</t>
  </si>
  <si>
    <t>jim-kelly</t>
  </si>
  <si>
    <t>paul-mike</t>
  </si>
  <si>
    <t>kim-mike</t>
  </si>
  <si>
    <t>phil-mike</t>
  </si>
  <si>
    <t>jim-mike</t>
  </si>
  <si>
    <t>kim-paul</t>
  </si>
  <si>
    <t>phil-paul</t>
  </si>
  <si>
    <t>jim-paul</t>
  </si>
  <si>
    <t>phil-kim</t>
  </si>
  <si>
    <t>jim-kim</t>
  </si>
  <si>
    <t>jim-phil</t>
  </si>
  <si>
    <t>significant?</t>
  </si>
  <si>
    <t>Estimate</t>
  </si>
  <si>
    <t>Std.</t>
  </si>
  <si>
    <t>Error</t>
  </si>
  <si>
    <t>t</t>
  </si>
  <si>
    <t>value</t>
  </si>
  <si>
    <t>Pr(&gt;|t|)</t>
  </si>
  <si>
    <t>(I</t>
  </si>
  <si>
    <t>tercept)</t>
  </si>
  <si>
    <t>&lt;</t>
  </si>
  <si>
    <t>***</t>
  </si>
  <si>
    <t>expertmikeS</t>
  </si>
  <si>
    <t>expertmikeR</t>
  </si>
  <si>
    <t>expertjim</t>
  </si>
  <si>
    <t>expertkelly</t>
  </si>
  <si>
    <t>expertkim</t>
  </si>
  <si>
    <t>**</t>
  </si>
  <si>
    <t>expertphil</t>
  </si>
  <si>
    <t>expertpaul</t>
  </si>
  <si>
    <t>imageID122</t>
  </si>
  <si>
    <t>imageID123</t>
  </si>
  <si>
    <t>imageID124</t>
  </si>
  <si>
    <t>imageID125</t>
  </si>
  <si>
    <t>imageID126</t>
  </si>
  <si>
    <t>imageID127</t>
  </si>
  <si>
    <t>imageID128</t>
  </si>
  <si>
    <t>imageID129</t>
  </si>
  <si>
    <t>imageID130</t>
  </si>
  <si>
    <t>imageID131</t>
  </si>
  <si>
    <t>imageID132</t>
  </si>
  <si>
    <t>imageID133</t>
  </si>
  <si>
    <t>imageID134</t>
  </si>
  <si>
    <t>imageID135</t>
  </si>
  <si>
    <t>imageID136</t>
  </si>
  <si>
    <t>imageID137</t>
  </si>
  <si>
    <t>imageID138</t>
  </si>
  <si>
    <t>imageID139</t>
  </si>
  <si>
    <t>imageID140</t>
  </si>
  <si>
    <t>imageID141</t>
  </si>
  <si>
    <t>imageID142</t>
  </si>
  <si>
    <t>imageID143</t>
  </si>
  <si>
    <t>imageID144</t>
  </si>
  <si>
    <t>imageID145</t>
  </si>
  <si>
    <t>imageID146</t>
  </si>
  <si>
    <t>imageID147</t>
  </si>
  <si>
    <t>*</t>
  </si>
  <si>
    <t>imageID148</t>
  </si>
  <si>
    <t>imageID149</t>
  </si>
  <si>
    <t>imageID150</t>
  </si>
  <si>
    <t>imageID151</t>
  </si>
  <si>
    <t>imageID152</t>
  </si>
  <si>
    <t>imageID153</t>
  </si>
  <si>
    <t>imageID154</t>
  </si>
  <si>
    <t>imageID155</t>
  </si>
  <si>
    <t>imageID156</t>
  </si>
  <si>
    <t>imageID157</t>
  </si>
  <si>
    <t>imageID158</t>
  </si>
  <si>
    <t>imageID159</t>
  </si>
  <si>
    <t>imageID160</t>
  </si>
  <si>
    <t>imageID161</t>
  </si>
  <si>
    <t>imageID162</t>
  </si>
  <si>
    <t>imageID163</t>
  </si>
  <si>
    <t>imageID164</t>
  </si>
  <si>
    <t>imageID165</t>
  </si>
  <si>
    <t>imageID166</t>
  </si>
  <si>
    <t>imageID167</t>
  </si>
  <si>
    <t>imageID168</t>
  </si>
  <si>
    <t>imageID169</t>
  </si>
  <si>
    <t>imageID170</t>
  </si>
  <si>
    <t>imageID171</t>
  </si>
  <si>
    <t>imageID172</t>
  </si>
  <si>
    <t>imageID173</t>
  </si>
  <si>
    <t>imageID174</t>
  </si>
  <si>
    <t>.</t>
  </si>
  <si>
    <t>imageID175</t>
  </si>
  <si>
    <t>imageID176</t>
  </si>
  <si>
    <t>imageID177</t>
  </si>
  <si>
    <t>imageID178</t>
  </si>
  <si>
    <t>imageID179</t>
  </si>
  <si>
    <t>imageID180</t>
  </si>
  <si>
    <t>imageID181</t>
  </si>
  <si>
    <t>imageID182</t>
  </si>
  <si>
    <t>imageID183</t>
  </si>
  <si>
    <t>imageID184</t>
  </si>
  <si>
    <t>imageID185</t>
  </si>
  <si>
    <t>imageID186</t>
  </si>
  <si>
    <t>imageID187</t>
  </si>
  <si>
    <t>imageID188</t>
  </si>
  <si>
    <t>imageID189</t>
  </si>
  <si>
    <t>imageID190</t>
  </si>
  <si>
    <t>imageID191</t>
  </si>
  <si>
    <t>imageID192</t>
  </si>
  <si>
    <t>imageID193</t>
  </si>
  <si>
    <t>imageID194</t>
  </si>
  <si>
    <t>imageID195</t>
  </si>
  <si>
    <t>imageID196</t>
  </si>
  <si>
    <t>imageID197</t>
  </si>
  <si>
    <t>imageID198</t>
  </si>
  <si>
    <t>imageID199</t>
  </si>
  <si>
    <t>imageID200</t>
  </si>
  <si>
    <t>imageID201</t>
  </si>
  <si>
    <t>imageID202</t>
  </si>
  <si>
    <t>imageID203</t>
  </si>
  <si>
    <t>imageID204</t>
  </si>
  <si>
    <t>imageID205</t>
  </si>
  <si>
    <t>imageID206</t>
  </si>
  <si>
    <t>imageID207</t>
  </si>
  <si>
    <t>imageID208</t>
  </si>
  <si>
    <t>imageID209</t>
  </si>
  <si>
    <t>imageID210</t>
  </si>
  <si>
    <t>imageID211</t>
  </si>
  <si>
    <t>imageID212</t>
  </si>
  <si>
    <t>imageID213</t>
  </si>
  <si>
    <t>imageID214</t>
  </si>
  <si>
    <t>imageID215</t>
  </si>
  <si>
    <t>imageID216</t>
  </si>
  <si>
    <t>imageID217</t>
  </si>
  <si>
    <t>imageID218</t>
  </si>
  <si>
    <t>imageID219</t>
  </si>
  <si>
    <t>imageID220</t>
  </si>
  <si>
    <t>mike</t>
  </si>
  <si>
    <t>expert</t>
  </si>
  <si>
    <t>estimate</t>
  </si>
  <si>
    <t>avgRating</t>
  </si>
  <si>
    <t>phil</t>
  </si>
  <si>
    <t>kim</t>
  </si>
  <si>
    <t>paul</t>
  </si>
  <si>
    <t>kelly</t>
  </si>
  <si>
    <t>mikeR</t>
  </si>
  <si>
    <t>mikeS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</si>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</sst>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avgRating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7735126859143"/>
                  <c:y val="-0.137037037037037"/>
                </c:manualLayout>
              </c:layout>
              <c:numFmt formatCode="General" sourceLinked="0"/>
            </c:trendlineLbl>
          </c:trendline>
          <c:xVal>
            <c:numRef>
              <c:f>Sheet3!$C$2:$C$9</c:f>
              <c:numCache>
                <c:formatCode>0.00</c:formatCode>
                <c:ptCount val="8"/>
                <c:pt idx="0">
                  <c:v>1.3367</c:v>
                </c:pt>
                <c:pt idx="1">
                  <c:v>1.3117</c:v>
                </c:pt>
                <c:pt idx="2">
                  <c:v>1.2617</c:v>
                </c:pt>
                <c:pt idx="3">
                  <c:v>1.153333</c:v>
                </c:pt>
                <c:pt idx="4">
                  <c:v>1.145</c:v>
                </c:pt>
                <c:pt idx="5">
                  <c:v>0.945</c:v>
                </c:pt>
                <c:pt idx="6">
                  <c:v>0.9367</c:v>
                </c:pt>
                <c:pt idx="7">
                  <c:v>0.9117</c:v>
                </c:pt>
              </c:numCache>
            </c:numRef>
          </c:xVal>
          <c:yVal>
            <c:numRef>
              <c:f>Sheet3!$F$2:$F$9</c:f>
              <c:numCache>
                <c:formatCode>0.00</c:formatCode>
                <c:ptCount val="8"/>
                <c:pt idx="0">
                  <c:v>1.83</c:v>
                </c:pt>
                <c:pt idx="1">
                  <c:v>1.808333333333333</c:v>
                </c:pt>
                <c:pt idx="2">
                  <c:v>1.758333333333333</c:v>
                </c:pt>
                <c:pt idx="3">
                  <c:v>1.65</c:v>
                </c:pt>
                <c:pt idx="4">
                  <c:v>1.641666666666667</c:v>
                </c:pt>
                <c:pt idx="5">
                  <c:v>1.441666666666667</c:v>
                </c:pt>
                <c:pt idx="6">
                  <c:v>1.433333333333333</c:v>
                </c:pt>
                <c:pt idx="7">
                  <c:v>1.408333333333333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43656"/>
        <c:axId val="2135646584"/>
      </c:scatterChart>
      <c:valAx>
        <c:axId val="2135643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5646584"/>
        <c:crosses val="autoZero"/>
        <c:crossBetween val="midCat"/>
      </c:valAx>
      <c:valAx>
        <c:axId val="2135646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564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17</xdr:row>
      <xdr:rowOff>50800</xdr:rowOff>
    </xdr:from>
    <xdr:to>
      <xdr:col>12</xdr:col>
      <xdr:colOff>330200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1" sqref="F1:F31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32</v>
      </c>
    </row>
    <row r="2" spans="1:6">
      <c r="A2" t="s">
        <v>4</v>
      </c>
      <c r="B2">
        <v>2.5000000000000001E-2</v>
      </c>
      <c r="C2">
        <v>-0.10647522</v>
      </c>
      <c r="D2">
        <v>0.15647520000000001</v>
      </c>
      <c r="E2">
        <v>0.99912330000000005</v>
      </c>
      <c r="F2">
        <f>IF(E2&lt;0.05,1,0)</f>
        <v>0</v>
      </c>
    </row>
    <row r="3" spans="1:6">
      <c r="A3" t="s">
        <v>5</v>
      </c>
      <c r="B3">
        <v>3.3333333E-2</v>
      </c>
      <c r="C3">
        <v>-9.8141880000000001E-2</v>
      </c>
      <c r="D3">
        <v>0.1648086</v>
      </c>
      <c r="E3">
        <v>0.99454089999999995</v>
      </c>
      <c r="F3">
        <f t="shared" ref="F3:F29" si="0">IF(E3&lt;0.05,1,0)</f>
        <v>0</v>
      </c>
    </row>
    <row r="4" spans="1:6">
      <c r="A4" t="s">
        <v>6</v>
      </c>
      <c r="B4">
        <v>0.233333333</v>
      </c>
      <c r="C4">
        <v>0.10185812</v>
      </c>
      <c r="D4">
        <v>0.36480859999999998</v>
      </c>
      <c r="E4">
        <v>2.5000000000000002E-6</v>
      </c>
      <c r="F4">
        <f t="shared" si="0"/>
        <v>1</v>
      </c>
    </row>
    <row r="5" spans="1:6">
      <c r="A5" t="s">
        <v>7</v>
      </c>
      <c r="B5">
        <v>0.241666667</v>
      </c>
      <c r="C5">
        <v>0.11019145</v>
      </c>
      <c r="D5">
        <v>0.37314190000000003</v>
      </c>
      <c r="E5">
        <v>8.9999999999999996E-7</v>
      </c>
      <c r="F5">
        <f t="shared" si="0"/>
        <v>1</v>
      </c>
    </row>
    <row r="6" spans="1:6">
      <c r="A6" t="s">
        <v>8</v>
      </c>
      <c r="B6">
        <v>0.35</v>
      </c>
      <c r="C6">
        <v>0.21852478</v>
      </c>
      <c r="D6">
        <v>0.48147519999999999</v>
      </c>
      <c r="E6">
        <v>0</v>
      </c>
      <c r="F6">
        <f t="shared" si="0"/>
        <v>1</v>
      </c>
    </row>
    <row r="7" spans="1:6">
      <c r="A7" t="s">
        <v>9</v>
      </c>
      <c r="B7">
        <v>0.4</v>
      </c>
      <c r="C7">
        <v>0.26852478000000002</v>
      </c>
      <c r="D7">
        <v>0.53147520000000004</v>
      </c>
      <c r="E7">
        <v>0</v>
      </c>
      <c r="F7">
        <f t="shared" si="0"/>
        <v>1</v>
      </c>
    </row>
    <row r="8" spans="1:6">
      <c r="A8" t="s">
        <v>10</v>
      </c>
      <c r="B8">
        <v>0.42499999999999999</v>
      </c>
      <c r="C8">
        <v>0.29352477999999999</v>
      </c>
      <c r="D8">
        <v>0.55647519999999995</v>
      </c>
      <c r="E8">
        <v>0</v>
      </c>
      <c r="F8">
        <f t="shared" si="0"/>
        <v>1</v>
      </c>
    </row>
    <row r="9" spans="1:6">
      <c r="A9" t="s">
        <v>11</v>
      </c>
      <c r="B9">
        <v>8.3333330000000001E-3</v>
      </c>
      <c r="C9">
        <v>-0.12314188</v>
      </c>
      <c r="D9">
        <v>0.13980860000000001</v>
      </c>
      <c r="E9">
        <v>0.99999950000000004</v>
      </c>
      <c r="F9">
        <f t="shared" si="0"/>
        <v>0</v>
      </c>
    </row>
    <row r="10" spans="1:6">
      <c r="A10" t="s">
        <v>12</v>
      </c>
      <c r="B10">
        <v>0.20833333300000001</v>
      </c>
      <c r="C10">
        <v>7.6858120000000002E-2</v>
      </c>
      <c r="D10">
        <v>0.33980860000000002</v>
      </c>
      <c r="E10">
        <v>4.7599999999999998E-5</v>
      </c>
      <c r="F10">
        <f t="shared" si="0"/>
        <v>1</v>
      </c>
    </row>
    <row r="11" spans="1:6">
      <c r="A11" t="s">
        <v>13</v>
      </c>
      <c r="B11">
        <v>0.21666666700000001</v>
      </c>
      <c r="C11">
        <v>8.5191450000000002E-2</v>
      </c>
      <c r="D11">
        <v>0.3481419</v>
      </c>
      <c r="E11">
        <v>1.84E-5</v>
      </c>
      <c r="F11">
        <f t="shared" si="0"/>
        <v>1</v>
      </c>
    </row>
    <row r="12" spans="1:6">
      <c r="A12" t="s">
        <v>14</v>
      </c>
      <c r="B12">
        <v>0.32500000000000001</v>
      </c>
      <c r="C12">
        <v>0.19352478000000001</v>
      </c>
      <c r="D12">
        <v>0.45647520000000003</v>
      </c>
      <c r="E12">
        <v>0</v>
      </c>
      <c r="F12">
        <f t="shared" si="0"/>
        <v>1</v>
      </c>
    </row>
    <row r="13" spans="1:6">
      <c r="A13" t="s">
        <v>15</v>
      </c>
      <c r="B13">
        <v>0.375</v>
      </c>
      <c r="C13">
        <v>0.24352478</v>
      </c>
      <c r="D13">
        <v>0.50647520000000001</v>
      </c>
      <c r="E13">
        <v>0</v>
      </c>
      <c r="F13">
        <f t="shared" si="0"/>
        <v>1</v>
      </c>
    </row>
    <row r="14" spans="1:6">
      <c r="A14" t="s">
        <v>16</v>
      </c>
      <c r="B14">
        <v>0.4</v>
      </c>
      <c r="C14">
        <v>0.26852478000000002</v>
      </c>
      <c r="D14">
        <v>0.53147520000000004</v>
      </c>
      <c r="E14">
        <v>0</v>
      </c>
      <c r="F14">
        <f t="shared" si="0"/>
        <v>1</v>
      </c>
    </row>
    <row r="15" spans="1:6">
      <c r="A15" t="s">
        <v>17</v>
      </c>
      <c r="B15">
        <v>0.2</v>
      </c>
      <c r="C15">
        <v>6.8524779999999993E-2</v>
      </c>
      <c r="D15">
        <v>0.33147520000000003</v>
      </c>
      <c r="E15">
        <v>1.1849999999999999E-4</v>
      </c>
      <c r="F15">
        <f t="shared" si="0"/>
        <v>1</v>
      </c>
    </row>
    <row r="16" spans="1:6">
      <c r="A16" t="s">
        <v>18</v>
      </c>
      <c r="B16">
        <v>0.20833333300000001</v>
      </c>
      <c r="C16">
        <v>7.6858120000000002E-2</v>
      </c>
      <c r="D16">
        <v>0.33980860000000002</v>
      </c>
      <c r="E16">
        <v>4.7599999999999998E-5</v>
      </c>
      <c r="F16">
        <f t="shared" si="0"/>
        <v>1</v>
      </c>
    </row>
    <row r="17" spans="1:6">
      <c r="A17" t="s">
        <v>19</v>
      </c>
      <c r="B17">
        <v>0.31666666700000001</v>
      </c>
      <c r="C17">
        <v>0.18519145000000001</v>
      </c>
      <c r="D17">
        <v>0.44814189999999998</v>
      </c>
      <c r="E17">
        <v>0</v>
      </c>
      <c r="F17">
        <f t="shared" si="0"/>
        <v>1</v>
      </c>
    </row>
    <row r="18" spans="1:6">
      <c r="A18" t="s">
        <v>20</v>
      </c>
      <c r="B18">
        <v>0.366666667</v>
      </c>
      <c r="C18">
        <v>0.23519145</v>
      </c>
      <c r="D18">
        <v>0.49814190000000003</v>
      </c>
      <c r="E18">
        <v>0</v>
      </c>
      <c r="F18">
        <f t="shared" si="0"/>
        <v>1</v>
      </c>
    </row>
    <row r="19" spans="1:6">
      <c r="A19" t="s">
        <v>21</v>
      </c>
      <c r="B19">
        <v>0.39166666700000002</v>
      </c>
      <c r="C19">
        <v>0.26019144999999999</v>
      </c>
      <c r="D19">
        <v>0.52314190000000005</v>
      </c>
      <c r="E19">
        <v>0</v>
      </c>
      <c r="F19">
        <f t="shared" si="0"/>
        <v>1</v>
      </c>
    </row>
    <row r="20" spans="1:6">
      <c r="A20" t="s">
        <v>22</v>
      </c>
      <c r="B20">
        <v>8.3333330000000001E-3</v>
      </c>
      <c r="C20">
        <v>-0.12314188</v>
      </c>
      <c r="D20">
        <v>0.13980860000000001</v>
      </c>
      <c r="E20">
        <v>0.99999950000000004</v>
      </c>
      <c r="F20">
        <f t="shared" si="0"/>
        <v>0</v>
      </c>
    </row>
    <row r="21" spans="1:6">
      <c r="A21" t="s">
        <v>23</v>
      </c>
      <c r="B21">
        <v>0.116666667</v>
      </c>
      <c r="C21">
        <v>-1.480855E-2</v>
      </c>
      <c r="D21">
        <v>0.2481419</v>
      </c>
      <c r="E21">
        <v>0.125054</v>
      </c>
      <c r="F21">
        <f t="shared" si="0"/>
        <v>0</v>
      </c>
    </row>
    <row r="22" spans="1:6">
      <c r="A22" t="s">
        <v>24</v>
      </c>
      <c r="B22">
        <v>0.16666666699999999</v>
      </c>
      <c r="C22">
        <v>3.5191449999999999E-2</v>
      </c>
      <c r="D22">
        <v>0.29814190000000002</v>
      </c>
      <c r="E22">
        <v>3.1586000000000001E-3</v>
      </c>
      <c r="F22">
        <f t="shared" si="0"/>
        <v>1</v>
      </c>
    </row>
    <row r="23" spans="1:6">
      <c r="A23" t="s">
        <v>25</v>
      </c>
      <c r="B23">
        <v>0.19166666700000001</v>
      </c>
      <c r="C23">
        <v>6.0191450000000001E-2</v>
      </c>
      <c r="D23">
        <v>0.32314189999999998</v>
      </c>
      <c r="E23">
        <v>2.8489999999999999E-4</v>
      </c>
      <c r="F23">
        <f t="shared" si="0"/>
        <v>1</v>
      </c>
    </row>
    <row r="24" spans="1:6">
      <c r="A24" t="s">
        <v>26</v>
      </c>
      <c r="B24">
        <v>0.108333333</v>
      </c>
      <c r="C24">
        <v>-2.314188E-2</v>
      </c>
      <c r="D24">
        <v>0.23980860000000001</v>
      </c>
      <c r="E24">
        <v>0.19516459999999999</v>
      </c>
      <c r="F24">
        <f t="shared" si="0"/>
        <v>0</v>
      </c>
    </row>
    <row r="25" spans="1:6">
      <c r="A25" t="s">
        <v>27</v>
      </c>
      <c r="B25">
        <v>0.15833333299999999</v>
      </c>
      <c r="C25">
        <v>2.6858119999999999E-2</v>
      </c>
      <c r="D25">
        <v>0.28980860000000003</v>
      </c>
      <c r="E25">
        <v>6.5097999999999996E-3</v>
      </c>
      <c r="F25">
        <f t="shared" si="0"/>
        <v>1</v>
      </c>
    </row>
    <row r="26" spans="1:6">
      <c r="A26" t="s">
        <v>28</v>
      </c>
      <c r="B26">
        <v>0.18333333299999999</v>
      </c>
      <c r="C26">
        <v>5.1858120000000001E-2</v>
      </c>
      <c r="D26">
        <v>0.31480859999999999</v>
      </c>
      <c r="E26">
        <v>6.5990000000000005E-4</v>
      </c>
      <c r="F26">
        <f t="shared" si="0"/>
        <v>1</v>
      </c>
    </row>
    <row r="27" spans="1:6">
      <c r="A27" t="s">
        <v>29</v>
      </c>
      <c r="B27">
        <v>0.05</v>
      </c>
      <c r="C27">
        <v>-8.1475220000000001E-2</v>
      </c>
      <c r="D27">
        <v>0.1814752</v>
      </c>
      <c r="E27">
        <v>0.94398380000000004</v>
      </c>
      <c r="F27">
        <f t="shared" si="0"/>
        <v>0</v>
      </c>
    </row>
    <row r="28" spans="1:6">
      <c r="A28" t="s">
        <v>30</v>
      </c>
      <c r="B28">
        <v>7.4999999999999997E-2</v>
      </c>
      <c r="C28">
        <v>-5.647522E-2</v>
      </c>
      <c r="D28">
        <v>0.2064752</v>
      </c>
      <c r="E28">
        <v>0.66536320000000004</v>
      </c>
      <c r="F28">
        <f t="shared" si="0"/>
        <v>0</v>
      </c>
    </row>
    <row r="29" spans="1:6">
      <c r="A29" t="s">
        <v>31</v>
      </c>
      <c r="B29">
        <v>2.5000000000000001E-2</v>
      </c>
      <c r="C29">
        <v>-0.10647522</v>
      </c>
      <c r="D29">
        <v>0.15647520000000001</v>
      </c>
      <c r="E29">
        <v>0.99912330000000005</v>
      </c>
      <c r="F29">
        <f t="shared" si="0"/>
        <v>0</v>
      </c>
    </row>
    <row r="30" spans="1:6">
      <c r="F30">
        <f>COUNT(F2:F29)</f>
        <v>28</v>
      </c>
    </row>
    <row r="31" spans="1:6">
      <c r="F31">
        <f>COUNTIF(F2:F29,1)</f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A2" sqref="A2:B9"/>
    </sheetView>
  </sheetViews>
  <sheetFormatPr baseColWidth="10" defaultRowHeight="15" x14ac:dyDescent="0"/>
  <sheetData>
    <row r="1" spans="1:8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8">
      <c r="A2" t="s">
        <v>39</v>
      </c>
      <c r="B2" t="s">
        <v>40</v>
      </c>
      <c r="C2" s="1">
        <v>1.145</v>
      </c>
      <c r="D2" s="1">
        <v>0.12189999999999999</v>
      </c>
      <c r="E2">
        <v>9.391</v>
      </c>
      <c r="F2" t="s">
        <v>41</v>
      </c>
      <c r="G2" s="1">
        <v>2E-16</v>
      </c>
      <c r="H2" t="s">
        <v>42</v>
      </c>
    </row>
    <row r="3" spans="1:8">
      <c r="A3" t="s">
        <v>43</v>
      </c>
      <c r="B3" s="1">
        <v>-0.23330000000000001</v>
      </c>
      <c r="C3" s="1">
        <v>4.3270000000000003E-2</v>
      </c>
      <c r="D3">
        <v>-5.3920000000000003</v>
      </c>
      <c r="E3" s="1">
        <v>8.9999999999999999E-8</v>
      </c>
      <c r="F3" t="s">
        <v>42</v>
      </c>
    </row>
    <row r="4" spans="1:8">
      <c r="A4" t="s">
        <v>44</v>
      </c>
      <c r="B4" s="1">
        <v>-0.20830000000000001</v>
      </c>
      <c r="C4" s="1">
        <v>4.3270000000000003E-2</v>
      </c>
      <c r="D4">
        <v>-4.8150000000000004</v>
      </c>
      <c r="E4" s="1">
        <v>1.7400000000000001E-6</v>
      </c>
      <c r="F4" t="s">
        <v>42</v>
      </c>
    </row>
    <row r="5" spans="1:8">
      <c r="A5" t="s">
        <v>45</v>
      </c>
      <c r="B5" s="1">
        <v>0.19170000000000001</v>
      </c>
      <c r="C5" s="1">
        <v>4.3270000000000003E-2</v>
      </c>
      <c r="D5">
        <v>4.43</v>
      </c>
      <c r="E5" s="1">
        <v>1.0699999999999999E-5</v>
      </c>
      <c r="F5" t="s">
        <v>42</v>
      </c>
    </row>
    <row r="6" spans="1:8">
      <c r="A6" t="s">
        <v>46</v>
      </c>
      <c r="B6" s="1">
        <v>-0.2</v>
      </c>
      <c r="C6" s="1">
        <v>4.3270000000000003E-2</v>
      </c>
      <c r="D6">
        <v>-4.6219999999999999</v>
      </c>
      <c r="E6" s="1">
        <v>4.3900000000000003E-6</v>
      </c>
      <c r="F6" t="s">
        <v>42</v>
      </c>
    </row>
    <row r="7" spans="1:8">
      <c r="A7" t="s">
        <v>47</v>
      </c>
      <c r="B7" s="1">
        <v>0.1167</v>
      </c>
      <c r="C7" s="1">
        <v>4.3270000000000003E-2</v>
      </c>
      <c r="D7">
        <v>2.6960000000000002</v>
      </c>
      <c r="E7">
        <v>7.1510000000000002E-3</v>
      </c>
      <c r="F7" t="s">
        <v>48</v>
      </c>
    </row>
    <row r="8" spans="1:8">
      <c r="A8" t="s">
        <v>49</v>
      </c>
      <c r="B8" s="1">
        <v>0.16669999999999999</v>
      </c>
      <c r="C8" s="1">
        <v>4.3270000000000003E-2</v>
      </c>
      <c r="D8">
        <v>3.8519999999999999</v>
      </c>
      <c r="E8">
        <v>1.26E-4</v>
      </c>
      <c r="F8" t="s">
        <v>42</v>
      </c>
    </row>
    <row r="9" spans="1:8">
      <c r="A9" t="s">
        <v>50</v>
      </c>
      <c r="B9" s="1">
        <v>8.3330000000000001E-3</v>
      </c>
      <c r="C9" s="1">
        <v>4.3270000000000003E-2</v>
      </c>
      <c r="D9">
        <v>0.193</v>
      </c>
      <c r="E9">
        <v>0.84732799999999997</v>
      </c>
    </row>
    <row r="10" spans="1:8">
      <c r="A10" t="s">
        <v>51</v>
      </c>
      <c r="B10" s="1">
        <v>0.875</v>
      </c>
      <c r="C10" s="1">
        <v>0.1676</v>
      </c>
      <c r="D10">
        <v>5.2210000000000001</v>
      </c>
      <c r="E10" s="1">
        <v>2.23E-7</v>
      </c>
      <c r="F10" t="s">
        <v>42</v>
      </c>
    </row>
    <row r="11" spans="1:8">
      <c r="A11" t="s">
        <v>52</v>
      </c>
      <c r="B11" s="1">
        <v>0.75</v>
      </c>
      <c r="C11" s="1">
        <v>0.14510000000000001</v>
      </c>
      <c r="D11">
        <v>5.1680000000000001</v>
      </c>
      <c r="E11" s="1">
        <v>2.9499999999999998E-7</v>
      </c>
      <c r="F11" t="s">
        <v>42</v>
      </c>
    </row>
    <row r="12" spans="1:8">
      <c r="A12" t="s">
        <v>53</v>
      </c>
      <c r="B12" s="1">
        <v>-0.125</v>
      </c>
      <c r="C12" s="1">
        <v>0.1676</v>
      </c>
      <c r="D12">
        <v>-0.746</v>
      </c>
      <c r="E12">
        <v>0.45594099999999999</v>
      </c>
    </row>
    <row r="13" spans="1:8">
      <c r="A13" t="s">
        <v>54</v>
      </c>
      <c r="B13" s="1">
        <v>0.625</v>
      </c>
      <c r="C13" s="1">
        <v>0.1676</v>
      </c>
      <c r="D13">
        <v>3.7290000000000001</v>
      </c>
      <c r="E13">
        <v>2.05E-4</v>
      </c>
      <c r="F13" t="s">
        <v>42</v>
      </c>
    </row>
    <row r="14" spans="1:8">
      <c r="A14" t="s">
        <v>55</v>
      </c>
      <c r="B14" s="1">
        <v>1.125</v>
      </c>
      <c r="C14" s="1">
        <v>0.1676</v>
      </c>
      <c r="D14">
        <v>6.7130000000000001</v>
      </c>
      <c r="E14" s="1">
        <v>3.4799999999999999E-11</v>
      </c>
      <c r="F14" t="s">
        <v>42</v>
      </c>
    </row>
    <row r="15" spans="1:8">
      <c r="A15" t="s">
        <v>56</v>
      </c>
      <c r="B15" s="1">
        <v>1.75</v>
      </c>
      <c r="C15" s="1">
        <v>0.1676</v>
      </c>
      <c r="D15">
        <v>10.442</v>
      </c>
      <c r="E15" t="s">
        <v>41</v>
      </c>
      <c r="F15" s="1">
        <v>2E-16</v>
      </c>
      <c r="G15" t="s">
        <v>42</v>
      </c>
    </row>
    <row r="16" spans="1:8">
      <c r="A16" t="s">
        <v>57</v>
      </c>
      <c r="B16" s="1">
        <v>-0.125</v>
      </c>
      <c r="C16" s="1">
        <v>0.1676</v>
      </c>
      <c r="D16">
        <v>-0.746</v>
      </c>
      <c r="E16">
        <v>0.45594099999999999</v>
      </c>
    </row>
    <row r="17" spans="1:7">
      <c r="A17" t="s">
        <v>58</v>
      </c>
      <c r="B17" s="1">
        <v>0.1875</v>
      </c>
      <c r="C17" s="1">
        <v>0.14510000000000001</v>
      </c>
      <c r="D17">
        <v>1.292</v>
      </c>
      <c r="E17">
        <v>0.196737</v>
      </c>
    </row>
    <row r="18" spans="1:7">
      <c r="A18" t="s">
        <v>59</v>
      </c>
      <c r="B18" s="1">
        <v>1.5</v>
      </c>
      <c r="C18" s="1">
        <v>0.1676</v>
      </c>
      <c r="D18">
        <v>8.9510000000000005</v>
      </c>
      <c r="E18" t="s">
        <v>41</v>
      </c>
      <c r="F18" s="1">
        <v>2E-16</v>
      </c>
      <c r="G18" t="s">
        <v>42</v>
      </c>
    </row>
    <row r="19" spans="1:7">
      <c r="A19" t="s">
        <v>60</v>
      </c>
      <c r="B19" s="1">
        <v>-0.125</v>
      </c>
      <c r="C19" s="1">
        <v>0.1676</v>
      </c>
      <c r="D19">
        <v>-0.746</v>
      </c>
      <c r="E19">
        <v>0.45594099999999999</v>
      </c>
    </row>
    <row r="20" spans="1:7">
      <c r="A20" t="s">
        <v>61</v>
      </c>
      <c r="B20" s="1">
        <v>1</v>
      </c>
      <c r="C20" s="1">
        <v>0.14510000000000001</v>
      </c>
      <c r="D20">
        <v>6.89</v>
      </c>
      <c r="E20" s="1">
        <v>1.0799999999999999E-11</v>
      </c>
      <c r="F20" t="s">
        <v>42</v>
      </c>
    </row>
    <row r="21" spans="1:7">
      <c r="A21" t="s">
        <v>62</v>
      </c>
      <c r="B21" s="1">
        <v>-0.125</v>
      </c>
      <c r="C21" s="1">
        <v>0.1676</v>
      </c>
      <c r="D21">
        <v>-0.746</v>
      </c>
      <c r="E21">
        <v>0.45594099999999999</v>
      </c>
    </row>
    <row r="22" spans="1:7">
      <c r="A22" t="s">
        <v>63</v>
      </c>
      <c r="B22" s="1">
        <v>0.625</v>
      </c>
      <c r="C22" s="1">
        <v>0.1676</v>
      </c>
      <c r="D22">
        <v>3.7290000000000001</v>
      </c>
      <c r="E22">
        <v>2.05E-4</v>
      </c>
      <c r="F22" t="s">
        <v>42</v>
      </c>
    </row>
    <row r="23" spans="1:7">
      <c r="A23" t="s">
        <v>64</v>
      </c>
      <c r="B23" s="1">
        <v>-0.125</v>
      </c>
      <c r="C23" s="1">
        <v>0.1676</v>
      </c>
      <c r="D23">
        <v>-0.746</v>
      </c>
      <c r="E23">
        <v>0.45594099999999999</v>
      </c>
    </row>
    <row r="24" spans="1:7">
      <c r="A24" t="s">
        <v>65</v>
      </c>
      <c r="B24" s="1">
        <v>-0.125</v>
      </c>
      <c r="C24" s="1">
        <v>0.1676</v>
      </c>
      <c r="D24">
        <v>-0.746</v>
      </c>
      <c r="E24">
        <v>0.45594099999999999</v>
      </c>
    </row>
    <row r="25" spans="1:7">
      <c r="A25" t="s">
        <v>66</v>
      </c>
      <c r="B25" s="1">
        <v>0.5</v>
      </c>
      <c r="C25" s="1">
        <v>0.1676</v>
      </c>
      <c r="D25">
        <v>2.984</v>
      </c>
      <c r="E25">
        <v>2.931E-3</v>
      </c>
      <c r="F25" t="s">
        <v>48</v>
      </c>
    </row>
    <row r="26" spans="1:7">
      <c r="A26" t="s">
        <v>67</v>
      </c>
      <c r="B26" s="1">
        <v>-0.125</v>
      </c>
      <c r="C26" s="1">
        <v>0.1676</v>
      </c>
      <c r="D26">
        <v>-0.746</v>
      </c>
      <c r="E26">
        <v>0.45594099999999999</v>
      </c>
    </row>
    <row r="27" spans="1:7">
      <c r="A27" t="s">
        <v>68</v>
      </c>
      <c r="B27" s="1">
        <v>-0.125</v>
      </c>
      <c r="C27" s="1">
        <v>0.14510000000000001</v>
      </c>
      <c r="D27">
        <v>-0.86099999999999999</v>
      </c>
      <c r="E27">
        <v>0.38932800000000001</v>
      </c>
    </row>
    <row r="28" spans="1:7">
      <c r="A28" t="s">
        <v>69</v>
      </c>
      <c r="B28" s="1">
        <v>0.875</v>
      </c>
      <c r="C28" s="1">
        <v>0.1676</v>
      </c>
      <c r="D28">
        <v>5.2210000000000001</v>
      </c>
      <c r="E28" s="1">
        <v>2.23E-7</v>
      </c>
      <c r="F28" t="s">
        <v>42</v>
      </c>
    </row>
    <row r="29" spans="1:7">
      <c r="A29" t="s">
        <v>70</v>
      </c>
      <c r="B29" s="1">
        <v>1.5</v>
      </c>
      <c r="C29" s="1">
        <v>0.1676</v>
      </c>
      <c r="D29">
        <v>8.9510000000000005</v>
      </c>
      <c r="E29" t="s">
        <v>41</v>
      </c>
      <c r="F29" s="1">
        <v>2E-16</v>
      </c>
      <c r="G29" t="s">
        <v>42</v>
      </c>
    </row>
    <row r="30" spans="1:7">
      <c r="A30" t="s">
        <v>71</v>
      </c>
      <c r="B30" s="1">
        <v>1.4370000000000001</v>
      </c>
      <c r="C30" s="1">
        <v>0.14510000000000001</v>
      </c>
      <c r="D30">
        <v>9.9049999999999994</v>
      </c>
      <c r="E30" t="s">
        <v>41</v>
      </c>
      <c r="F30" s="1">
        <v>2E-16</v>
      </c>
      <c r="G30" t="s">
        <v>42</v>
      </c>
    </row>
    <row r="31" spans="1:7">
      <c r="A31" t="s">
        <v>72</v>
      </c>
      <c r="B31" s="1">
        <v>1.5</v>
      </c>
      <c r="C31" s="1">
        <v>0.1676</v>
      </c>
      <c r="D31">
        <v>8.9510000000000005</v>
      </c>
      <c r="E31" t="s">
        <v>41</v>
      </c>
      <c r="F31" s="1">
        <v>2E-16</v>
      </c>
      <c r="G31" t="s">
        <v>42</v>
      </c>
    </row>
    <row r="32" spans="1:7">
      <c r="A32" t="s">
        <v>73</v>
      </c>
      <c r="B32" s="1">
        <v>-1.4050000000000001E-14</v>
      </c>
      <c r="C32" s="1">
        <v>0.1676</v>
      </c>
      <c r="D32">
        <v>0</v>
      </c>
      <c r="E32">
        <v>1</v>
      </c>
    </row>
    <row r="33" spans="1:7">
      <c r="A33" t="s">
        <v>74</v>
      </c>
      <c r="B33" s="1">
        <v>1.5</v>
      </c>
      <c r="C33" s="1">
        <v>0.1676</v>
      </c>
      <c r="D33">
        <v>8.9510000000000005</v>
      </c>
      <c r="E33" t="s">
        <v>41</v>
      </c>
      <c r="F33" s="1">
        <v>2E-16</v>
      </c>
      <c r="G33" t="s">
        <v>42</v>
      </c>
    </row>
    <row r="34" spans="1:7">
      <c r="A34" t="s">
        <v>75</v>
      </c>
      <c r="B34" s="1">
        <v>-1.484E-14</v>
      </c>
      <c r="C34" s="1">
        <v>0.1676</v>
      </c>
      <c r="D34">
        <v>0</v>
      </c>
      <c r="E34">
        <v>1</v>
      </c>
    </row>
    <row r="35" spans="1:7">
      <c r="A35" t="s">
        <v>76</v>
      </c>
      <c r="B35" s="1">
        <v>0.375</v>
      </c>
      <c r="C35" s="1">
        <v>0.1676</v>
      </c>
      <c r="D35">
        <v>2.238</v>
      </c>
      <c r="E35">
        <v>2.5500999999999999E-2</v>
      </c>
      <c r="F35" t="s">
        <v>77</v>
      </c>
    </row>
    <row r="36" spans="1:7">
      <c r="A36" t="s">
        <v>78</v>
      </c>
      <c r="B36" s="1">
        <v>0.625</v>
      </c>
      <c r="C36" s="1">
        <v>0.1676</v>
      </c>
      <c r="D36">
        <v>3.7290000000000001</v>
      </c>
      <c r="E36">
        <v>2.05E-4</v>
      </c>
      <c r="F36" t="s">
        <v>42</v>
      </c>
    </row>
    <row r="37" spans="1:7">
      <c r="A37" t="s">
        <v>79</v>
      </c>
      <c r="B37" s="1">
        <v>1.875</v>
      </c>
      <c r="C37" s="1">
        <v>0.1676</v>
      </c>
      <c r="D37">
        <v>11.188000000000001</v>
      </c>
      <c r="E37" t="s">
        <v>41</v>
      </c>
      <c r="F37" s="1">
        <v>2E-16</v>
      </c>
      <c r="G37" t="s">
        <v>42</v>
      </c>
    </row>
    <row r="38" spans="1:7">
      <c r="A38" t="s">
        <v>80</v>
      </c>
      <c r="B38" s="1">
        <v>-1.0110000000000001E-14</v>
      </c>
      <c r="C38" s="1">
        <v>0.1676</v>
      </c>
      <c r="D38">
        <v>0</v>
      </c>
      <c r="E38">
        <v>1</v>
      </c>
    </row>
    <row r="39" spans="1:7">
      <c r="A39" t="s">
        <v>81</v>
      </c>
      <c r="B39" s="1">
        <v>-0.125</v>
      </c>
      <c r="C39" s="1">
        <v>0.1676</v>
      </c>
      <c r="D39">
        <v>-0.746</v>
      </c>
      <c r="E39">
        <v>0.45594099999999999</v>
      </c>
    </row>
    <row r="40" spans="1:7">
      <c r="A40" t="s">
        <v>82</v>
      </c>
      <c r="B40" s="1">
        <v>-0.125</v>
      </c>
      <c r="C40" s="1">
        <v>0.14510000000000001</v>
      </c>
      <c r="D40">
        <v>-0.86099999999999999</v>
      </c>
      <c r="E40">
        <v>0.38932800000000001</v>
      </c>
    </row>
    <row r="41" spans="1:7">
      <c r="A41" t="s">
        <v>83</v>
      </c>
      <c r="B41" s="1">
        <v>1.375</v>
      </c>
      <c r="C41" s="1">
        <v>0.1676</v>
      </c>
      <c r="D41">
        <v>8.2050000000000001</v>
      </c>
      <c r="E41" s="1">
        <v>8.4799999999999997E-16</v>
      </c>
      <c r="F41" t="s">
        <v>42</v>
      </c>
    </row>
    <row r="42" spans="1:7">
      <c r="A42" t="s">
        <v>84</v>
      </c>
      <c r="B42" s="1">
        <v>-2.094E-14</v>
      </c>
      <c r="C42" s="1">
        <v>0.1676</v>
      </c>
      <c r="D42">
        <v>0</v>
      </c>
      <c r="E42">
        <v>1</v>
      </c>
    </row>
    <row r="43" spans="1:7">
      <c r="A43" t="s">
        <v>85</v>
      </c>
      <c r="B43" s="1">
        <v>-1.447E-14</v>
      </c>
      <c r="C43" s="1">
        <v>0.14510000000000001</v>
      </c>
      <c r="D43">
        <v>0</v>
      </c>
      <c r="E43">
        <v>1</v>
      </c>
    </row>
    <row r="44" spans="1:7">
      <c r="A44" t="s">
        <v>86</v>
      </c>
      <c r="B44" s="1">
        <v>-0.125</v>
      </c>
      <c r="C44" s="1">
        <v>0.1676</v>
      </c>
      <c r="D44">
        <v>-0.746</v>
      </c>
      <c r="E44">
        <v>0.45594099999999999</v>
      </c>
    </row>
    <row r="45" spans="1:7">
      <c r="A45" t="s">
        <v>87</v>
      </c>
      <c r="B45" s="1">
        <v>0.75</v>
      </c>
      <c r="C45" s="1">
        <v>0.1676</v>
      </c>
      <c r="D45">
        <v>4.4749999999999996</v>
      </c>
      <c r="E45" s="1">
        <v>8.6600000000000001E-6</v>
      </c>
      <c r="F45" t="s">
        <v>42</v>
      </c>
    </row>
    <row r="46" spans="1:7">
      <c r="A46" t="s">
        <v>88</v>
      </c>
      <c r="B46" s="1">
        <v>0.625</v>
      </c>
      <c r="C46" s="1">
        <v>0.1676</v>
      </c>
      <c r="D46">
        <v>3.7290000000000001</v>
      </c>
      <c r="E46">
        <v>2.05E-4</v>
      </c>
      <c r="F46" t="s">
        <v>42</v>
      </c>
    </row>
    <row r="47" spans="1:7">
      <c r="A47" t="s">
        <v>89</v>
      </c>
      <c r="B47" s="1">
        <v>1.1870000000000001</v>
      </c>
      <c r="C47" s="1">
        <v>0.14510000000000001</v>
      </c>
      <c r="D47">
        <v>8.1820000000000004</v>
      </c>
      <c r="E47" s="1">
        <v>1.01E-15</v>
      </c>
      <c r="F47" t="s">
        <v>42</v>
      </c>
    </row>
    <row r="48" spans="1:7">
      <c r="A48" t="s">
        <v>90</v>
      </c>
      <c r="B48" s="1">
        <v>-0.125</v>
      </c>
      <c r="C48" s="1">
        <v>0.1676</v>
      </c>
      <c r="D48">
        <v>-0.746</v>
      </c>
      <c r="E48">
        <v>0.45594099999999999</v>
      </c>
    </row>
    <row r="49" spans="1:6">
      <c r="A49" t="s">
        <v>91</v>
      </c>
      <c r="B49" s="1">
        <v>-6.25E-2</v>
      </c>
      <c r="C49" s="1">
        <v>0.14510000000000001</v>
      </c>
      <c r="D49">
        <v>-0.43099999999999999</v>
      </c>
      <c r="E49">
        <v>0.66684100000000002</v>
      </c>
    </row>
    <row r="50" spans="1:6">
      <c r="A50" t="s">
        <v>92</v>
      </c>
      <c r="B50" s="1">
        <v>1.125</v>
      </c>
      <c r="C50" s="1">
        <v>0.1676</v>
      </c>
      <c r="D50">
        <v>6.7130000000000001</v>
      </c>
      <c r="E50" s="1">
        <v>3.4799999999999999E-11</v>
      </c>
      <c r="F50" t="s">
        <v>42</v>
      </c>
    </row>
    <row r="51" spans="1:6">
      <c r="A51" t="s">
        <v>93</v>
      </c>
      <c r="B51" s="1">
        <v>0.875</v>
      </c>
      <c r="C51" s="1">
        <v>0.1676</v>
      </c>
      <c r="D51">
        <v>5.2210000000000001</v>
      </c>
      <c r="E51" s="1">
        <v>2.23E-7</v>
      </c>
      <c r="F51" t="s">
        <v>42</v>
      </c>
    </row>
    <row r="52" spans="1:6">
      <c r="A52" t="s">
        <v>94</v>
      </c>
      <c r="B52" s="1">
        <v>-1.409E-14</v>
      </c>
      <c r="C52" s="1">
        <v>0.1676</v>
      </c>
      <c r="D52">
        <v>0</v>
      </c>
      <c r="E52">
        <v>1</v>
      </c>
    </row>
    <row r="53" spans="1:6">
      <c r="A53" t="s">
        <v>95</v>
      </c>
      <c r="B53" s="1">
        <v>1</v>
      </c>
      <c r="C53" s="1">
        <v>0.1676</v>
      </c>
      <c r="D53">
        <v>5.9669999999999996</v>
      </c>
      <c r="E53" s="1">
        <v>3.5400000000000002E-9</v>
      </c>
      <c r="F53" t="s">
        <v>42</v>
      </c>
    </row>
    <row r="54" spans="1:6">
      <c r="A54" t="s">
        <v>96</v>
      </c>
      <c r="B54" s="1">
        <v>-1.328E-14</v>
      </c>
      <c r="C54" s="1">
        <v>0.1676</v>
      </c>
      <c r="D54">
        <v>0</v>
      </c>
      <c r="E54">
        <v>1</v>
      </c>
    </row>
    <row r="55" spans="1:6">
      <c r="A55" t="s">
        <v>97</v>
      </c>
      <c r="B55" s="1">
        <v>0.625</v>
      </c>
      <c r="C55" s="1">
        <v>0.1676</v>
      </c>
      <c r="D55">
        <v>3.7290000000000001</v>
      </c>
      <c r="E55">
        <v>2.05E-4</v>
      </c>
      <c r="F55" t="s">
        <v>42</v>
      </c>
    </row>
    <row r="56" spans="1:6">
      <c r="A56" t="s">
        <v>98</v>
      </c>
      <c r="B56" s="1">
        <v>0.5</v>
      </c>
      <c r="C56" s="1">
        <v>0.1676</v>
      </c>
      <c r="D56">
        <v>2.984</v>
      </c>
      <c r="E56">
        <v>2.931E-3</v>
      </c>
      <c r="F56" t="s">
        <v>48</v>
      </c>
    </row>
    <row r="57" spans="1:6">
      <c r="A57" t="s">
        <v>99</v>
      </c>
      <c r="B57" s="1">
        <v>-1.3359999999999999E-14</v>
      </c>
      <c r="C57" s="1">
        <v>0.1676</v>
      </c>
      <c r="D57">
        <v>0</v>
      </c>
      <c r="E57">
        <v>1</v>
      </c>
    </row>
    <row r="58" spans="1:6">
      <c r="A58" t="s">
        <v>100</v>
      </c>
      <c r="B58" s="1">
        <v>6.25E-2</v>
      </c>
      <c r="C58" s="1">
        <v>0.14510000000000001</v>
      </c>
      <c r="D58">
        <v>0.43099999999999999</v>
      </c>
      <c r="E58">
        <v>0.66684100000000002</v>
      </c>
    </row>
    <row r="59" spans="1:6">
      <c r="A59" t="s">
        <v>101</v>
      </c>
      <c r="B59" s="1">
        <v>0.375</v>
      </c>
      <c r="C59" s="1">
        <v>0.1676</v>
      </c>
      <c r="D59">
        <v>2.238</v>
      </c>
      <c r="E59">
        <v>2.5500999999999999E-2</v>
      </c>
      <c r="F59" t="s">
        <v>77</v>
      </c>
    </row>
    <row r="60" spans="1:6">
      <c r="A60" t="s">
        <v>102</v>
      </c>
      <c r="B60" s="1">
        <v>1</v>
      </c>
      <c r="C60" s="1">
        <v>0.1676</v>
      </c>
      <c r="D60">
        <v>5.9669999999999996</v>
      </c>
      <c r="E60" s="1">
        <v>3.5400000000000002E-9</v>
      </c>
      <c r="F60" t="s">
        <v>42</v>
      </c>
    </row>
    <row r="61" spans="1:6">
      <c r="A61" t="s">
        <v>103</v>
      </c>
      <c r="B61" s="1">
        <v>0.6875</v>
      </c>
      <c r="C61" s="1">
        <v>0.14510000000000001</v>
      </c>
      <c r="D61">
        <v>4.7370000000000001</v>
      </c>
      <c r="E61" s="1">
        <v>2.5399999999999998E-6</v>
      </c>
      <c r="F61" t="s">
        <v>42</v>
      </c>
    </row>
    <row r="62" spans="1:6">
      <c r="A62" t="s">
        <v>104</v>
      </c>
      <c r="B62" s="1">
        <v>0.25</v>
      </c>
      <c r="C62" s="1">
        <v>0.14510000000000001</v>
      </c>
      <c r="D62">
        <v>1.7230000000000001</v>
      </c>
      <c r="E62">
        <v>8.5332000000000005E-2</v>
      </c>
      <c r="F62" t="s">
        <v>105</v>
      </c>
    </row>
    <row r="63" spans="1:6">
      <c r="A63" t="s">
        <v>106</v>
      </c>
      <c r="B63" s="1">
        <v>-0.125</v>
      </c>
      <c r="C63" s="1">
        <v>0.1676</v>
      </c>
      <c r="D63">
        <v>-0.746</v>
      </c>
      <c r="E63">
        <v>0.45594099999999999</v>
      </c>
    </row>
    <row r="64" spans="1:6">
      <c r="A64" t="s">
        <v>107</v>
      </c>
      <c r="B64" s="1">
        <v>-6.25E-2</v>
      </c>
      <c r="C64" s="1">
        <v>0.14510000000000001</v>
      </c>
      <c r="D64">
        <v>-0.43099999999999999</v>
      </c>
      <c r="E64">
        <v>0.66684100000000002</v>
      </c>
    </row>
    <row r="65" spans="1:7">
      <c r="A65" t="s">
        <v>108</v>
      </c>
      <c r="B65" s="1">
        <v>-0.125</v>
      </c>
      <c r="C65" s="1">
        <v>0.1676</v>
      </c>
      <c r="D65">
        <v>-0.746</v>
      </c>
      <c r="E65">
        <v>0.45594099999999999</v>
      </c>
    </row>
    <row r="66" spans="1:7">
      <c r="A66" t="s">
        <v>109</v>
      </c>
      <c r="B66" s="1">
        <v>-0.125</v>
      </c>
      <c r="C66" s="1">
        <v>0.14510000000000001</v>
      </c>
      <c r="D66">
        <v>-0.86099999999999999</v>
      </c>
      <c r="E66">
        <v>0.38932800000000001</v>
      </c>
    </row>
    <row r="67" spans="1:7">
      <c r="A67" t="s">
        <v>110</v>
      </c>
      <c r="B67" s="1">
        <v>-0.125</v>
      </c>
      <c r="C67" s="1">
        <v>0.1676</v>
      </c>
      <c r="D67">
        <v>-0.746</v>
      </c>
      <c r="E67">
        <v>0.45594099999999999</v>
      </c>
    </row>
    <row r="68" spans="1:7">
      <c r="A68" t="s">
        <v>111</v>
      </c>
      <c r="B68" s="1">
        <v>1.625</v>
      </c>
      <c r="C68" s="1">
        <v>0.14510000000000001</v>
      </c>
      <c r="D68">
        <v>11.196999999999999</v>
      </c>
      <c r="E68" t="s">
        <v>41</v>
      </c>
      <c r="F68" s="1">
        <v>2E-16</v>
      </c>
      <c r="G68" t="s">
        <v>42</v>
      </c>
    </row>
    <row r="69" spans="1:7">
      <c r="A69" t="s">
        <v>112</v>
      </c>
      <c r="B69" s="1">
        <v>1.875</v>
      </c>
      <c r="C69" s="1">
        <v>0.1676</v>
      </c>
      <c r="D69">
        <v>11.188000000000001</v>
      </c>
      <c r="E69" t="s">
        <v>41</v>
      </c>
      <c r="F69" s="1">
        <v>2E-16</v>
      </c>
      <c r="G69" t="s">
        <v>42</v>
      </c>
    </row>
    <row r="70" spans="1:7">
      <c r="A70" t="s">
        <v>113</v>
      </c>
      <c r="B70" s="1">
        <v>1.5</v>
      </c>
      <c r="C70" s="1">
        <v>0.1676</v>
      </c>
      <c r="D70">
        <v>8.9510000000000005</v>
      </c>
      <c r="E70" t="s">
        <v>41</v>
      </c>
      <c r="F70" s="1">
        <v>2E-16</v>
      </c>
      <c r="G70" t="s">
        <v>42</v>
      </c>
    </row>
    <row r="71" spans="1:7">
      <c r="A71" t="s">
        <v>114</v>
      </c>
      <c r="B71" s="1">
        <v>-0.125</v>
      </c>
      <c r="C71" s="1">
        <v>0.14510000000000001</v>
      </c>
      <c r="D71">
        <v>-0.86099999999999999</v>
      </c>
      <c r="E71">
        <v>0.38932800000000001</v>
      </c>
    </row>
    <row r="72" spans="1:7">
      <c r="A72" t="s">
        <v>115</v>
      </c>
      <c r="B72" s="1">
        <v>-1.373E-14</v>
      </c>
      <c r="C72" s="1">
        <v>0.1676</v>
      </c>
      <c r="D72">
        <v>0</v>
      </c>
      <c r="E72">
        <v>1</v>
      </c>
    </row>
    <row r="73" spans="1:7">
      <c r="A73" t="s">
        <v>116</v>
      </c>
      <c r="B73" s="1">
        <v>-1.6379999999999999E-14</v>
      </c>
      <c r="C73" s="1">
        <v>0.14510000000000001</v>
      </c>
      <c r="D73">
        <v>0</v>
      </c>
      <c r="E73">
        <v>1</v>
      </c>
    </row>
    <row r="74" spans="1:7">
      <c r="A74" t="s">
        <v>117</v>
      </c>
      <c r="B74" s="1">
        <v>1.75</v>
      </c>
      <c r="C74" s="1">
        <v>0.1676</v>
      </c>
      <c r="D74">
        <v>10.442</v>
      </c>
      <c r="E74" t="s">
        <v>41</v>
      </c>
      <c r="F74" s="1">
        <v>2E-16</v>
      </c>
      <c r="G74" t="s">
        <v>42</v>
      </c>
    </row>
    <row r="75" spans="1:7">
      <c r="A75" t="s">
        <v>118</v>
      </c>
      <c r="B75" s="1">
        <v>1.875</v>
      </c>
      <c r="C75" s="1">
        <v>0.1676</v>
      </c>
      <c r="D75">
        <v>11.188000000000001</v>
      </c>
      <c r="E75" t="s">
        <v>41</v>
      </c>
      <c r="F75" s="1">
        <v>2E-16</v>
      </c>
      <c r="G75" t="s">
        <v>42</v>
      </c>
    </row>
    <row r="76" spans="1:7">
      <c r="A76" t="s">
        <v>119</v>
      </c>
      <c r="B76" s="1">
        <v>-1.5480000000000001E-14</v>
      </c>
      <c r="C76" s="1">
        <v>0.1676</v>
      </c>
      <c r="D76">
        <v>0</v>
      </c>
      <c r="E76">
        <v>1</v>
      </c>
    </row>
    <row r="77" spans="1:7">
      <c r="A77" t="s">
        <v>120</v>
      </c>
      <c r="B77" s="1">
        <v>-0.125</v>
      </c>
      <c r="C77" s="1">
        <v>0.1676</v>
      </c>
      <c r="D77">
        <v>-0.746</v>
      </c>
      <c r="E77">
        <v>0.45594099999999999</v>
      </c>
    </row>
    <row r="78" spans="1:7">
      <c r="A78" t="s">
        <v>121</v>
      </c>
      <c r="B78" s="1">
        <v>-0.125</v>
      </c>
      <c r="C78" s="1">
        <v>0.1676</v>
      </c>
      <c r="D78">
        <v>-0.746</v>
      </c>
      <c r="E78">
        <v>0.45594099999999999</v>
      </c>
    </row>
    <row r="79" spans="1:7">
      <c r="A79" t="s">
        <v>122</v>
      </c>
      <c r="B79" s="1">
        <v>1.75</v>
      </c>
      <c r="C79" s="1">
        <v>0.1676</v>
      </c>
      <c r="D79">
        <v>10.442</v>
      </c>
      <c r="E79" t="s">
        <v>41</v>
      </c>
      <c r="F79" s="1">
        <v>2E-16</v>
      </c>
      <c r="G79" t="s">
        <v>42</v>
      </c>
    </row>
    <row r="80" spans="1:7">
      <c r="A80" t="s">
        <v>123</v>
      </c>
      <c r="B80" s="1">
        <v>-0.125</v>
      </c>
      <c r="C80" s="1">
        <v>0.1676</v>
      </c>
      <c r="D80">
        <v>-0.746</v>
      </c>
      <c r="E80">
        <v>0.45594099999999999</v>
      </c>
    </row>
    <row r="81" spans="1:7">
      <c r="A81" t="s">
        <v>124</v>
      </c>
      <c r="B81" s="1">
        <v>0.875</v>
      </c>
      <c r="C81" s="1">
        <v>0.1676</v>
      </c>
      <c r="D81">
        <v>5.2210000000000001</v>
      </c>
      <c r="E81" s="1">
        <v>2.23E-7</v>
      </c>
      <c r="F81" t="s">
        <v>42</v>
      </c>
    </row>
    <row r="82" spans="1:7">
      <c r="A82" t="s">
        <v>125</v>
      </c>
      <c r="B82" s="1">
        <v>-6.25E-2</v>
      </c>
      <c r="C82" s="1">
        <v>0.14510000000000001</v>
      </c>
      <c r="D82">
        <v>-0.43099999999999999</v>
      </c>
      <c r="E82">
        <v>0.66684100000000002</v>
      </c>
    </row>
    <row r="83" spans="1:7">
      <c r="A83" t="s">
        <v>126</v>
      </c>
      <c r="B83" s="1">
        <v>-1.327E-14</v>
      </c>
      <c r="C83" s="1">
        <v>0.1676</v>
      </c>
      <c r="D83">
        <v>0</v>
      </c>
      <c r="E83">
        <v>1</v>
      </c>
    </row>
    <row r="84" spans="1:7">
      <c r="A84" t="s">
        <v>127</v>
      </c>
      <c r="B84" s="1">
        <v>-0.125</v>
      </c>
      <c r="C84" s="1">
        <v>0.14510000000000001</v>
      </c>
      <c r="D84">
        <v>-0.86099999999999999</v>
      </c>
      <c r="E84">
        <v>0.38932800000000001</v>
      </c>
    </row>
    <row r="85" spans="1:7">
      <c r="A85" t="s">
        <v>128</v>
      </c>
      <c r="B85" s="1">
        <v>-0.125</v>
      </c>
      <c r="C85" s="1">
        <v>0.1676</v>
      </c>
      <c r="D85">
        <v>-0.746</v>
      </c>
      <c r="E85">
        <v>0.45594099999999999</v>
      </c>
    </row>
    <row r="86" spans="1:7">
      <c r="A86" t="s">
        <v>129</v>
      </c>
      <c r="B86" s="1">
        <v>-0.125</v>
      </c>
      <c r="C86" s="1">
        <v>0.1676</v>
      </c>
      <c r="D86">
        <v>-0.746</v>
      </c>
      <c r="E86">
        <v>0.45594099999999999</v>
      </c>
    </row>
    <row r="87" spans="1:7">
      <c r="A87" t="s">
        <v>130</v>
      </c>
      <c r="B87" s="1">
        <v>1.625</v>
      </c>
      <c r="C87" s="1">
        <v>0.1676</v>
      </c>
      <c r="D87">
        <v>9.6969999999999992</v>
      </c>
      <c r="E87" t="s">
        <v>41</v>
      </c>
      <c r="F87" s="1">
        <v>2E-16</v>
      </c>
      <c r="G87" t="s">
        <v>42</v>
      </c>
    </row>
    <row r="88" spans="1:7">
      <c r="A88" t="s">
        <v>131</v>
      </c>
      <c r="B88" s="1">
        <v>1.625</v>
      </c>
      <c r="C88" s="1">
        <v>0.1676</v>
      </c>
      <c r="D88">
        <v>9.6969999999999992</v>
      </c>
      <c r="E88" t="s">
        <v>41</v>
      </c>
      <c r="F88" s="1">
        <v>2E-16</v>
      </c>
      <c r="G88" t="s">
        <v>42</v>
      </c>
    </row>
    <row r="89" spans="1:7">
      <c r="A89" t="s">
        <v>132</v>
      </c>
      <c r="B89" s="1">
        <v>-1.4190000000000001E-14</v>
      </c>
      <c r="C89" s="1">
        <v>0.1676</v>
      </c>
      <c r="D89">
        <v>0</v>
      </c>
      <c r="E89">
        <v>1</v>
      </c>
    </row>
    <row r="90" spans="1:7">
      <c r="A90" t="s">
        <v>133</v>
      </c>
      <c r="B90" s="1">
        <v>-0.125</v>
      </c>
      <c r="C90" s="1">
        <v>0.1676</v>
      </c>
      <c r="D90">
        <v>-0.746</v>
      </c>
      <c r="E90">
        <v>0.45594099999999999</v>
      </c>
    </row>
    <row r="91" spans="1:7">
      <c r="A91" t="s">
        <v>134</v>
      </c>
      <c r="B91" s="1">
        <v>0.75</v>
      </c>
      <c r="C91" s="1">
        <v>0.1676</v>
      </c>
      <c r="D91">
        <v>4.4749999999999996</v>
      </c>
      <c r="E91" s="1">
        <v>8.6600000000000001E-6</v>
      </c>
      <c r="F91" t="s">
        <v>42</v>
      </c>
    </row>
    <row r="92" spans="1:7">
      <c r="A92" t="s">
        <v>135</v>
      </c>
      <c r="B92" s="1">
        <v>-0.125</v>
      </c>
      <c r="C92" s="1">
        <v>0.1676</v>
      </c>
      <c r="D92">
        <v>-0.746</v>
      </c>
      <c r="E92">
        <v>0.45594099999999999</v>
      </c>
    </row>
    <row r="93" spans="1:7">
      <c r="A93" t="s">
        <v>136</v>
      </c>
      <c r="B93" s="1">
        <v>-0.125</v>
      </c>
      <c r="C93" s="1">
        <v>0.1676</v>
      </c>
      <c r="D93">
        <v>-0.746</v>
      </c>
      <c r="E93">
        <v>0.45594099999999999</v>
      </c>
    </row>
    <row r="94" spans="1:7">
      <c r="A94" t="s">
        <v>137</v>
      </c>
      <c r="B94" s="1">
        <v>0.625</v>
      </c>
      <c r="C94" s="1">
        <v>0.1676</v>
      </c>
      <c r="D94">
        <v>3.7290000000000001</v>
      </c>
      <c r="E94">
        <v>2.05E-4</v>
      </c>
      <c r="F94" t="s">
        <v>42</v>
      </c>
    </row>
    <row r="95" spans="1:7">
      <c r="A95" t="s">
        <v>138</v>
      </c>
      <c r="B95" s="1">
        <v>1.375</v>
      </c>
      <c r="C95" s="1">
        <v>0.1676</v>
      </c>
      <c r="D95">
        <v>8.2050000000000001</v>
      </c>
      <c r="E95" s="1">
        <v>8.4799999999999997E-16</v>
      </c>
      <c r="F95" t="s">
        <v>42</v>
      </c>
    </row>
    <row r="96" spans="1:7">
      <c r="A96" t="s">
        <v>139</v>
      </c>
      <c r="B96" s="1">
        <v>-0.125</v>
      </c>
      <c r="C96" s="1">
        <v>0.1676</v>
      </c>
      <c r="D96">
        <v>-0.746</v>
      </c>
      <c r="E96">
        <v>0.45594099999999999</v>
      </c>
    </row>
    <row r="97" spans="1:7">
      <c r="A97" t="s">
        <v>140</v>
      </c>
      <c r="B97" s="1">
        <v>-0.125</v>
      </c>
      <c r="C97" s="1">
        <v>0.1676</v>
      </c>
      <c r="D97">
        <v>-0.746</v>
      </c>
      <c r="E97">
        <v>0.45594099999999999</v>
      </c>
    </row>
    <row r="98" spans="1:7">
      <c r="A98" t="s">
        <v>141</v>
      </c>
      <c r="B98" s="1">
        <v>1.125</v>
      </c>
      <c r="C98" s="1">
        <v>0.1676</v>
      </c>
      <c r="D98">
        <v>6.7130000000000001</v>
      </c>
      <c r="E98" s="1">
        <v>3.4799999999999999E-11</v>
      </c>
      <c r="F98" t="s">
        <v>42</v>
      </c>
    </row>
    <row r="99" spans="1:7">
      <c r="A99" t="s">
        <v>142</v>
      </c>
      <c r="B99" s="1">
        <v>1.625</v>
      </c>
      <c r="C99" s="1">
        <v>0.1676</v>
      </c>
      <c r="D99">
        <v>9.6969999999999992</v>
      </c>
      <c r="E99" t="s">
        <v>41</v>
      </c>
      <c r="F99" s="1">
        <v>2E-16</v>
      </c>
      <c r="G99" t="s">
        <v>42</v>
      </c>
    </row>
    <row r="100" spans="1:7">
      <c r="A100" t="s">
        <v>143</v>
      </c>
      <c r="B100" s="1">
        <v>0.75</v>
      </c>
      <c r="C100" s="1">
        <v>0.1676</v>
      </c>
      <c r="D100">
        <v>4.4749999999999996</v>
      </c>
      <c r="E100" s="1">
        <v>8.6600000000000001E-6</v>
      </c>
      <c r="F100" t="s">
        <v>42</v>
      </c>
    </row>
    <row r="101" spans="1:7">
      <c r="A101" t="s">
        <v>144</v>
      </c>
      <c r="B101" s="1">
        <v>-0.125</v>
      </c>
      <c r="C101" s="1">
        <v>0.1676</v>
      </c>
      <c r="D101">
        <v>-0.746</v>
      </c>
      <c r="E101">
        <v>0.45594099999999999</v>
      </c>
    </row>
    <row r="102" spans="1:7">
      <c r="A102" t="s">
        <v>145</v>
      </c>
      <c r="B102" s="1">
        <v>1.75</v>
      </c>
      <c r="C102" s="1">
        <v>0.14510000000000001</v>
      </c>
      <c r="D102">
        <v>12.058</v>
      </c>
      <c r="E102" t="s">
        <v>41</v>
      </c>
      <c r="F102" s="1">
        <v>2E-16</v>
      </c>
      <c r="G102" t="s">
        <v>42</v>
      </c>
    </row>
    <row r="103" spans="1:7">
      <c r="A103" t="s">
        <v>146</v>
      </c>
      <c r="B103" s="1">
        <v>-0.125</v>
      </c>
      <c r="C103" s="1">
        <v>0.1676</v>
      </c>
      <c r="D103">
        <v>-0.746</v>
      </c>
      <c r="E103">
        <v>0.45594099999999999</v>
      </c>
    </row>
    <row r="104" spans="1:7">
      <c r="A104" t="s">
        <v>147</v>
      </c>
      <c r="B104" s="1">
        <v>1.75</v>
      </c>
      <c r="C104" s="1">
        <v>0.1676</v>
      </c>
      <c r="D104">
        <v>10.442</v>
      </c>
      <c r="E104" t="s">
        <v>41</v>
      </c>
      <c r="F104" s="1">
        <v>2E-16</v>
      </c>
      <c r="G104" t="s">
        <v>42</v>
      </c>
    </row>
    <row r="105" spans="1:7">
      <c r="A105" t="s">
        <v>148</v>
      </c>
      <c r="B105" s="1">
        <v>-1.1319999999999999E-14</v>
      </c>
      <c r="C105" s="1">
        <v>0.1676</v>
      </c>
      <c r="D105">
        <v>0</v>
      </c>
      <c r="E105">
        <v>1</v>
      </c>
    </row>
    <row r="106" spans="1:7">
      <c r="A106" t="s">
        <v>149</v>
      </c>
      <c r="B106" s="1">
        <v>1.125</v>
      </c>
      <c r="C106" s="1">
        <v>0.1676</v>
      </c>
      <c r="D106">
        <v>6.7130000000000001</v>
      </c>
      <c r="E106" s="1">
        <v>3.4799999999999999E-11</v>
      </c>
      <c r="F106" t="s">
        <v>42</v>
      </c>
    </row>
    <row r="107" spans="1:7">
      <c r="A107" t="s">
        <v>150</v>
      </c>
      <c r="B107" s="1">
        <v>-0.125</v>
      </c>
      <c r="C107" s="1">
        <v>0.1676</v>
      </c>
      <c r="D107">
        <v>-0.746</v>
      </c>
      <c r="E107">
        <v>0.45594099999999999</v>
      </c>
    </row>
    <row r="108" spans="1:7">
      <c r="A108" t="s">
        <v>151</v>
      </c>
      <c r="B108" s="1">
        <v>1.125</v>
      </c>
      <c r="C108" s="1">
        <v>0.1676</v>
      </c>
      <c r="D108">
        <v>6.7130000000000001</v>
      </c>
      <c r="E108" s="1">
        <v>3.4799999999999999E-11</v>
      </c>
      <c r="F108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3" sqref="E23"/>
    </sheetView>
  </sheetViews>
  <sheetFormatPr baseColWidth="10" defaultRowHeight="15" x14ac:dyDescent="0"/>
  <sheetData>
    <row r="1" spans="1:6">
      <c r="A1" t="s">
        <v>153</v>
      </c>
      <c r="B1" t="s">
        <v>154</v>
      </c>
      <c r="C1" t="s">
        <v>155</v>
      </c>
      <c r="E1" t="s">
        <v>153</v>
      </c>
      <c r="F1" t="s">
        <v>155</v>
      </c>
    </row>
    <row r="2" spans="1:6">
      <c r="A2" t="s">
        <v>162</v>
      </c>
      <c r="B2" s="2">
        <v>0.19170000000000001</v>
      </c>
      <c r="C2" s="2">
        <v>1.3367</v>
      </c>
      <c r="E2" t="s">
        <v>162</v>
      </c>
      <c r="F2" s="2">
        <v>1.83</v>
      </c>
    </row>
    <row r="3" spans="1:6">
      <c r="A3" t="s">
        <v>156</v>
      </c>
      <c r="B3" s="2">
        <v>0.16669999999999999</v>
      </c>
      <c r="C3" s="2">
        <v>1.3117000000000001</v>
      </c>
      <c r="E3" t="s">
        <v>156</v>
      </c>
      <c r="F3" s="2">
        <v>1.8083333333333333</v>
      </c>
    </row>
    <row r="4" spans="1:6">
      <c r="A4" t="s">
        <v>157</v>
      </c>
      <c r="B4" s="2">
        <v>0.1167</v>
      </c>
      <c r="C4" s="2">
        <v>1.2617</v>
      </c>
      <c r="E4" t="s">
        <v>157</v>
      </c>
      <c r="F4" s="2">
        <v>1.7583333333333333</v>
      </c>
    </row>
    <row r="5" spans="1:6">
      <c r="A5" t="s">
        <v>158</v>
      </c>
      <c r="B5" s="2">
        <v>8.3330000000000001E-3</v>
      </c>
      <c r="C5" s="2">
        <v>1.1533329999999999</v>
      </c>
      <c r="E5" t="s">
        <v>158</v>
      </c>
      <c r="F5" s="2">
        <v>1.65</v>
      </c>
    </row>
    <row r="6" spans="1:6">
      <c r="A6" t="s">
        <v>152</v>
      </c>
      <c r="B6" s="2">
        <v>1.145</v>
      </c>
      <c r="C6" s="2">
        <v>1.145</v>
      </c>
      <c r="E6" t="s">
        <v>152</v>
      </c>
      <c r="F6" s="2">
        <v>1.6416666666666666</v>
      </c>
    </row>
    <row r="7" spans="1:6">
      <c r="A7" t="s">
        <v>159</v>
      </c>
      <c r="B7" s="2">
        <v>-0.2</v>
      </c>
      <c r="C7" s="2">
        <v>0.94500000000000006</v>
      </c>
      <c r="E7" t="s">
        <v>159</v>
      </c>
      <c r="F7" s="2">
        <v>1.4416666666666667</v>
      </c>
    </row>
    <row r="8" spans="1:6">
      <c r="A8" t="s">
        <v>160</v>
      </c>
      <c r="B8" s="2">
        <v>-0.20830000000000001</v>
      </c>
      <c r="C8" s="2">
        <v>0.93669999999999998</v>
      </c>
      <c r="E8" t="s">
        <v>160</v>
      </c>
      <c r="F8" s="2">
        <v>1.4333333333333333</v>
      </c>
    </row>
    <row r="9" spans="1:6">
      <c r="A9" t="s">
        <v>161</v>
      </c>
      <c r="B9" s="2">
        <v>-0.23330000000000001</v>
      </c>
      <c r="C9" s="2">
        <v>0.91169999999999995</v>
      </c>
      <c r="E9" t="s">
        <v>161</v>
      </c>
      <c r="F9" s="2">
        <v>1.4083333333333334</v>
      </c>
    </row>
  </sheetData>
  <sortState ref="E2:F9">
    <sortCondition descending="1" ref="F2:F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0" sqref="E30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32</v>
      </c>
    </row>
    <row r="2" spans="1:6">
      <c r="A2" t="s">
        <v>4</v>
      </c>
      <c r="B2">
        <v>0.03</v>
      </c>
      <c r="C2">
        <v>-0.11114685000000001</v>
      </c>
      <c r="D2">
        <v>0.17114679999999999</v>
      </c>
      <c r="E2">
        <v>0.99818949999999995</v>
      </c>
      <c r="F2">
        <f>IF(E2&lt;0.05,1,0)</f>
        <v>0</v>
      </c>
    </row>
    <row r="3" spans="1:6">
      <c r="A3" t="s">
        <v>5</v>
      </c>
      <c r="B3">
        <v>0.04</v>
      </c>
      <c r="C3">
        <v>-0.10114685</v>
      </c>
      <c r="D3">
        <v>0.1811468</v>
      </c>
      <c r="E3">
        <v>0.98922030000000005</v>
      </c>
      <c r="F3">
        <f t="shared" ref="F3:F29" si="0">IF(E3&lt;0.05,1,0)</f>
        <v>0</v>
      </c>
    </row>
    <row r="4" spans="1:6">
      <c r="A4" t="s">
        <v>6</v>
      </c>
      <c r="B4">
        <v>0.25</v>
      </c>
      <c r="C4">
        <v>0.10885315</v>
      </c>
      <c r="D4">
        <v>0.39114680000000002</v>
      </c>
      <c r="E4">
        <v>2.7999999999999999E-6</v>
      </c>
      <c r="F4">
        <f t="shared" si="0"/>
        <v>1</v>
      </c>
    </row>
    <row r="5" spans="1:6">
      <c r="A5" t="s">
        <v>7</v>
      </c>
      <c r="B5">
        <v>0.27</v>
      </c>
      <c r="C5">
        <v>0.12885315</v>
      </c>
      <c r="D5">
        <v>0.41114679999999998</v>
      </c>
      <c r="E5">
        <v>2.9999999999999999E-7</v>
      </c>
      <c r="F5">
        <f t="shared" si="0"/>
        <v>1</v>
      </c>
    </row>
    <row r="6" spans="1:6">
      <c r="A6" t="s">
        <v>8</v>
      </c>
      <c r="B6">
        <v>0.35</v>
      </c>
      <c r="C6">
        <v>0.20885314999999999</v>
      </c>
      <c r="D6">
        <v>0.49114679999999999</v>
      </c>
      <c r="E6">
        <v>0</v>
      </c>
      <c r="F6">
        <f t="shared" si="0"/>
        <v>1</v>
      </c>
    </row>
    <row r="7" spans="1:6">
      <c r="A7" t="s">
        <v>9</v>
      </c>
      <c r="B7">
        <v>0.43</v>
      </c>
      <c r="C7">
        <v>0.28885315</v>
      </c>
      <c r="D7">
        <v>0.57114679999999995</v>
      </c>
      <c r="E7">
        <v>0</v>
      </c>
      <c r="F7">
        <f t="shared" si="0"/>
        <v>1</v>
      </c>
    </row>
    <row r="8" spans="1:6">
      <c r="A8" t="s">
        <v>10</v>
      </c>
      <c r="B8">
        <v>0.44</v>
      </c>
      <c r="C8">
        <v>0.29885315000000001</v>
      </c>
      <c r="D8">
        <v>0.58114679999999996</v>
      </c>
      <c r="E8">
        <v>0</v>
      </c>
      <c r="F8">
        <f t="shared" si="0"/>
        <v>1</v>
      </c>
    </row>
    <row r="9" spans="1:6">
      <c r="A9" t="s">
        <v>11</v>
      </c>
      <c r="B9">
        <v>0.01</v>
      </c>
      <c r="C9">
        <v>-0.13114685000000001</v>
      </c>
      <c r="D9">
        <v>0.1511468</v>
      </c>
      <c r="E9">
        <v>0.99999890000000002</v>
      </c>
      <c r="F9">
        <f t="shared" si="0"/>
        <v>0</v>
      </c>
    </row>
    <row r="10" spans="1:6">
      <c r="A10" t="s">
        <v>12</v>
      </c>
      <c r="B10">
        <v>0.22</v>
      </c>
      <c r="C10">
        <v>7.8853149999999997E-2</v>
      </c>
      <c r="D10">
        <v>0.36114679999999999</v>
      </c>
      <c r="E10">
        <v>7.0900000000000002E-5</v>
      </c>
      <c r="F10">
        <f t="shared" si="0"/>
        <v>1</v>
      </c>
    </row>
    <row r="11" spans="1:6">
      <c r="A11" t="s">
        <v>13</v>
      </c>
      <c r="B11">
        <v>0.24</v>
      </c>
      <c r="C11">
        <v>9.8853150000000001E-2</v>
      </c>
      <c r="D11">
        <v>0.38114680000000001</v>
      </c>
      <c r="E11">
        <v>8.4999999999999999E-6</v>
      </c>
      <c r="F11">
        <f t="shared" si="0"/>
        <v>1</v>
      </c>
    </row>
    <row r="12" spans="1:6">
      <c r="A12" t="s">
        <v>14</v>
      </c>
      <c r="B12">
        <v>0.32</v>
      </c>
      <c r="C12">
        <v>0.17885314999999999</v>
      </c>
      <c r="D12">
        <v>0.46114680000000002</v>
      </c>
      <c r="E12">
        <v>0</v>
      </c>
      <c r="F12">
        <f t="shared" si="0"/>
        <v>1</v>
      </c>
    </row>
    <row r="13" spans="1:6">
      <c r="A13" t="s">
        <v>15</v>
      </c>
      <c r="B13">
        <v>0.4</v>
      </c>
      <c r="C13">
        <v>0.25885314999999998</v>
      </c>
      <c r="D13">
        <v>0.54114680000000004</v>
      </c>
      <c r="E13">
        <v>0</v>
      </c>
      <c r="F13">
        <f t="shared" si="0"/>
        <v>1</v>
      </c>
    </row>
    <row r="14" spans="1:6">
      <c r="A14" t="s">
        <v>16</v>
      </c>
      <c r="B14">
        <v>0.41</v>
      </c>
      <c r="C14">
        <v>0.26885314999999999</v>
      </c>
      <c r="D14">
        <v>0.55114680000000005</v>
      </c>
      <c r="E14">
        <v>0</v>
      </c>
      <c r="F14">
        <f t="shared" si="0"/>
        <v>1</v>
      </c>
    </row>
    <row r="15" spans="1:6">
      <c r="A15" t="s">
        <v>17</v>
      </c>
      <c r="B15">
        <v>0.21</v>
      </c>
      <c r="C15">
        <v>6.8853150000000002E-2</v>
      </c>
      <c r="D15">
        <v>0.35114679999999998</v>
      </c>
      <c r="E15">
        <v>1.9220000000000001E-4</v>
      </c>
      <c r="F15">
        <f t="shared" si="0"/>
        <v>1</v>
      </c>
    </row>
    <row r="16" spans="1:6">
      <c r="A16" t="s">
        <v>18</v>
      </c>
      <c r="B16">
        <v>0.23</v>
      </c>
      <c r="C16">
        <v>8.8853150000000006E-2</v>
      </c>
      <c r="D16">
        <v>0.3711468</v>
      </c>
      <c r="E16">
        <v>2.51E-5</v>
      </c>
      <c r="F16">
        <f t="shared" si="0"/>
        <v>1</v>
      </c>
    </row>
    <row r="17" spans="1:6">
      <c r="A17" t="s">
        <v>19</v>
      </c>
      <c r="B17">
        <v>0.31</v>
      </c>
      <c r="C17">
        <v>0.16885315000000001</v>
      </c>
      <c r="D17">
        <v>0.45114680000000001</v>
      </c>
      <c r="E17">
        <v>0</v>
      </c>
      <c r="F17">
        <f t="shared" si="0"/>
        <v>1</v>
      </c>
    </row>
    <row r="18" spans="1:6">
      <c r="A18" t="s">
        <v>20</v>
      </c>
      <c r="B18">
        <v>0.39</v>
      </c>
      <c r="C18">
        <v>0.24885315</v>
      </c>
      <c r="D18">
        <v>0.53114680000000003</v>
      </c>
      <c r="E18">
        <v>0</v>
      </c>
      <c r="F18">
        <f t="shared" si="0"/>
        <v>1</v>
      </c>
    </row>
    <row r="19" spans="1:6">
      <c r="A19" t="s">
        <v>21</v>
      </c>
      <c r="B19">
        <v>0.4</v>
      </c>
      <c r="C19">
        <v>0.25885314999999998</v>
      </c>
      <c r="D19">
        <v>0.54114680000000004</v>
      </c>
      <c r="E19">
        <v>0</v>
      </c>
      <c r="F19">
        <f t="shared" si="0"/>
        <v>1</v>
      </c>
    </row>
    <row r="20" spans="1:6">
      <c r="A20" t="s">
        <v>22</v>
      </c>
      <c r="B20">
        <v>0.02</v>
      </c>
      <c r="C20">
        <v>-0.12114685</v>
      </c>
      <c r="D20">
        <v>0.16114680000000001</v>
      </c>
      <c r="E20">
        <v>0.99987470000000001</v>
      </c>
      <c r="F20">
        <f t="shared" si="0"/>
        <v>0</v>
      </c>
    </row>
    <row r="21" spans="1:6">
      <c r="A21" t="s">
        <v>23</v>
      </c>
      <c r="B21">
        <v>0.1</v>
      </c>
      <c r="C21">
        <v>-4.1146849999999999E-2</v>
      </c>
      <c r="D21">
        <v>0.24114679999999999</v>
      </c>
      <c r="E21">
        <v>0.38137650000000001</v>
      </c>
      <c r="F21">
        <f t="shared" si="0"/>
        <v>0</v>
      </c>
    </row>
    <row r="22" spans="1:6">
      <c r="A22" t="s">
        <v>24</v>
      </c>
      <c r="B22">
        <v>0.18</v>
      </c>
      <c r="C22">
        <v>3.8853150000000003E-2</v>
      </c>
      <c r="D22">
        <v>0.32114680000000001</v>
      </c>
      <c r="E22">
        <v>2.9077999999999999E-3</v>
      </c>
      <c r="F22">
        <f t="shared" si="0"/>
        <v>1</v>
      </c>
    </row>
    <row r="23" spans="1:6">
      <c r="A23" t="s">
        <v>25</v>
      </c>
      <c r="B23">
        <v>0.19</v>
      </c>
      <c r="C23">
        <v>4.8853149999999998E-2</v>
      </c>
      <c r="D23">
        <v>0.33114680000000002</v>
      </c>
      <c r="E23">
        <v>1.2325999999999999E-3</v>
      </c>
      <c r="F23">
        <f t="shared" si="0"/>
        <v>1</v>
      </c>
    </row>
    <row r="24" spans="1:6">
      <c r="A24" t="s">
        <v>26</v>
      </c>
      <c r="B24">
        <v>0.08</v>
      </c>
      <c r="C24">
        <v>-6.1146850000000003E-2</v>
      </c>
      <c r="D24">
        <v>0.2211468</v>
      </c>
      <c r="E24">
        <v>0.67210720000000002</v>
      </c>
      <c r="F24">
        <f t="shared" si="0"/>
        <v>0</v>
      </c>
    </row>
    <row r="25" spans="1:6">
      <c r="A25" t="s">
        <v>27</v>
      </c>
      <c r="B25">
        <v>0.16</v>
      </c>
      <c r="C25">
        <v>1.8853149999999999E-2</v>
      </c>
      <c r="D25">
        <v>0.30114679999999999</v>
      </c>
      <c r="E25">
        <v>1.39197E-2</v>
      </c>
      <c r="F25">
        <f t="shared" si="0"/>
        <v>1</v>
      </c>
    </row>
    <row r="26" spans="1:6">
      <c r="A26" t="s">
        <v>28</v>
      </c>
      <c r="B26">
        <v>0.17</v>
      </c>
      <c r="C26">
        <v>2.8853150000000001E-2</v>
      </c>
      <c r="D26">
        <v>0.3111468</v>
      </c>
      <c r="E26">
        <v>6.5282999999999999E-3</v>
      </c>
      <c r="F26">
        <f t="shared" si="0"/>
        <v>1</v>
      </c>
    </row>
    <row r="27" spans="1:6">
      <c r="A27" t="s">
        <v>29</v>
      </c>
      <c r="B27">
        <v>0.08</v>
      </c>
      <c r="C27">
        <v>-6.1146850000000003E-2</v>
      </c>
      <c r="D27">
        <v>0.2211468</v>
      </c>
      <c r="E27">
        <v>0.67210720000000002</v>
      </c>
      <c r="F27">
        <f t="shared" si="0"/>
        <v>0</v>
      </c>
    </row>
    <row r="28" spans="1:6">
      <c r="A28" t="s">
        <v>30</v>
      </c>
      <c r="B28">
        <v>0.09</v>
      </c>
      <c r="C28">
        <v>-5.1146850000000001E-2</v>
      </c>
      <c r="D28">
        <v>0.23114680000000001</v>
      </c>
      <c r="E28">
        <v>0.5247136</v>
      </c>
      <c r="F28">
        <f t="shared" si="0"/>
        <v>0</v>
      </c>
    </row>
    <row r="29" spans="1:6">
      <c r="A29" t="s">
        <v>31</v>
      </c>
      <c r="B29">
        <v>0.01</v>
      </c>
      <c r="C29">
        <v>-0.13114685000000001</v>
      </c>
      <c r="D29">
        <v>0.1511468</v>
      </c>
      <c r="E29">
        <v>0.99999890000000002</v>
      </c>
      <c r="F29">
        <f t="shared" si="0"/>
        <v>0</v>
      </c>
    </row>
    <row r="30" spans="1:6">
      <c r="F30">
        <f>COUNT(F2:F29)</f>
        <v>28</v>
      </c>
    </row>
    <row r="31" spans="1:6">
      <c r="E31">
        <f>COUNTIF(E2:E29,1)</f>
        <v>0</v>
      </c>
      <c r="F31">
        <f>COUNTIF(F2:F29,1)</f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anova_nopdup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2016-04-03T22:34:43Z</dcterms:created>
  <dcterms:modified xsi:type="dcterms:W3CDTF">2016-04-24T23:16:11Z</dcterms:modified>
</cp:coreProperties>
</file>