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2\"/>
    </mc:Choice>
  </mc:AlternateContent>
  <bookViews>
    <workbookView xWindow="122" yWindow="95" windowWidth="15595" windowHeight="7485" tabRatio="747"/>
  </bookViews>
  <sheets>
    <sheet name="版权声明" sheetId="22" r:id="rId1"/>
    <sheet name="Sheet1" sheetId="21" r:id="rId2"/>
  </sheets>
  <calcPr calcId="152511"/>
</workbook>
</file>

<file path=xl/calcChain.xml><?xml version="1.0" encoding="utf-8"?>
<calcChain xmlns="http://schemas.openxmlformats.org/spreadsheetml/2006/main">
  <c r="G8" i="21" l="1" a="1"/>
  <c r="G8" i="21" s="1"/>
  <c r="G4" i="21" a="1"/>
  <c r="G4" i="21" s="1"/>
  <c r="G5" i="21" a="1"/>
  <c r="G5" i="21" s="1"/>
  <c r="G6" i="21" a="1"/>
  <c r="G6" i="21" s="1"/>
  <c r="G7" i="21" a="1"/>
  <c r="G7" i="21" s="1"/>
  <c r="G3" i="21" a="1"/>
  <c r="G3" i="21" s="1"/>
  <c r="B8" i="21" l="1"/>
  <c r="B5" i="21"/>
  <c r="E4" i="21" a="1"/>
  <c r="E4" i="21" s="1"/>
  <c r="B4" i="21"/>
  <c r="B3" i="21"/>
  <c r="E3" i="21"/>
  <c r="D3" i="21" a="1"/>
  <c r="D3" i="21" s="1"/>
  <c r="D4" i="21" a="1"/>
  <c r="D4" i="21" s="1"/>
  <c r="D5" i="21" a="1"/>
  <c r="D5" i="21" s="1"/>
  <c r="D6" i="21" a="1"/>
  <c r="D6" i="21" s="1"/>
  <c r="D7" i="21" a="1"/>
  <c r="D7" i="21" s="1"/>
  <c r="F8" i="21" a="1"/>
  <c r="F8" i="21" s="1"/>
  <c r="F4" i="21" a="1"/>
  <c r="F4" i="21" s="1"/>
  <c r="F5" i="21" a="1"/>
  <c r="F5" i="21" s="1"/>
  <c r="F6" i="21" a="1"/>
  <c r="F6" i="21" s="1"/>
  <c r="F7" i="21" a="1"/>
  <c r="F7" i="21" s="1"/>
  <c r="F3" i="21" a="1"/>
  <c r="F3" i="21" s="1"/>
  <c r="D8" i="21" a="1"/>
  <c r="D8" i="21" s="1"/>
  <c r="B6" i="21" a="1"/>
  <c r="B6" i="21" s="1"/>
  <c r="B7" i="21" a="1"/>
  <c r="B7" i="21" l="1"/>
</calcChain>
</file>

<file path=xl/sharedStrings.xml><?xml version="1.0" encoding="utf-8"?>
<sst xmlns="http://schemas.openxmlformats.org/spreadsheetml/2006/main" count="17" uniqueCount="17">
  <si>
    <t>源数据</t>
    <phoneticPr fontId="1" type="noConversion"/>
  </si>
  <si>
    <t>Mr zhangfei:33.25dollars</t>
    <phoneticPr fontId="1" type="noConversion"/>
  </si>
  <si>
    <t>9876543关羽</t>
    <phoneticPr fontId="1" type="noConversion"/>
  </si>
  <si>
    <t>数值在右侧</t>
    <phoneticPr fontId="1" type="noConversion"/>
  </si>
  <si>
    <t>数值在左侧</t>
    <phoneticPr fontId="1" type="noConversion"/>
  </si>
  <si>
    <t>数值在中间</t>
    <phoneticPr fontId="1" type="noConversion"/>
  </si>
  <si>
    <t>备注</t>
    <phoneticPr fontId="1" type="noConversion"/>
  </si>
  <si>
    <t>诸葛亮ID：004号</t>
    <phoneticPr fontId="1" type="noConversion"/>
  </si>
  <si>
    <t>带前导0数字</t>
    <phoneticPr fontId="1" type="noConversion"/>
  </si>
  <si>
    <t>数字</t>
    <phoneticPr fontId="1" type="noConversion"/>
  </si>
  <si>
    <t>卡欠费-23.14元，还有不定字符</t>
    <phoneticPr fontId="1" type="noConversion"/>
  </si>
  <si>
    <t>带小数负数</t>
    <phoneticPr fontId="1" type="noConversion"/>
  </si>
  <si>
    <t>纪念日为7月8日，别忘记</t>
    <phoneticPr fontId="1" type="noConversion"/>
  </si>
  <si>
    <t>字符串中的日期</t>
    <phoneticPr fontId="1" type="noConversion"/>
  </si>
  <si>
    <t>IFERROR</t>
    <phoneticPr fontId="1" type="noConversion"/>
  </si>
  <si>
    <t>刘备ID号：123</t>
    <phoneticPr fontId="1" type="noConversion"/>
  </si>
  <si>
    <t>在字符串中提取各种连续数字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</si>
</sst>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b/>
      <sz val="12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vertical="center"/>
    </xf>
    <xf numFmtId="0" fontId="0" fillId="0" borderId="1" xfId="0" applyBorder="1">
      <alignment vertical="center"/>
    </xf>
    <xf numFmtId="0" fontId="4" fillId="3" borderId="0" xfId="1" applyFill="1">
      <alignment vertical="center"/>
    </xf>
    <xf numFmtId="0" fontId="4" fillId="4" borderId="0" xfId="1" applyFill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2010大全" defaultPivotStyle="PivotStyleLight16">
    <tableStyle name="2010大全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9"/>
  </cols>
  <sheetData>
    <row r="1" spans="1:12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B1" workbookViewId="0">
      <selection activeCell="G3" sqref="G3"/>
    </sheetView>
  </sheetViews>
  <sheetFormatPr defaultRowHeight="17.7" x14ac:dyDescent="0.35"/>
  <cols>
    <col min="1" max="1" width="26.3984375" style="2" bestFit="1" customWidth="1"/>
    <col min="2" max="2" width="17.69921875" customWidth="1"/>
    <col min="3" max="3" width="14.296875" bestFit="1" customWidth="1"/>
    <col min="4" max="5" width="12.796875" customWidth="1"/>
  </cols>
  <sheetData>
    <row r="1" spans="1:7" x14ac:dyDescent="0.35">
      <c r="A1" s="2" t="s">
        <v>16</v>
      </c>
    </row>
    <row r="2" spans="1:7" x14ac:dyDescent="0.35">
      <c r="A2" s="1" t="s">
        <v>0</v>
      </c>
      <c r="B2" s="1" t="s">
        <v>9</v>
      </c>
      <c r="C2" s="1" t="s">
        <v>6</v>
      </c>
      <c r="D2" s="1" t="s">
        <v>14</v>
      </c>
      <c r="F2" s="7"/>
    </row>
    <row r="3" spans="1:7" x14ac:dyDescent="0.35">
      <c r="A3" s="3" t="s">
        <v>15</v>
      </c>
      <c r="B3" s="5">
        <f>LOOKUP(9E+307,--RIGHT(A3,ROW($1:$15)))</f>
        <v>123</v>
      </c>
      <c r="C3" s="5" t="s">
        <v>3</v>
      </c>
      <c r="D3" s="6">
        <f t="array" ref="D3">MAX(IFERROR(--MID(A3,ROW($1:$99),COLUMN(A:O)),0))</f>
        <v>123</v>
      </c>
      <c r="E3" t="str">
        <f>MID(A3,MIN(FIND({1,2,3,4,5,6,7,8,9,0},A3&amp;1234567890)),LEN(A3))</f>
        <v>123</v>
      </c>
      <c r="F3" s="7">
        <f t="array" ref="F3">MAX(IF(ISNUMBER(--MID(A3,ROW($1:$99),COLUMN(A:O))),--MID(A3,ROW($1:$99),COLUMN(A:O)),0))</f>
        <v>123</v>
      </c>
      <c r="G3">
        <f t="array" ref="G3">MAX(--TEXT(MID(A3,ROW($1:$99),COLUMN(A:O)),"G/通用格式;0;0;\0"))</f>
        <v>123</v>
      </c>
    </row>
    <row r="4" spans="1:7" x14ac:dyDescent="0.35">
      <c r="A4" s="4" t="s">
        <v>2</v>
      </c>
      <c r="B4" s="5">
        <f>LOOKUP(9E+307,--LEFT(A4,ROW($1:$15)))</f>
        <v>9876543</v>
      </c>
      <c r="C4" s="5" t="s">
        <v>4</v>
      </c>
      <c r="D4" s="6">
        <f t="array" ref="D4">MAX(IFERROR(--MID(A4,ROW($1:$99),COLUMN(A:O)),0))</f>
        <v>9876543</v>
      </c>
      <c r="E4" t="str">
        <f t="array" ref="E4">LEFT(A4,MAX(IF(ISNUMBER(-MID(A4,ROW($1:$99),1)),ROW($1:$99))))</f>
        <v>9876543</v>
      </c>
      <c r="F4" s="7">
        <f t="array" ref="F4">MAX(IF(ISNUMBER(--MID(A4,ROW($1:$99),COLUMN(A:O))),--MID(A4,ROW($1:$99),COLUMN(A:O)),0))</f>
        <v>9876543</v>
      </c>
      <c r="G4">
        <f t="array" ref="G4">MAX(--TEXT(MID(A4,ROW($1:$99),COLUMN(A:O)),"G/通用格式;0;0;\0"))</f>
        <v>9876543</v>
      </c>
    </row>
    <row r="5" spans="1:7" x14ac:dyDescent="0.35">
      <c r="A5" s="3" t="s">
        <v>1</v>
      </c>
      <c r="B5" s="5">
        <f>LOOKUP(9E+307,--MID(A5,MIN(FIND({1,2,3,4,5,6,7,8,9,0},A5&amp;1234567890)),ROW($1:$15)))</f>
        <v>33.25</v>
      </c>
      <c r="C5" s="5" t="s">
        <v>5</v>
      </c>
      <c r="D5" s="6">
        <f t="array" ref="D5">MAX(IFERROR(--MID(A5,ROW($1:$99),COLUMN(A:O)),0))</f>
        <v>33.25</v>
      </c>
      <c r="F5" s="7">
        <f t="array" ref="F5">MAX(IF(ISNUMBER(--MID(A5,ROW($1:$99),COLUMN(A:O))),--MID(A5,ROW($1:$99),COLUMN(A:O)),0))</f>
        <v>33.25</v>
      </c>
      <c r="G5">
        <f t="array" ref="G5">MAX(--TEXT(MID(A5,ROW($1:$99),COLUMN(A:O)),"G/通用格式;0;0;\0"))</f>
        <v>33.25</v>
      </c>
    </row>
    <row r="6" spans="1:7" x14ac:dyDescent="0.35">
      <c r="A6" s="3" t="s">
        <v>7</v>
      </c>
      <c r="B6" s="5" t="str">
        <f t="array" ref="B6">MID(A6,MIN(FIND(ROW($1:$10)-1,A6&amp;1234567890)),COUNT(-MID(A6,ROW($1:$99),1)))</f>
        <v>004</v>
      </c>
      <c r="C6" s="5" t="s">
        <v>8</v>
      </c>
      <c r="D6" s="6">
        <f t="array" ref="D6">MAX(IFERROR(--MID(A6,ROW($1:$99),COLUMN(A:O)),0))</f>
        <v>4</v>
      </c>
      <c r="F6" s="7">
        <f t="array" ref="F6">MAX(IF(ISNUMBER(--MID(A6,ROW($1:$99),COLUMN(A:O))),--MID(A6,ROW($1:$99),COLUMN(A:O)),0))</f>
        <v>4</v>
      </c>
      <c r="G6">
        <f t="array" ref="G6">MAX(--TEXT(MID(A6,ROW($1:$99),COLUMN(A:O)),"G/通用格式;0;0;\0"))</f>
        <v>4</v>
      </c>
    </row>
    <row r="7" spans="1:7" x14ac:dyDescent="0.35">
      <c r="A7" s="3" t="s">
        <v>10</v>
      </c>
      <c r="B7" s="5" t="str">
        <f t="array" aca="1" ref="B7" ca="1">MID(A7,MATCH(TRUE,ISNUMBER(-(MID(A7,ROW(INDIRECT("1:"&amp;LEN(A7))),1)&amp;0)),0),COUNT(-(MID(A7,ROW(INDIRECT("1:"&amp;LEN(A7))),1)&amp;0)))</f>
        <v>-23.14</v>
      </c>
      <c r="C7" s="5" t="s">
        <v>11</v>
      </c>
      <c r="D7" s="6">
        <f t="array" ref="D7">MAX(IFERROR(--MID(A7,ROW($1:$99),COLUMN(A:O)),0))</f>
        <v>23.14</v>
      </c>
      <c r="F7" s="7">
        <f t="array" ref="F7">MAX(IF(ISNUMBER(--MID(A7,ROW($1:$99),COLUMN(A:O))),--MID(A7,ROW($1:$99),COLUMN(A:O)),0))</f>
        <v>23.14</v>
      </c>
      <c r="G7">
        <f t="array" ref="G7">MAX(--TEXT(MID(A7,ROW($1:$99),COLUMN(A:O)),"G/通用格式;0;0;\0"))</f>
        <v>23.14</v>
      </c>
    </row>
    <row r="8" spans="1:7" x14ac:dyDescent="0.35">
      <c r="A8" s="3" t="s">
        <v>12</v>
      </c>
      <c r="B8" s="5">
        <f>LOOKUP(9E+307,--MID(A8,MIN(FIND({1,2,3,4,5,6,7,8,9,0},A8&amp;1234567890)),ROW($1:$15)))</f>
        <v>42193</v>
      </c>
      <c r="C8" s="5" t="s">
        <v>13</v>
      </c>
      <c r="D8" s="6">
        <f t="array" ref="D8">MAX(IFERROR(--MID(A8,ROW($1:$99),COLUMN(A:O)),0))</f>
        <v>42193</v>
      </c>
      <c r="F8" s="7">
        <f t="array" ref="F8">MAX(IF(ISNUMBER(--MID(A8,ROW($1:$99),COLUMN(A:O))),--MID(A8,ROW($1:$99),COLUMN(A:O)),0))</f>
        <v>42193</v>
      </c>
      <c r="G8">
        <f t="array" ref="G8">MAX(--TEXT(MID(A8,ROW($1:$99),COLUMN(A:O)),"G/通用格式;0;0;\0"))</f>
        <v>42193</v>
      </c>
    </row>
    <row r="9" spans="1:7" x14ac:dyDescent="0.35">
      <c r="A9"/>
    </row>
    <row r="10" spans="1:7" x14ac:dyDescent="0.35">
      <c r="A10"/>
    </row>
    <row r="11" spans="1:7" x14ac:dyDescent="0.35">
      <c r="A11"/>
    </row>
    <row r="12" spans="1:7" x14ac:dyDescent="0.35">
      <c r="A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12.6.3 在字符串中提取各种连续数字.</dc:title>
  <dc:subject/>
  <dc:creator>Excel Home</dc:creator>
  <dc:description>《Excel 2010应用大全》示例</dc:description>
  <cp:lastModifiedBy>zhouql</cp:lastModifiedBy>
  <dcterms:created xsi:type="dcterms:W3CDTF">2009-03-02T13:54:19Z</dcterms:created>
  <dcterms:modified xsi:type="dcterms:W3CDTF">2015-03-08T01:47:59Z</dcterms:modified>
  <cp:category/>
</cp:coreProperties>
</file>