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5\"/>
    </mc:Choice>
  </mc:AlternateContent>
  <bookViews>
    <workbookView xWindow="475" yWindow="27" windowWidth="18312" windowHeight="8287"/>
  </bookViews>
  <sheets>
    <sheet name="版权声明" sheetId="2" r:id="rId1"/>
    <sheet name="计算6天工作日" sheetId="1" r:id="rId2"/>
  </sheets>
  <calcPr calcId="152511"/>
</workbook>
</file>

<file path=xl/calcChain.xml><?xml version="1.0" encoding="utf-8"?>
<calcChain xmlns="http://schemas.openxmlformats.org/spreadsheetml/2006/main">
  <c r="A1" i="1" l="1"/>
  <c r="F2" i="1"/>
  <c r="D4" i="1"/>
  <c r="D5" i="1" s="1"/>
  <c r="D11" i="1"/>
  <c r="D6" i="1" l="1"/>
  <c r="G5" i="1"/>
  <c r="G4" i="1"/>
  <c r="D7" i="1" l="1"/>
  <c r="G6" i="1"/>
  <c r="D8" i="1" l="1"/>
  <c r="G7" i="1"/>
  <c r="D9" i="1" l="1"/>
  <c r="G9" i="1" s="1"/>
  <c r="G8" i="1"/>
</calcChain>
</file>

<file path=xl/sharedStrings.xml><?xml version="1.0" encoding="utf-8"?>
<sst xmlns="http://schemas.openxmlformats.org/spreadsheetml/2006/main" count="28" uniqueCount="26">
  <si>
    <t>使用Weekend 参数计算考勤天数：</t>
    <phoneticPr fontId="2" type="noConversion"/>
  </si>
  <si>
    <t>开发部</t>
    <phoneticPr fontId="2" type="noConversion"/>
  </si>
  <si>
    <t>孙九</t>
    <phoneticPr fontId="2" type="noConversion"/>
  </si>
  <si>
    <t>A02345</t>
    <phoneticPr fontId="2" type="noConversion"/>
  </si>
  <si>
    <t>开发部</t>
    <phoneticPr fontId="2" type="noConversion"/>
  </si>
  <si>
    <t>赵六</t>
    <phoneticPr fontId="2" type="noConversion"/>
  </si>
  <si>
    <t>B10234</t>
    <phoneticPr fontId="2" type="noConversion"/>
  </si>
  <si>
    <t>开发部</t>
    <phoneticPr fontId="2" type="noConversion"/>
  </si>
  <si>
    <t>田七</t>
    <phoneticPr fontId="2" type="noConversion"/>
  </si>
  <si>
    <t>A00685</t>
    <phoneticPr fontId="2" type="noConversion"/>
  </si>
  <si>
    <t>张三</t>
    <phoneticPr fontId="2" type="noConversion"/>
  </si>
  <si>
    <t>B03512</t>
    <phoneticPr fontId="2" type="noConversion"/>
  </si>
  <si>
    <t>李四</t>
    <phoneticPr fontId="2" type="noConversion"/>
  </si>
  <si>
    <t>A00795</t>
    <phoneticPr fontId="2" type="noConversion"/>
  </si>
  <si>
    <t>开发部</t>
    <phoneticPr fontId="2" type="noConversion"/>
  </si>
  <si>
    <t>王五</t>
    <phoneticPr fontId="2" type="noConversion"/>
  </si>
  <si>
    <t>A01234</t>
    <phoneticPr fontId="2" type="noConversion"/>
  </si>
  <si>
    <t>出勤天数</t>
    <phoneticPr fontId="2" type="noConversion"/>
  </si>
  <si>
    <t>事假</t>
    <phoneticPr fontId="2" type="noConversion"/>
  </si>
  <si>
    <t>病假</t>
    <phoneticPr fontId="2" type="noConversion"/>
  </si>
  <si>
    <t>考勤天数</t>
    <phoneticPr fontId="2" type="noConversion"/>
  </si>
  <si>
    <t>部门</t>
    <phoneticPr fontId="2" type="noConversion"/>
  </si>
  <si>
    <t>姓名</t>
    <phoneticPr fontId="2" type="noConversion"/>
  </si>
  <si>
    <t>员工号</t>
    <phoneticPr fontId="2" type="noConversion"/>
  </si>
  <si>
    <t>月份：</t>
    <phoneticPr fontId="2" type="noConversion"/>
  </si>
  <si>
    <t>年份：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</si>
</sst>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&quot;月&quot;&quot;份&quot;"/>
    <numFmt numFmtId="177" formatCode="0&quot;年&quot;"/>
  </numFmts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9"/>
      <name val="宋体"/>
      <family val="3"/>
      <charset val="134"/>
    </font>
    <font>
      <b/>
      <sz val="16"/>
      <name val="华文新魏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77" fontId="2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3" borderId="0" xfId="1" applyFill="1">
      <alignment vertical="center"/>
    </xf>
    <xf numFmtId="0" fontId="6" fillId="4" borderId="0" xfId="1" applyFill="1">
      <alignment vertical="center"/>
    </xf>
  </cellXfs>
  <cellStyles count="2">
    <cellStyle name="常规" xfId="0" builtinId="0"/>
    <cellStyle name="常规 2" xfId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$B$2" max="2099" min="2000" page="10" val="2010"/>
</file>

<file path=xl/ctrlProps/ctrlProp2.xml><?xml version="1.0" encoding="utf-8"?>
<formControlPr xmlns="http://schemas.microsoft.com/office/spreadsheetml/2009/9/main" objectType="Spin" dx="16" fmlaLink="$D$2" max="12" min="1" page="10" val="6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560717</xdr:colOff>
          <xdr:row>0</xdr:row>
          <xdr:rowOff>370936</xdr:rowOff>
        </xdr:from>
        <xdr:to>
          <xdr:col>2</xdr:col>
          <xdr:colOff>8626</xdr:colOff>
          <xdr:row>1</xdr:row>
          <xdr:rowOff>241540</xdr:rowOff>
        </xdr:to>
        <xdr:sp macro="" textlink="">
          <xdr:nvSpPr>
            <xdr:cNvPr id="1027" name="Spinner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543464</xdr:colOff>
          <xdr:row>0</xdr:row>
          <xdr:rowOff>370936</xdr:rowOff>
        </xdr:from>
        <xdr:to>
          <xdr:col>3</xdr:col>
          <xdr:colOff>672860</xdr:colOff>
          <xdr:row>1</xdr:row>
          <xdr:rowOff>241540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560717</xdr:colOff>
          <xdr:row>0</xdr:row>
          <xdr:rowOff>370936</xdr:rowOff>
        </xdr:from>
        <xdr:to>
          <xdr:col>2</xdr:col>
          <xdr:colOff>8626</xdr:colOff>
          <xdr:row>1</xdr:row>
          <xdr:rowOff>241540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表1_3" displayName="表1_3" ref="A3:G9" totalsRowShown="0" headerRowDxfId="11" dataDxfId="9" headerRowBorderDxfId="10" tableBorderDxfId="8" totalsRowBorderDxfId="7">
  <autoFilter ref="A3:G9"/>
  <tableColumns count="7">
    <tableColumn id="1" name="员工号" dataDxfId="6"/>
    <tableColumn id="2" name="姓名" dataDxfId="5"/>
    <tableColumn id="3" name="部门" dataDxfId="4"/>
    <tableColumn id="4" name="考勤天数" dataDxfId="3">
      <calculatedColumnFormula>D3</calculatedColumnFormula>
    </tableColumn>
    <tableColumn id="5" name="病假" dataDxfId="2"/>
    <tableColumn id="6" name="事假" dataDxfId="1"/>
    <tableColumn id="7" name="出勤天数" dataDxfId="0">
      <calculatedColumnFormula>D4-E4-F4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20"/>
  </cols>
  <sheetData>
    <row r="1" spans="1:12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2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2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2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showGridLines="0" showZeros="0" workbookViewId="0">
      <selection activeCell="D11" sqref="D11"/>
    </sheetView>
  </sheetViews>
  <sheetFormatPr defaultRowHeight="16.3" x14ac:dyDescent="0.25"/>
  <cols>
    <col min="1" max="1" width="9" style="1" customWidth="1"/>
    <col min="2" max="3" width="9" style="1"/>
    <col min="4" max="4" width="9.21875" style="1" customWidth="1"/>
    <col min="5" max="6" width="9" style="1"/>
    <col min="7" max="7" width="9.21875" style="1" customWidth="1"/>
    <col min="8" max="12" width="9" style="1"/>
  </cols>
  <sheetData>
    <row r="1" spans="1:12" ht="30.1" customHeight="1" x14ac:dyDescent="0.25">
      <c r="A1" s="18" t="str">
        <f>"标力软件有限公司"&amp;$D$2&amp;"月份考勤表"</f>
        <v>标力软件有限公司6月份考勤表</v>
      </c>
      <c r="B1" s="18"/>
      <c r="C1" s="18"/>
      <c r="D1" s="18"/>
      <c r="E1" s="18"/>
      <c r="F1" s="18"/>
      <c r="G1" s="18"/>
    </row>
    <row r="2" spans="1:12" ht="20.25" customHeight="1" x14ac:dyDescent="0.25">
      <c r="A2" s="16" t="s">
        <v>25</v>
      </c>
      <c r="B2" s="17">
        <v>2010</v>
      </c>
      <c r="C2" s="16" t="s">
        <v>24</v>
      </c>
      <c r="D2" s="15">
        <v>6</v>
      </c>
      <c r="F2" s="14" t="str">
        <f ca="1">"制表日期："&amp;TEXT(NOW(),"yyyy年m月")</f>
        <v>制表日期：2015年3月</v>
      </c>
    </row>
    <row r="3" spans="1:12" ht="18" customHeight="1" x14ac:dyDescent="0.25">
      <c r="A3" s="13" t="s">
        <v>23</v>
      </c>
      <c r="B3" s="12" t="s">
        <v>22</v>
      </c>
      <c r="C3" s="12" t="s">
        <v>21</v>
      </c>
      <c r="D3" s="12" t="s">
        <v>20</v>
      </c>
      <c r="E3" s="12" t="s">
        <v>19</v>
      </c>
      <c r="F3" s="12" t="s">
        <v>18</v>
      </c>
      <c r="G3" s="11" t="s">
        <v>17</v>
      </c>
    </row>
    <row r="4" spans="1:12" ht="18" customHeight="1" x14ac:dyDescent="0.25">
      <c r="A4" s="9" t="s">
        <v>16</v>
      </c>
      <c r="B4" s="8" t="s">
        <v>15</v>
      </c>
      <c r="C4" s="8" t="s">
        <v>14</v>
      </c>
      <c r="D4" s="10">
        <f>NETWORKDAYS.INTL(DATE($B$2,$D$2-1,26),DATE($B$2,$D$2,25),11)</f>
        <v>27</v>
      </c>
      <c r="E4" s="8"/>
      <c r="F4" s="8"/>
      <c r="G4" s="7">
        <f t="shared" ref="G4:G9" si="0">D4-E4-F4</f>
        <v>27</v>
      </c>
    </row>
    <row r="5" spans="1:12" ht="18" customHeight="1" x14ac:dyDescent="0.25">
      <c r="A5" s="9" t="s">
        <v>13</v>
      </c>
      <c r="B5" s="8" t="s">
        <v>12</v>
      </c>
      <c r="C5" s="8" t="s">
        <v>7</v>
      </c>
      <c r="D5" s="8">
        <f>D4</f>
        <v>27</v>
      </c>
      <c r="E5" s="8">
        <v>1</v>
      </c>
      <c r="F5" s="8"/>
      <c r="G5" s="7">
        <f t="shared" si="0"/>
        <v>26</v>
      </c>
    </row>
    <row r="6" spans="1:12" ht="18" customHeight="1" x14ac:dyDescent="0.25">
      <c r="A6" s="9" t="s">
        <v>11</v>
      </c>
      <c r="B6" s="8" t="s">
        <v>10</v>
      </c>
      <c r="C6" s="8" t="s">
        <v>7</v>
      </c>
      <c r="D6" s="8">
        <f>D5</f>
        <v>27</v>
      </c>
      <c r="E6" s="8"/>
      <c r="F6" s="8"/>
      <c r="G6" s="7">
        <f t="shared" si="0"/>
        <v>27</v>
      </c>
    </row>
    <row r="7" spans="1:12" ht="18" customHeight="1" x14ac:dyDescent="0.25">
      <c r="A7" s="9" t="s">
        <v>9</v>
      </c>
      <c r="B7" s="8" t="s">
        <v>8</v>
      </c>
      <c r="C7" s="8" t="s">
        <v>7</v>
      </c>
      <c r="D7" s="8">
        <f>D6</f>
        <v>27</v>
      </c>
      <c r="E7" s="8"/>
      <c r="F7" s="8">
        <v>1</v>
      </c>
      <c r="G7" s="7">
        <f t="shared" si="0"/>
        <v>26</v>
      </c>
    </row>
    <row r="8" spans="1:12" ht="18" customHeight="1" x14ac:dyDescent="0.25">
      <c r="A8" s="9" t="s">
        <v>6</v>
      </c>
      <c r="B8" s="8" t="s">
        <v>5</v>
      </c>
      <c r="C8" s="8" t="s">
        <v>4</v>
      </c>
      <c r="D8" s="8">
        <f>D7</f>
        <v>27</v>
      </c>
      <c r="E8" s="8">
        <v>1</v>
      </c>
      <c r="F8" s="8"/>
      <c r="G8" s="7">
        <f t="shared" si="0"/>
        <v>26</v>
      </c>
    </row>
    <row r="9" spans="1:12" ht="18" customHeight="1" x14ac:dyDescent="0.25">
      <c r="A9" s="6" t="s">
        <v>3</v>
      </c>
      <c r="B9" s="5" t="s">
        <v>2</v>
      </c>
      <c r="C9" s="5" t="s">
        <v>1</v>
      </c>
      <c r="D9" s="5">
        <f>D8</f>
        <v>27</v>
      </c>
      <c r="E9" s="5"/>
      <c r="F9" s="5"/>
      <c r="G9" s="4">
        <f t="shared" si="0"/>
        <v>27</v>
      </c>
    </row>
    <row r="11" spans="1:12" s="2" customFormat="1" x14ac:dyDescent="0.25">
      <c r="A11" s="3"/>
      <c r="B11" s="3" t="s">
        <v>0</v>
      </c>
      <c r="C11" s="3"/>
      <c r="D11" s="3">
        <f>NETWORKDAYS.INTL(DATE($B$2,$D$2-1,26),DATE($B$2,$D$2,25),"0000001")</f>
        <v>27</v>
      </c>
      <c r="E11" s="3"/>
      <c r="F11" s="3"/>
      <c r="G11" s="3"/>
      <c r="H11" s="3"/>
      <c r="I11" s="3"/>
      <c r="J11" s="3"/>
      <c r="K11" s="3"/>
      <c r="L11" s="3"/>
    </row>
  </sheetData>
  <mergeCells count="1">
    <mergeCell ref="A1:G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</xdr:col>
                    <xdr:colOff>560717</xdr:colOff>
                    <xdr:row>0</xdr:row>
                    <xdr:rowOff>370936</xdr:rowOff>
                  </from>
                  <to>
                    <xdr:col>2</xdr:col>
                    <xdr:colOff>8626</xdr:colOff>
                    <xdr:row>1</xdr:row>
                    <xdr:rowOff>241540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3</xdr:col>
                    <xdr:colOff>543464</xdr:colOff>
                    <xdr:row>0</xdr:row>
                    <xdr:rowOff>370936</xdr:rowOff>
                  </from>
                  <to>
                    <xdr:col>3</xdr:col>
                    <xdr:colOff>672860</xdr:colOff>
                    <xdr:row>1</xdr:row>
                    <xdr:rowOff>241540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计算6天工作日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zhouql</cp:lastModifiedBy>
  <dcterms:created xsi:type="dcterms:W3CDTF">2011-05-17T12:25:11Z</dcterms:created>
  <dcterms:modified xsi:type="dcterms:W3CDTF">2015-03-08T01:48:17Z</dcterms:modified>
</cp:coreProperties>
</file>