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5\"/>
    </mc:Choice>
  </mc:AlternateContent>
  <bookViews>
    <workbookView xWindow="122" yWindow="95" windowWidth="14957" windowHeight="8219"/>
  </bookViews>
  <sheets>
    <sheet name="版权声明" sheetId="2" r:id="rId1"/>
    <sheet name="基金赎回日期" sheetId="1" r:id="rId2"/>
  </sheets>
  <externalReferences>
    <externalReference r:id="rId3"/>
  </externalReferences>
  <definedNames>
    <definedName name="nDate">OFFSET([1]Sheet3!$A$1,1,,COUNT([1]Sheet3!$B$1:$B$65536))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H2" i="1"/>
  <c r="H3" i="1"/>
  <c r="H4" i="1"/>
  <c r="H5" i="1"/>
  <c r="H6" i="1"/>
</calcChain>
</file>

<file path=xl/sharedStrings.xml><?xml version="1.0" encoding="utf-8"?>
<sst xmlns="http://schemas.openxmlformats.org/spreadsheetml/2006/main" count="16" uniqueCount="16">
  <si>
    <t>基金代码</t>
  </si>
  <si>
    <t>基金名称</t>
  </si>
  <si>
    <t>份额</t>
  </si>
  <si>
    <t>现值</t>
  </si>
  <si>
    <t>融通深证100</t>
  </si>
  <si>
    <t>广发稳健增长</t>
  </si>
  <si>
    <t>现总额</t>
    <phoneticPr fontId="2" type="noConversion"/>
  </si>
  <si>
    <t>000021</t>
    <phoneticPr fontId="2" type="noConversion"/>
  </si>
  <si>
    <t>华夏优势增长</t>
    <phoneticPr fontId="2" type="noConversion"/>
  </si>
  <si>
    <t>161605</t>
    <phoneticPr fontId="2" type="noConversion"/>
  </si>
  <si>
    <t>融通蓝筹成长</t>
    <phoneticPr fontId="2" type="noConversion"/>
  </si>
  <si>
    <t>160105</t>
    <phoneticPr fontId="2" type="noConversion"/>
  </si>
  <si>
    <t>南方积极配置</t>
    <phoneticPr fontId="2" type="noConversion"/>
  </si>
  <si>
    <t>购买日期</t>
    <phoneticPr fontId="2" type="noConversion"/>
  </si>
  <si>
    <t>赎回日期</t>
    <phoneticPr fontId="2" type="noConversion"/>
  </si>
  <si>
    <t>入账日期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</si>
</sst>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);[Red]\(0.0000\)"/>
  </numFmts>
  <fonts count="8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2"/>
      <name val="宋体"/>
      <family val="3"/>
      <charset val="134"/>
    </font>
    <font>
      <sz val="9"/>
      <color indexed="12"/>
      <name val="宋体"/>
      <family val="3"/>
      <charset val="134"/>
    </font>
    <font>
      <sz val="9"/>
      <color indexed="62"/>
      <name val="宋体"/>
      <family val="3"/>
      <charset val="134"/>
    </font>
    <font>
      <b/>
      <sz val="9"/>
      <color rgb="FFFFFF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2" fillId="0" borderId="1" xfId="0" applyNumberFormat="1" applyFont="1" applyFill="1" applyBorder="1" applyAlignment="1">
      <alignment vertical="center"/>
    </xf>
    <xf numFmtId="0" fontId="2" fillId="0" borderId="0" xfId="0" applyFont="1">
      <alignment vertical="center"/>
    </xf>
    <xf numFmtId="40" fontId="2" fillId="0" borderId="0" xfId="0" applyNumberFormat="1" applyFont="1">
      <alignment vertical="center"/>
    </xf>
    <xf numFmtId="0" fontId="2" fillId="0" borderId="0" xfId="0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horizontal="center" vertical="center"/>
    </xf>
    <xf numFmtId="40" fontId="2" fillId="0" borderId="0" xfId="0" applyNumberFormat="1" applyFont="1" applyBorder="1">
      <alignment vertical="center"/>
    </xf>
    <xf numFmtId="176" fontId="5" fillId="0" borderId="0" xfId="0" applyNumberFormat="1" applyFont="1" applyFill="1" applyBorder="1" applyAlignment="1">
      <alignment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0" fontId="2" fillId="0" borderId="3" xfId="0" applyNumberFormat="1" applyFont="1" applyFill="1" applyBorder="1">
      <alignment vertical="center"/>
    </xf>
    <xf numFmtId="49" fontId="3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3" fillId="0" borderId="5" xfId="0" applyNumberFormat="1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40" fontId="3" fillId="0" borderId="6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vertical="center"/>
    </xf>
    <xf numFmtId="14" fontId="6" fillId="0" borderId="8" xfId="0" applyNumberFormat="1" applyFont="1" applyFill="1" applyBorder="1" applyAlignment="1">
      <alignment horizontal="center" vertical="center"/>
    </xf>
    <xf numFmtId="40" fontId="2" fillId="0" borderId="9" xfId="0" applyNumberFormat="1" applyFont="1" applyFill="1" applyBorder="1">
      <alignment vertical="center"/>
    </xf>
    <xf numFmtId="14" fontId="7" fillId="0" borderId="5" xfId="0" applyNumberFormat="1" applyFont="1" applyFill="1" applyBorder="1" applyAlignment="1">
      <alignment horizontal="center" vertical="center"/>
    </xf>
    <xf numFmtId="0" fontId="1" fillId="2" borderId="0" xfId="2" applyFill="1">
      <alignment vertical="center"/>
    </xf>
    <xf numFmtId="0" fontId="1" fillId="3" borderId="0" xfId="2" applyFill="1">
      <alignment vertical="center"/>
    </xf>
  </cellXfs>
  <cellStyles count="3">
    <cellStyle name="@ET_Style?Normal" xfId="1"/>
    <cellStyle name="常规" xfId="0" builtinId="0"/>
    <cellStyle name="常规 2" xfId="2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7" formatCode="#,##0.00_);[Red]\(#,##0.00\)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2"/>
        <name val="宋体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0.0000_);[Red]\(0.00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0.0000_);[Red]\(0.0000\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MyFiles/MyFu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Chart1"/>
    </sheetNames>
    <sheetDataSet>
      <sheetData sheetId="0" refreshError="1"/>
      <sheetData sheetId="1">
        <row r="1">
          <cell r="A1" t="str">
            <v>日期</v>
          </cell>
          <cell r="B1" t="str">
            <v>融通深证100_161604</v>
          </cell>
        </row>
        <row r="2">
          <cell r="B2">
            <v>1.2729999999999999</v>
          </cell>
        </row>
        <row r="3">
          <cell r="B3">
            <v>1.2130000000000001</v>
          </cell>
        </row>
        <row r="4">
          <cell r="B4">
            <v>1.2290000000000001</v>
          </cell>
        </row>
        <row r="5">
          <cell r="B5">
            <v>1.2450000000000001</v>
          </cell>
        </row>
        <row r="6">
          <cell r="B6">
            <v>1.266</v>
          </cell>
        </row>
        <row r="7">
          <cell r="B7">
            <v>1.2969999999999999</v>
          </cell>
        </row>
        <row r="8">
          <cell r="B8">
            <v>1.3140000000000001</v>
          </cell>
        </row>
        <row r="9">
          <cell r="B9">
            <v>1.329</v>
          </cell>
        </row>
        <row r="10">
          <cell r="B10">
            <v>1.3560000000000001</v>
          </cell>
        </row>
        <row r="11">
          <cell r="B11">
            <v>1.359</v>
          </cell>
        </row>
        <row r="12">
          <cell r="B12">
            <v>1.391</v>
          </cell>
        </row>
        <row r="13">
          <cell r="B13">
            <v>1.405</v>
          </cell>
        </row>
        <row r="14">
          <cell r="B14">
            <v>1.423</v>
          </cell>
        </row>
        <row r="15">
          <cell r="B15">
            <v>1.357</v>
          </cell>
        </row>
        <row r="16">
          <cell r="B16">
            <v>1.405</v>
          </cell>
        </row>
        <row r="17">
          <cell r="B17">
            <v>1.4530000000000001</v>
          </cell>
        </row>
        <row r="18">
          <cell r="B18">
            <v>1.4530000000000001</v>
          </cell>
        </row>
        <row r="19">
          <cell r="B19">
            <v>1.349</v>
          </cell>
        </row>
        <row r="20">
          <cell r="B20">
            <v>1.371</v>
          </cell>
        </row>
        <row r="21">
          <cell r="B21">
            <v>1.3560000000000001</v>
          </cell>
        </row>
        <row r="22">
          <cell r="B22">
            <v>1.383</v>
          </cell>
        </row>
        <row r="23">
          <cell r="B23">
            <v>1.4390000000000001</v>
          </cell>
        </row>
        <row r="24">
          <cell r="B24">
            <v>1.4390000000000001</v>
          </cell>
        </row>
        <row r="25">
          <cell r="B25">
            <v>1.4419999999999999</v>
          </cell>
        </row>
        <row r="26">
          <cell r="B26">
            <v>1.49</v>
          </cell>
        </row>
        <row r="27">
          <cell r="B27">
            <v>1.4930000000000001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id="1" name="表1" displayName="表1" ref="A1:H6" totalsRowShown="0" headerRowBorderDxfId="10" tableBorderDxfId="9" totalsRowBorderDxfId="8">
  <autoFilter ref="A1:H6"/>
  <tableColumns count="8">
    <tableColumn id="1" name="基金代码" dataDxfId="7"/>
    <tableColumn id="2" name="基金名称" dataDxfId="6"/>
    <tableColumn id="3" name="购买日期" dataDxfId="5"/>
    <tableColumn id="4" name="份额" dataDxfId="4"/>
    <tableColumn id="5" name="现值" dataDxfId="3"/>
    <tableColumn id="6" name="赎回日期" dataDxfId="2"/>
    <tableColumn id="7" name="入账日期" dataDxfId="1">
      <calculatedColumnFormula>WORKDAY(F2,5)</calculatedColumnFormula>
    </tableColumn>
    <tableColumn id="8" name="现总额" dataDxfId="0">
      <calculatedColumnFormula>+D2*E2</calculatedColumnFormula>
    </tableColumn>
  </tableColumns>
  <tableStyleInfo name="TableStyleMedium5" showFirstColumn="0" showLastColumn="0" showRowStripes="0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32"/>
  </cols>
  <sheetData>
    <row r="1" spans="1:12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2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2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</row>
    <row r="6" spans="1:12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</row>
    <row r="8" spans="1:12" x14ac:dyDescent="0.2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</row>
    <row r="9" spans="1:12" x14ac:dyDescent="0.2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</row>
    <row r="10" spans="1:12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</row>
    <row r="11" spans="1:12" x14ac:dyDescent="0.2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</row>
    <row r="12" spans="1:12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</row>
    <row r="13" spans="1:12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</row>
    <row r="14" spans="1:12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2" x14ac:dyDescent="0.2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</row>
    <row r="16" spans="1:12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</row>
    <row r="17" spans="1:12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</row>
    <row r="18" spans="1:12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</row>
    <row r="19" spans="1:12" x14ac:dyDescent="0.2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</row>
    <row r="20" spans="1:12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</row>
    <row r="21" spans="1:12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</row>
    <row r="22" spans="1:12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</row>
    <row r="23" spans="1:12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</row>
    <row r="24" spans="1:12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</row>
    <row r="25" spans="1:12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</row>
    <row r="26" spans="1:12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</row>
    <row r="27" spans="1:12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</row>
    <row r="28" spans="1:12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</row>
    <row r="29" spans="1:12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</row>
    <row r="30" spans="1:12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zoomScaleSheetLayoutView="100" workbookViewId="0">
      <selection activeCell="G2" sqref="G2"/>
    </sheetView>
  </sheetViews>
  <sheetFormatPr defaultRowHeight="16.3" x14ac:dyDescent="0.25"/>
  <cols>
    <col min="1" max="1" width="9.21875" style="9" customWidth="1"/>
    <col min="2" max="2" width="12.21875" style="6" customWidth="1"/>
    <col min="3" max="3" width="10.33203125" style="10" customWidth="1"/>
    <col min="4" max="4" width="10.33203125" style="11" customWidth="1"/>
    <col min="5" max="5" width="9" style="14"/>
    <col min="6" max="6" width="9.77734375" style="12" bestFit="1" customWidth="1"/>
    <col min="7" max="7" width="9.77734375" style="12" customWidth="1"/>
    <col min="8" max="8" width="10.44140625" style="13" customWidth="1"/>
    <col min="9" max="9" width="7.33203125" style="4" customWidth="1"/>
    <col min="10" max="10" width="7.44140625" style="4" customWidth="1"/>
    <col min="11" max="12" width="9" style="4"/>
  </cols>
  <sheetData>
    <row r="1" spans="1:12" s="2" customFormat="1" ht="23.95" customHeight="1" x14ac:dyDescent="0.25">
      <c r="A1" s="19" t="s">
        <v>0</v>
      </c>
      <c r="B1" s="20" t="s">
        <v>1</v>
      </c>
      <c r="C1" s="21" t="s">
        <v>13</v>
      </c>
      <c r="D1" s="22" t="s">
        <v>2</v>
      </c>
      <c r="E1" s="22" t="s">
        <v>3</v>
      </c>
      <c r="F1" s="21" t="s">
        <v>14</v>
      </c>
      <c r="G1" s="30" t="s">
        <v>15</v>
      </c>
      <c r="H1" s="23" t="s">
        <v>6</v>
      </c>
      <c r="I1" s="1"/>
      <c r="J1" s="1"/>
      <c r="K1" s="1"/>
      <c r="L1" s="1"/>
    </row>
    <row r="2" spans="1:12" ht="21.1" customHeight="1" x14ac:dyDescent="0.25">
      <c r="A2" s="17">
        <v>161604</v>
      </c>
      <c r="B2" s="15" t="s">
        <v>4</v>
      </c>
      <c r="C2" s="7">
        <v>40256</v>
      </c>
      <c r="D2" s="3">
        <v>3558.7188612099644</v>
      </c>
      <c r="E2" s="3">
        <v>1.49</v>
      </c>
      <c r="F2" s="7">
        <v>40314</v>
      </c>
      <c r="G2" s="8">
        <f>WORKDAY(F2,5)</f>
        <v>40319</v>
      </c>
      <c r="H2" s="18">
        <f>+D2*E2</f>
        <v>5302.4911032028467</v>
      </c>
      <c r="J2" s="5"/>
    </row>
    <row r="3" spans="1:12" ht="21.1" customHeight="1" x14ac:dyDescent="0.25">
      <c r="A3" s="17" t="s">
        <v>7</v>
      </c>
      <c r="B3" s="16" t="s">
        <v>8</v>
      </c>
      <c r="C3" s="7">
        <v>40257</v>
      </c>
      <c r="D3" s="3">
        <v>3418.1568088033014</v>
      </c>
      <c r="E3" s="3">
        <v>1.58</v>
      </c>
      <c r="F3" s="7">
        <v>40315</v>
      </c>
      <c r="G3" s="8">
        <f>WORKDAY(F3,5)</f>
        <v>40322</v>
      </c>
      <c r="H3" s="18">
        <f>+D3*E3</f>
        <v>5400.6877579092161</v>
      </c>
    </row>
    <row r="4" spans="1:12" ht="21.1" customHeight="1" x14ac:dyDescent="0.25">
      <c r="A4" s="17">
        <v>270002</v>
      </c>
      <c r="B4" s="15" t="s">
        <v>5</v>
      </c>
      <c r="C4" s="7">
        <v>40258</v>
      </c>
      <c r="D4" s="3">
        <v>3312.5745329269907</v>
      </c>
      <c r="E4" s="3">
        <v>1.7105999999999999</v>
      </c>
      <c r="F4" s="7">
        <v>40316</v>
      </c>
      <c r="G4" s="8">
        <f>WORKDAY(F4,5)</f>
        <v>40323</v>
      </c>
      <c r="H4" s="18">
        <f>+D4*E4</f>
        <v>5666.4899960249104</v>
      </c>
    </row>
    <row r="5" spans="1:12" ht="21.1" customHeight="1" x14ac:dyDescent="0.25">
      <c r="A5" s="17" t="s">
        <v>9</v>
      </c>
      <c r="B5" s="16" t="s">
        <v>10</v>
      </c>
      <c r="C5" s="7">
        <v>40259</v>
      </c>
      <c r="D5" s="3">
        <v>4204.4293015332196</v>
      </c>
      <c r="E5" s="3">
        <v>1.2709999999999999</v>
      </c>
      <c r="F5" s="7">
        <v>40319</v>
      </c>
      <c r="G5" s="8">
        <f>WORKDAY(F5,5)</f>
        <v>40326</v>
      </c>
      <c r="H5" s="18">
        <f>+D5*E5</f>
        <v>5343.8296422487219</v>
      </c>
    </row>
    <row r="6" spans="1:12" ht="21.1" customHeight="1" x14ac:dyDescent="0.25">
      <c r="A6" s="24" t="s">
        <v>11</v>
      </c>
      <c r="B6" s="25" t="s">
        <v>12</v>
      </c>
      <c r="C6" s="26">
        <v>40259</v>
      </c>
      <c r="D6" s="27">
        <v>3765.2034750800181</v>
      </c>
      <c r="E6" s="27">
        <v>1.3494999999999999</v>
      </c>
      <c r="F6" s="26">
        <v>40320</v>
      </c>
      <c r="G6" s="28">
        <f>WORKDAY(F6,5)</f>
        <v>40326</v>
      </c>
      <c r="H6" s="29">
        <f>+D6*E6</f>
        <v>5081.1420896204845</v>
      </c>
    </row>
  </sheetData>
  <phoneticPr fontId="2" type="noConversion"/>
  <pageMargins left="0.75" right="0.75" top="1" bottom="1" header="0.51180555555555562" footer="0.51180555555555562"/>
  <pageSetup paperSize="9" fitToWidth="0" fitToHeight="0" orientation="portrait" useFirstPageNumber="1" errors="NA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基金赎回日期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15.5 计算基金赎回入账日期.</dc:title>
  <dc:subject/>
  <dc:creator>Excel Home</dc:creator>
  <dc:description>《Excel 2010应用大全》示例</dc:description>
  <cp:lastModifiedBy>zhouql</cp:lastModifiedBy>
  <dcterms:created xsi:type="dcterms:W3CDTF">2007-05-19T03:49:05Z</dcterms:created>
  <dcterms:modified xsi:type="dcterms:W3CDTF">2015-03-08T01:48:18Z</dcterms:modified>
  <cp:category/>
</cp:coreProperties>
</file>