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14" windowWidth="14957" windowHeight="8898"/>
  </bookViews>
  <sheets>
    <sheet name="版权声明" sheetId="2" r:id="rId1"/>
    <sheet name="加班计算" sheetId="1" r:id="rId2"/>
  </sheets>
  <calcPr calcId="152511"/>
</workbook>
</file>

<file path=xl/calcChain.xml><?xml version="1.0" encoding="utf-8"?>
<calcChain xmlns="http://schemas.openxmlformats.org/spreadsheetml/2006/main">
  <c r="E3" i="1" l="1"/>
  <c r="F3" i="1" s="1"/>
  <c r="E5" i="1"/>
  <c r="G5" i="1" s="1"/>
  <c r="E4" i="1"/>
  <c r="F4" i="1" s="1"/>
  <c r="E6" i="1"/>
  <c r="F6" i="1" s="1"/>
  <c r="E7" i="1"/>
  <c r="G7" i="1" s="1"/>
  <c r="G3" i="1" l="1"/>
  <c r="G6" i="1"/>
  <c r="G4" i="1"/>
  <c r="F5" i="1"/>
  <c r="F7" i="1"/>
</calcChain>
</file>

<file path=xl/sharedStrings.xml><?xml version="1.0" encoding="utf-8"?>
<sst xmlns="http://schemas.openxmlformats.org/spreadsheetml/2006/main" count="18" uniqueCount="16">
  <si>
    <t>上班</t>
    <phoneticPr fontId="1" type="noConversion"/>
  </si>
  <si>
    <t>员工加班打卡明细表</t>
    <phoneticPr fontId="1" type="noConversion"/>
  </si>
  <si>
    <t>姓名</t>
    <phoneticPr fontId="1" type="noConversion"/>
  </si>
  <si>
    <t>下班</t>
    <phoneticPr fontId="1" type="noConversion"/>
  </si>
  <si>
    <t>部门</t>
    <phoneticPr fontId="1" type="noConversion"/>
  </si>
  <si>
    <t>黄永</t>
  </si>
  <si>
    <t>开发一部</t>
  </si>
  <si>
    <t>潘彬</t>
  </si>
  <si>
    <t>余旭</t>
  </si>
  <si>
    <t>开发二部</t>
  </si>
  <si>
    <t>李雨</t>
  </si>
  <si>
    <t>开发三部</t>
  </si>
  <si>
    <t>黄萧</t>
    <phoneticPr fontId="1" type="noConversion"/>
  </si>
  <si>
    <t>加班小时</t>
    <phoneticPr fontId="1" type="noConversion"/>
  </si>
  <si>
    <t>四舍五入
0.5小时</t>
    <phoneticPr fontId="1" type="noConversion"/>
  </si>
  <si>
    <t>CEILING
舍入0.5小时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</si>
</sst>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hh]:mm"/>
  </numFmts>
  <fonts count="7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color indexed="62"/>
      <name val="宋体"/>
      <family val="3"/>
      <charset val="134"/>
    </font>
    <font>
      <b/>
      <sz val="18"/>
      <name val="微软雅黑"/>
      <family val="2"/>
      <charset val="134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0" fontId="1" fillId="0" borderId="2" xfId="0" applyNumberFormat="1" applyFont="1" applyFill="1" applyBorder="1" applyAlignment="1">
      <alignment horizontal="center" vertical="center"/>
    </xf>
    <xf numFmtId="176" fontId="4" fillId="0" borderId="3" xfId="0" applyNumberFormat="1" applyFont="1" applyFill="1" applyBorder="1" applyAlignment="1">
      <alignment horizontal="center" vertical="center"/>
    </xf>
    <xf numFmtId="20" fontId="3" fillId="0" borderId="2" xfId="0" applyNumberFormat="1" applyFont="1" applyFill="1" applyBorder="1" applyAlignment="1">
      <alignment horizontal="center" vertical="center"/>
    </xf>
    <xf numFmtId="176" fontId="3" fillId="0" borderId="3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20" fontId="1" fillId="0" borderId="9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20" fontId="3" fillId="0" borderId="9" xfId="0" applyNumberFormat="1" applyFont="1" applyFill="1" applyBorder="1" applyAlignment="1">
      <alignment horizontal="center" vertical="center"/>
    </xf>
    <xf numFmtId="176" fontId="3" fillId="0" borderId="1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0" xfId="1" applyFill="1">
      <alignment vertical="center"/>
    </xf>
    <xf numFmtId="0" fontId="6" fillId="3" borderId="0" xfId="1" applyFill="1">
      <alignment vertical="center"/>
    </xf>
  </cellXfs>
  <cellStyles count="2">
    <cellStyle name="常规" xfId="0" builtinId="0"/>
    <cellStyle name="常规 2" xfId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[hh]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62"/>
        <name val="宋体"/>
        <scheme val="none"/>
      </font>
      <numFmt numFmtId="176" formatCode="[hh]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7" formatCode="hh:m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2:G7" totalsRowShown="0" headerRowDxfId="11" dataDxfId="9" headerRowBorderDxfId="10" tableBorderDxfId="8" totalsRowBorderDxfId="7">
  <autoFilter ref="A2:G7"/>
  <tableColumns count="7">
    <tableColumn id="1" name="姓名" dataDxfId="6"/>
    <tableColumn id="2" name="部门" dataDxfId="5"/>
    <tableColumn id="3" name="上班" dataDxfId="4"/>
    <tableColumn id="4" name="下班" dataDxfId="3"/>
    <tableColumn id="5" name="加班小时" dataDxfId="2">
      <calculatedColumnFormula>D3-C3</calculatedColumnFormula>
    </tableColumn>
    <tableColumn id="6" name="CEILING_x000a_舍入0.5小时" dataDxfId="1">
      <calculatedColumnFormula>CEILING(E3,0.5/24)</calculatedColumnFormula>
    </tableColumn>
    <tableColumn id="7" name="四舍五入_x000a_0.5小时" dataDxfId="0">
      <calculatedColumnFormula>MROUND(E3,0.5/24)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1"/>
  </cols>
  <sheetData>
    <row r="1" spans="1:12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3" sqref="F3"/>
    </sheetView>
  </sheetViews>
  <sheetFormatPr defaultRowHeight="16.3" x14ac:dyDescent="0.25"/>
  <cols>
    <col min="1" max="2" width="9" style="1"/>
    <col min="3" max="4" width="7.6640625" style="1" customWidth="1"/>
    <col min="5" max="5" width="12" style="1" bestFit="1" customWidth="1"/>
    <col min="6" max="6" width="14.6640625" style="1" bestFit="1" customWidth="1"/>
    <col min="7" max="7" width="12" style="1" bestFit="1" customWidth="1"/>
  </cols>
  <sheetData>
    <row r="1" spans="1:7" ht="30.1" customHeight="1" thickBot="1" x14ac:dyDescent="0.3">
      <c r="A1" s="19" t="s">
        <v>1</v>
      </c>
      <c r="B1" s="19"/>
      <c r="C1" s="19"/>
      <c r="D1" s="19"/>
      <c r="E1" s="19"/>
      <c r="F1" s="19"/>
      <c r="G1" s="19"/>
    </row>
    <row r="2" spans="1:7" ht="25.5" customHeight="1" x14ac:dyDescent="0.25">
      <c r="A2" s="2" t="s">
        <v>2</v>
      </c>
      <c r="B2" s="3" t="s">
        <v>4</v>
      </c>
      <c r="C2" s="3" t="s">
        <v>0</v>
      </c>
      <c r="D2" s="3" t="s">
        <v>3</v>
      </c>
      <c r="E2" s="4" t="s">
        <v>13</v>
      </c>
      <c r="F2" s="5" t="s">
        <v>15</v>
      </c>
      <c r="G2" s="6" t="s">
        <v>14</v>
      </c>
    </row>
    <row r="3" spans="1:7" ht="18" customHeight="1" x14ac:dyDescent="0.25">
      <c r="A3" s="7" t="s">
        <v>5</v>
      </c>
      <c r="B3" s="8" t="s">
        <v>6</v>
      </c>
      <c r="C3" s="9">
        <v>0.76041666666666663</v>
      </c>
      <c r="D3" s="9">
        <v>0.87152777777777779</v>
      </c>
      <c r="E3" s="10">
        <f>D3-C3</f>
        <v>0.11111111111111116</v>
      </c>
      <c r="F3" s="11">
        <f>CEILING(E3,0.5/24)</f>
        <v>0.125</v>
      </c>
      <c r="G3" s="12">
        <f>MROUND(E3,0.5/24)</f>
        <v>0.10416666666666666</v>
      </c>
    </row>
    <row r="4" spans="1:7" ht="18" customHeight="1" x14ac:dyDescent="0.25">
      <c r="A4" s="7" t="s">
        <v>7</v>
      </c>
      <c r="B4" s="8" t="s">
        <v>6</v>
      </c>
      <c r="C4" s="9">
        <v>0.75347222222222221</v>
      </c>
      <c r="D4" s="9">
        <v>0.87222222222222223</v>
      </c>
      <c r="E4" s="10">
        <f>D4-C4</f>
        <v>0.11875000000000002</v>
      </c>
      <c r="F4" s="11">
        <f t="shared" ref="F4:F7" si="0">CEILING(E4,0.5/24)</f>
        <v>0.125</v>
      </c>
      <c r="G4" s="12">
        <f t="shared" ref="G4:G7" si="1">MROUND(E4,0.5/24)</f>
        <v>0.125</v>
      </c>
    </row>
    <row r="5" spans="1:7" ht="18" customHeight="1" x14ac:dyDescent="0.25">
      <c r="A5" s="7" t="s">
        <v>8</v>
      </c>
      <c r="B5" s="8" t="s">
        <v>9</v>
      </c>
      <c r="C5" s="9">
        <v>0.8222222222222223</v>
      </c>
      <c r="D5" s="9">
        <v>0.87361111111111101</v>
      </c>
      <c r="E5" s="10">
        <f>D5-C5</f>
        <v>5.1388888888888706E-2</v>
      </c>
      <c r="F5" s="11">
        <f t="shared" si="0"/>
        <v>6.25E-2</v>
      </c>
      <c r="G5" s="12">
        <f t="shared" si="1"/>
        <v>4.1666666666666664E-2</v>
      </c>
    </row>
    <row r="6" spans="1:7" ht="18" customHeight="1" x14ac:dyDescent="0.25">
      <c r="A6" s="7" t="s">
        <v>10</v>
      </c>
      <c r="B6" s="8" t="s">
        <v>11</v>
      </c>
      <c r="C6" s="9">
        <v>0.7715277777777777</v>
      </c>
      <c r="D6" s="9">
        <v>0.87291666666666667</v>
      </c>
      <c r="E6" s="10">
        <f>D6-C6</f>
        <v>0.10138888888888897</v>
      </c>
      <c r="F6" s="11">
        <f>CEILING(E6,0.5/24)</f>
        <v>0.10416666666666666</v>
      </c>
      <c r="G6" s="12">
        <f t="shared" si="1"/>
        <v>0.10416666666666666</v>
      </c>
    </row>
    <row r="7" spans="1:7" ht="18" customHeight="1" x14ac:dyDescent="0.25">
      <c r="A7" s="13" t="s">
        <v>12</v>
      </c>
      <c r="B7" s="14" t="s">
        <v>9</v>
      </c>
      <c r="C7" s="15">
        <v>0.7583333333333333</v>
      </c>
      <c r="D7" s="15">
        <v>0.87430555555555556</v>
      </c>
      <c r="E7" s="16">
        <f>D7-C7</f>
        <v>0.11597222222222225</v>
      </c>
      <c r="F7" s="17">
        <f t="shared" si="0"/>
        <v>0.125</v>
      </c>
      <c r="G7" s="18">
        <f t="shared" si="1"/>
        <v>0.125</v>
      </c>
    </row>
    <row r="8" spans="1:7" x14ac:dyDescent="0.25">
      <c r="D8"/>
      <c r="E8"/>
      <c r="F8"/>
      <c r="G8"/>
    </row>
  </sheetData>
  <mergeCells count="1">
    <mergeCell ref="A1:G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加班计算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15.6 员工加班时间的舍入计算.</dc:title>
  <dc:subject/>
  <dc:creator>Excel Home</dc:creator>
  <dc:description>《Excel 2010应用大全》示例</dc:description>
  <cp:lastModifiedBy>zhouql</cp:lastModifiedBy>
  <dcterms:created xsi:type="dcterms:W3CDTF">2007-05-19T06:07:36Z</dcterms:created>
  <dcterms:modified xsi:type="dcterms:W3CDTF">2015-03-08T01:48:19Z</dcterms:modified>
  <cp:category/>
</cp:coreProperties>
</file>