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5\"/>
    </mc:Choice>
  </mc:AlternateContent>
  <bookViews>
    <workbookView xWindow="122" yWindow="41" windowWidth="14957" windowHeight="8450"/>
  </bookViews>
  <sheets>
    <sheet name="版权声明" sheetId="3" r:id="rId1"/>
    <sheet name="推算日期" sheetId="1" r:id="rId2"/>
    <sheet name="推算日期通用公式" sheetId="2" r:id="rId3"/>
  </sheets>
  <definedNames>
    <definedName name="FatherDay" localSheetId="2">DATE(推算日期通用公式!#REF!,6,1)</definedName>
    <definedName name="FatherDay">DATE(推算日期!$B$2,6,1)</definedName>
    <definedName name="MotherDay" localSheetId="2">DATE(推算日期通用公式!#REF!,5,1)</definedName>
    <definedName name="MotherDay">DATE(推算日期!$B$2,5,1)</definedName>
  </definedNames>
  <calcPr calcId="152511"/>
</workbook>
</file>

<file path=xl/calcChain.xml><?xml version="1.0" encoding="utf-8"?>
<calcChain xmlns="http://schemas.openxmlformats.org/spreadsheetml/2006/main">
  <c r="A4" i="1" l="1"/>
  <c r="B3" i="2"/>
  <c r="B4" i="1"/>
</calcChain>
</file>

<file path=xl/sharedStrings.xml><?xml version="1.0" encoding="utf-8"?>
<sst xmlns="http://schemas.openxmlformats.org/spreadsheetml/2006/main" count="19" uniqueCount="19">
  <si>
    <t>推算当月第1周的星期几的日期</t>
    <phoneticPr fontId="1" type="noConversion"/>
  </si>
  <si>
    <t>指定年份</t>
    <phoneticPr fontId="1" type="noConversion"/>
  </si>
  <si>
    <t>母亲节日期</t>
    <phoneticPr fontId="1" type="noConversion"/>
  </si>
  <si>
    <t>父亲节日期</t>
    <phoneticPr fontId="1" type="noConversion"/>
  </si>
  <si>
    <t>FatherDay</t>
  </si>
  <si>
    <t>=DATE(推算日期!$B$2,6,1)</t>
  </si>
  <si>
    <t>MotherDay</t>
  </si>
  <si>
    <t>=DATE(推算日期!$B$2,5,1)</t>
  </si>
  <si>
    <t>年份</t>
    <phoneticPr fontId="1" type="noConversion"/>
  </si>
  <si>
    <t>月份</t>
    <phoneticPr fontId="1" type="noConversion"/>
  </si>
  <si>
    <t>周数</t>
    <phoneticPr fontId="1" type="noConversion"/>
  </si>
  <si>
    <t>星期数</t>
    <phoneticPr fontId="1" type="noConversion"/>
  </si>
  <si>
    <t>通用公式</t>
    <phoneticPr fontId="1" type="noConversion"/>
  </si>
  <si>
    <t>母亲节日期</t>
    <phoneticPr fontId="1" type="noConversion"/>
  </si>
  <si>
    <t>每年5月份第2个星期日</t>
    <phoneticPr fontId="1" type="noConversion"/>
  </si>
  <si>
    <t>父亲节日期</t>
    <phoneticPr fontId="1" type="noConversion"/>
  </si>
  <si>
    <t>每年6月份第3个星期日</t>
    <phoneticPr fontId="1" type="noConversion"/>
  </si>
  <si>
    <t>备注：</t>
    <phoneticPr fontId="1" type="noConversion"/>
  </si>
  <si>
    <t>定义名称：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</si>
</sst>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2"/>
      <color indexed="9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b/>
      <sz val="10.5"/>
      <name val="微软雅黑"/>
      <family val="2"/>
      <charset val="134"/>
    </font>
    <font>
      <b/>
      <sz val="10.5"/>
      <color theme="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9" fillId="4" borderId="0" xfId="1" applyFill="1">
      <alignment vertical="center"/>
    </xf>
    <xf numFmtId="0" fontId="9" fillId="5" borderId="0" xfId="1" applyFill="1">
      <alignment vertical="center"/>
    </xf>
  </cellXfs>
  <cellStyles count="2">
    <cellStyle name="常规" xfId="0" builtinId="0"/>
    <cellStyle name="常规 2" xfId="1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$B$2" max="2030" min="2000" page="10" val="2010"/>
</file>

<file path=xl/ctrlProps/ctrlProp2.xml><?xml version="1.0" encoding="utf-8"?>
<formControlPr xmlns="http://schemas.microsoft.com/office/spreadsheetml/2009/9/main" objectType="Spin" dx="16" fmlaLink="#REF!" max="2030" min="2000" page="10" val="2008"/>
</file>

<file path=xl/ctrlProps/ctrlProp3.xml><?xml version="1.0" encoding="utf-8"?>
<formControlPr xmlns="http://schemas.microsoft.com/office/spreadsheetml/2009/9/main" objectType="Spin" dx="16" fmlaLink="#REF!" max="12" min="1" page="10" val="5"/>
</file>

<file path=xl/ctrlProps/ctrlProp4.xml><?xml version="1.0" encoding="utf-8"?>
<formControlPr xmlns="http://schemas.microsoft.com/office/spreadsheetml/2009/9/main" objectType="Spin" dx="16" fmlaLink="#REF!" max="5" min="1" page="10" val="2"/>
</file>

<file path=xl/ctrlProps/ctrlProp5.xml><?xml version="1.0" encoding="utf-8"?>
<formControlPr xmlns="http://schemas.microsoft.com/office/spreadsheetml/2009/9/main" objectType="Spin" dx="16" fmlaLink="#REF!" max="7" min="1" page="10" val="7"/>
</file>

<file path=xl/ctrlProps/ctrlProp6.xml><?xml version="1.0" encoding="utf-8"?>
<formControlPr xmlns="http://schemas.microsoft.com/office/spreadsheetml/2009/9/main" objectType="Spin" dx="16" fmlaLink="$A$2" max="2030" min="2000" page="10" val="2011"/>
</file>

<file path=xl/ctrlProps/ctrlProp7.xml><?xml version="1.0" encoding="utf-8"?>
<formControlPr xmlns="http://schemas.microsoft.com/office/spreadsheetml/2009/9/main" objectType="Spin" dx="16" fmlaLink="$B$2" max="12" min="1" page="10" val="6"/>
</file>

<file path=xl/ctrlProps/ctrlProp8.xml><?xml version="1.0" encoding="utf-8"?>
<formControlPr xmlns="http://schemas.microsoft.com/office/spreadsheetml/2009/9/main" objectType="Spin" dx="16" fmlaLink="$C$2" max="5" min="1" page="10" val="3"/>
</file>

<file path=xl/ctrlProps/ctrlProp9.xml><?xml version="1.0" encoding="utf-8"?>
<formControlPr xmlns="http://schemas.microsoft.com/office/spreadsheetml/2009/9/main" objectType="Spin" dx="16" fmlaLink="$D$2" max="7" min="1" page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1293962</xdr:colOff>
          <xdr:row>1</xdr:row>
          <xdr:rowOff>8626</xdr:rowOff>
        </xdr:from>
        <xdr:to>
          <xdr:col>1</xdr:col>
          <xdr:colOff>1457864</xdr:colOff>
          <xdr:row>1</xdr:row>
          <xdr:rowOff>370936</xdr:rowOff>
        </xdr:to>
        <xdr:sp macro="" textlink="">
          <xdr:nvSpPr>
            <xdr:cNvPr id="1034" name="Spinner 1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1078302</xdr:colOff>
          <xdr:row>12</xdr:row>
          <xdr:rowOff>0</xdr:rowOff>
        </xdr:from>
        <xdr:to>
          <xdr:col>0</xdr:col>
          <xdr:colOff>1242204</xdr:colOff>
          <xdr:row>12</xdr:row>
          <xdr:rowOff>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1078302</xdr:colOff>
          <xdr:row>12</xdr:row>
          <xdr:rowOff>0</xdr:rowOff>
        </xdr:from>
        <xdr:to>
          <xdr:col>1</xdr:col>
          <xdr:colOff>1242204</xdr:colOff>
          <xdr:row>12</xdr:row>
          <xdr:rowOff>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517585</xdr:colOff>
          <xdr:row>12</xdr:row>
          <xdr:rowOff>0</xdr:rowOff>
        </xdr:from>
        <xdr:to>
          <xdr:col>2</xdr:col>
          <xdr:colOff>672860</xdr:colOff>
          <xdr:row>12</xdr:row>
          <xdr:rowOff>0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517585</xdr:colOff>
          <xdr:row>12</xdr:row>
          <xdr:rowOff>0</xdr:rowOff>
        </xdr:from>
        <xdr:to>
          <xdr:col>3</xdr:col>
          <xdr:colOff>672860</xdr:colOff>
          <xdr:row>12</xdr:row>
          <xdr:rowOff>0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57150</xdr:colOff>
      <xdr:row>0</xdr:row>
      <xdr:rowOff>0</xdr:rowOff>
    </xdr:from>
    <xdr:to>
      <xdr:col>6</xdr:col>
      <xdr:colOff>666331</xdr:colOff>
      <xdr:row>10</xdr:row>
      <xdr:rowOff>171125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0850" y="0"/>
          <a:ext cx="3352381" cy="26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0</xdr:rowOff>
    </xdr:from>
    <xdr:to>
      <xdr:col>11</xdr:col>
      <xdr:colOff>571081</xdr:colOff>
      <xdr:row>10</xdr:row>
      <xdr:rowOff>171125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0" y="0"/>
          <a:ext cx="3352381" cy="260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1293962</xdr:colOff>
          <xdr:row>1</xdr:row>
          <xdr:rowOff>8626</xdr:rowOff>
        </xdr:from>
        <xdr:to>
          <xdr:col>1</xdr:col>
          <xdr:colOff>1457864</xdr:colOff>
          <xdr:row>1</xdr:row>
          <xdr:rowOff>370936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879894</xdr:colOff>
          <xdr:row>1</xdr:row>
          <xdr:rowOff>8626</xdr:rowOff>
        </xdr:from>
        <xdr:to>
          <xdr:col>0</xdr:col>
          <xdr:colOff>1035170</xdr:colOff>
          <xdr:row>1</xdr:row>
          <xdr:rowOff>353683</xdr:rowOff>
        </xdr:to>
        <xdr:sp macro="" textlink="">
          <xdr:nvSpPr>
            <xdr:cNvPr id="2056" name="Spinner 4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750498</xdr:colOff>
          <xdr:row>1</xdr:row>
          <xdr:rowOff>8626</xdr:rowOff>
        </xdr:from>
        <xdr:to>
          <xdr:col>1</xdr:col>
          <xdr:colOff>914400</xdr:colOff>
          <xdr:row>1</xdr:row>
          <xdr:rowOff>353683</xdr:rowOff>
        </xdr:to>
        <xdr:sp macro="" textlink="">
          <xdr:nvSpPr>
            <xdr:cNvPr id="2053" name="Spinner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569343</xdr:colOff>
          <xdr:row>1</xdr:row>
          <xdr:rowOff>8626</xdr:rowOff>
        </xdr:from>
        <xdr:to>
          <xdr:col>2</xdr:col>
          <xdr:colOff>733245</xdr:colOff>
          <xdr:row>1</xdr:row>
          <xdr:rowOff>353683</xdr:rowOff>
        </xdr:to>
        <xdr:sp macro="" textlink="">
          <xdr:nvSpPr>
            <xdr:cNvPr id="2054" name="Spinner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517585</xdr:colOff>
          <xdr:row>1</xdr:row>
          <xdr:rowOff>8626</xdr:rowOff>
        </xdr:from>
        <xdr:to>
          <xdr:col>3</xdr:col>
          <xdr:colOff>672860</xdr:colOff>
          <xdr:row>1</xdr:row>
          <xdr:rowOff>353683</xdr:rowOff>
        </xdr:to>
        <xdr:sp macro="" textlink="">
          <xdr:nvSpPr>
            <xdr:cNvPr id="2055" name="Spinner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879894</xdr:colOff>
          <xdr:row>1</xdr:row>
          <xdr:rowOff>8626</xdr:rowOff>
        </xdr:from>
        <xdr:to>
          <xdr:col>0</xdr:col>
          <xdr:colOff>1035170</xdr:colOff>
          <xdr:row>1</xdr:row>
          <xdr:rowOff>353683</xdr:rowOff>
        </xdr:to>
        <xdr:sp macro="" textlink="">
          <xdr:nvSpPr>
            <xdr:cNvPr id="2052" name="Spinner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4"/>
  </cols>
  <sheetData>
    <row r="1" spans="1:12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"/>
  <sheetViews>
    <sheetView workbookViewId="0">
      <selection activeCell="B4" sqref="B4"/>
    </sheetView>
  </sheetViews>
  <sheetFormatPr defaultRowHeight="16.3" x14ac:dyDescent="0.25"/>
  <cols>
    <col min="1" max="2" width="19.21875" style="1" customWidth="1"/>
    <col min="3" max="13" width="9" style="1"/>
  </cols>
  <sheetData>
    <row r="1" spans="1:2" ht="27.7" customHeight="1" x14ac:dyDescent="0.25">
      <c r="A1" s="11" t="s">
        <v>0</v>
      </c>
      <c r="B1" s="11"/>
    </row>
    <row r="2" spans="1:2" ht="30.1" customHeight="1" x14ac:dyDescent="0.25">
      <c r="A2" s="6" t="s">
        <v>1</v>
      </c>
      <c r="B2" s="7">
        <v>2010</v>
      </c>
    </row>
    <row r="3" spans="1:2" ht="22.6" customHeight="1" x14ac:dyDescent="0.25">
      <c r="A3" s="8" t="s">
        <v>2</v>
      </c>
      <c r="B3" s="8" t="s">
        <v>3</v>
      </c>
    </row>
    <row r="4" spans="1:2" ht="25.5" customHeight="1" x14ac:dyDescent="0.25">
      <c r="A4" s="5">
        <f>(MotherDay-MOD(MotherDay-1,7))+IF(MOD(MotherDay-1,7),7*2,7*(2-1))</f>
        <v>40307</v>
      </c>
      <c r="B4" s="5">
        <f>(FatherDay-WEEKDAY(FatherDay,2))+7*3</f>
        <v>40349</v>
      </c>
    </row>
    <row r="5" spans="1:2" x14ac:dyDescent="0.25">
      <c r="A5" s="2" t="s">
        <v>18</v>
      </c>
    </row>
    <row r="6" spans="1:2" x14ac:dyDescent="0.25">
      <c r="A6" s="3" t="s">
        <v>4</v>
      </c>
      <c r="B6" s="4" t="s">
        <v>5</v>
      </c>
    </row>
    <row r="7" spans="1:2" x14ac:dyDescent="0.25">
      <c r="A7" s="3" t="s">
        <v>6</v>
      </c>
      <c r="B7" s="4" t="s">
        <v>7</v>
      </c>
    </row>
    <row r="8" spans="1:2" x14ac:dyDescent="0.25">
      <c r="A8" s="2" t="s">
        <v>17</v>
      </c>
    </row>
    <row r="9" spans="1:2" x14ac:dyDescent="0.25">
      <c r="A9" s="1" t="s">
        <v>13</v>
      </c>
      <c r="B9" s="1" t="s">
        <v>14</v>
      </c>
    </row>
    <row r="10" spans="1:2" x14ac:dyDescent="0.25">
      <c r="A10" s="1" t="s">
        <v>15</v>
      </c>
      <c r="B10" s="1" t="s">
        <v>16</v>
      </c>
    </row>
  </sheetData>
  <mergeCells count="1">
    <mergeCell ref="A1:B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</xdr:col>
                    <xdr:colOff>1293962</xdr:colOff>
                    <xdr:row>1</xdr:row>
                    <xdr:rowOff>8626</xdr:rowOff>
                  </from>
                  <to>
                    <xdr:col>1</xdr:col>
                    <xdr:colOff>1457864</xdr:colOff>
                    <xdr:row>1</xdr:row>
                    <xdr:rowOff>370936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Spinner 6">
              <controlPr defaultSize="0" autoPict="0">
                <anchor moveWithCells="1" sizeWithCells="1">
                  <from>
                    <xdr:col>0</xdr:col>
                    <xdr:colOff>1078302</xdr:colOff>
                    <xdr:row>12</xdr:row>
                    <xdr:rowOff>0</xdr:rowOff>
                  </from>
                  <to>
                    <xdr:col>0</xdr:col>
                    <xdr:colOff>1242204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Spinner 7">
              <controlPr defaultSize="0" autoPict="0">
                <anchor moveWithCells="1" sizeWithCells="1">
                  <from>
                    <xdr:col>1</xdr:col>
                    <xdr:colOff>1078302</xdr:colOff>
                    <xdr:row>12</xdr:row>
                    <xdr:rowOff>0</xdr:rowOff>
                  </from>
                  <to>
                    <xdr:col>1</xdr:col>
                    <xdr:colOff>1242204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Spinner 8">
              <controlPr defaultSize="0" autoPict="0">
                <anchor moveWithCells="1" sizeWithCells="1">
                  <from>
                    <xdr:col>2</xdr:col>
                    <xdr:colOff>517585</xdr:colOff>
                    <xdr:row>12</xdr:row>
                    <xdr:rowOff>0</xdr:rowOff>
                  </from>
                  <to>
                    <xdr:col>2</xdr:col>
                    <xdr:colOff>672860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Spinner 9">
              <controlPr defaultSize="0" autoPict="0">
                <anchor moveWithCells="1" sizeWithCells="1">
                  <from>
                    <xdr:col>3</xdr:col>
                    <xdr:colOff>517585</xdr:colOff>
                    <xdr:row>12</xdr:row>
                    <xdr:rowOff>0</xdr:rowOff>
                  </from>
                  <to>
                    <xdr:col>3</xdr:col>
                    <xdr:colOff>672860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zoomScaleNormal="100" workbookViewId="0">
      <selection activeCell="E9" sqref="E9"/>
    </sheetView>
  </sheetViews>
  <sheetFormatPr defaultRowHeight="16.3" x14ac:dyDescent="0.25"/>
  <cols>
    <col min="1" max="1" width="13.77734375" style="1" customWidth="1"/>
    <col min="2" max="2" width="12.109375" style="1" customWidth="1"/>
    <col min="3" max="3" width="9.77734375" style="1" customWidth="1"/>
    <col min="4" max="13" width="9" style="1"/>
  </cols>
  <sheetData>
    <row r="1" spans="1:4" ht="23.3" customHeight="1" x14ac:dyDescent="0.25">
      <c r="A1" s="10" t="s">
        <v>8</v>
      </c>
      <c r="B1" s="10" t="s">
        <v>9</v>
      </c>
      <c r="C1" s="10" t="s">
        <v>10</v>
      </c>
      <c r="D1" s="10" t="s">
        <v>11</v>
      </c>
    </row>
    <row r="2" spans="1:4" ht="28.55" customHeight="1" x14ac:dyDescent="0.25">
      <c r="A2" s="9">
        <v>2011</v>
      </c>
      <c r="B2" s="9">
        <v>6</v>
      </c>
      <c r="C2" s="9">
        <v>3</v>
      </c>
      <c r="D2" s="9">
        <v>1</v>
      </c>
    </row>
    <row r="3" spans="1:4" ht="28.55" customHeight="1" x14ac:dyDescent="0.25">
      <c r="A3" s="9" t="s">
        <v>12</v>
      </c>
      <c r="B3" s="12">
        <f>(DATE($A$2,$B$2,1)-WEEKDAY(DATE($A$2,$B$2,1),2))+7*($C$2-(WEEKDAY(DATE($A$2,$B$2,1),2)&lt;=$D$2))+$D$2</f>
        <v>40714</v>
      </c>
      <c r="C3" s="12"/>
      <c r="D3" s="12"/>
    </row>
  </sheetData>
  <mergeCells count="1">
    <mergeCell ref="B3:D3"/>
  </mergeCells>
  <phoneticPr fontId="1" type="noConversion"/>
  <conditionalFormatting sqref="B3:D3">
    <cfRule type="expression" dxfId="0" priority="1" stopIfTrue="1">
      <formula>MONTH($B$3)&lt;&gt;$B$2</formula>
    </cfRule>
  </conditionalFormatting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Spinner 4">
              <controlPr defaultSize="0" autoPict="0">
                <anchor moveWithCells="1" sizeWithCells="1">
                  <from>
                    <xdr:col>0</xdr:col>
                    <xdr:colOff>879894</xdr:colOff>
                    <xdr:row>1</xdr:row>
                    <xdr:rowOff>8626</xdr:rowOff>
                  </from>
                  <to>
                    <xdr:col>0</xdr:col>
                    <xdr:colOff>1035170</xdr:colOff>
                    <xdr:row>1</xdr:row>
                    <xdr:rowOff>353683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Spinner 5">
              <controlPr defaultSize="0" autoPict="0">
                <anchor moveWithCells="1" sizeWithCells="1">
                  <from>
                    <xdr:col>1</xdr:col>
                    <xdr:colOff>750498</xdr:colOff>
                    <xdr:row>1</xdr:row>
                    <xdr:rowOff>8626</xdr:rowOff>
                  </from>
                  <to>
                    <xdr:col>1</xdr:col>
                    <xdr:colOff>914400</xdr:colOff>
                    <xdr:row>1</xdr:row>
                    <xdr:rowOff>353683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Spinner 6">
              <controlPr defaultSize="0" autoPict="0">
                <anchor moveWithCells="1" sizeWithCells="1">
                  <from>
                    <xdr:col>2</xdr:col>
                    <xdr:colOff>569343</xdr:colOff>
                    <xdr:row>1</xdr:row>
                    <xdr:rowOff>8626</xdr:rowOff>
                  </from>
                  <to>
                    <xdr:col>2</xdr:col>
                    <xdr:colOff>733245</xdr:colOff>
                    <xdr:row>1</xdr:row>
                    <xdr:rowOff>353683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Spinner 7">
              <controlPr defaultSize="0" autoPict="0">
                <anchor moveWithCells="1" sizeWithCells="1">
                  <from>
                    <xdr:col>3</xdr:col>
                    <xdr:colOff>517585</xdr:colOff>
                    <xdr:row>1</xdr:row>
                    <xdr:rowOff>8626</xdr:rowOff>
                  </from>
                  <to>
                    <xdr:col>3</xdr:col>
                    <xdr:colOff>672860</xdr:colOff>
                    <xdr:row>1</xdr:row>
                    <xdr:rowOff>353683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推算日期</vt:lpstr>
      <vt:lpstr>推算日期通用公式</vt:lpstr>
    </vt:vector>
  </TitlesOfParts>
  <Company>ICBCSDC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liyouyi</dc:creator>
  <cp:lastModifiedBy>zhouql</cp:lastModifiedBy>
  <dcterms:created xsi:type="dcterms:W3CDTF">2007-05-18T16:39:49Z</dcterms:created>
  <dcterms:modified xsi:type="dcterms:W3CDTF">2015-03-08T01:48:20Z</dcterms:modified>
</cp:coreProperties>
</file>