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7\"/>
    </mc:Choice>
  </mc:AlternateContent>
  <bookViews>
    <workbookView xWindow="122" yWindow="14" windowWidth="14957" windowHeight="8898"/>
  </bookViews>
  <sheets>
    <sheet name="版权声明" sheetId="2" r:id="rId1"/>
    <sheet name="学员成绩表" sheetId="1" r:id="rId2"/>
  </sheets>
  <definedNames>
    <definedName name="subject">OFFSET(学员成绩表!$B$3:$B$13,,MATCH(学员成绩表!$K$1,学员成绩表!$C$2:$G$2,))</definedName>
  </definedNames>
  <calcPr calcId="152511"/>
</workbook>
</file>

<file path=xl/calcChain.xml><?xml version="1.0" encoding="utf-8"?>
<calcChain xmlns="http://schemas.openxmlformats.org/spreadsheetml/2006/main">
  <c r="H13" i="1" l="1"/>
  <c r="H12" i="1"/>
  <c r="H10" i="1"/>
  <c r="H9" i="1"/>
  <c r="H8" i="1"/>
  <c r="H7" i="1"/>
  <c r="H6" i="1"/>
  <c r="H5" i="1"/>
  <c r="H4" i="1"/>
  <c r="K4" i="1" l="1" a="1"/>
  <c r="K4" i="1" s="1"/>
  <c r="K10" i="1"/>
  <c r="K11" i="1" s="1"/>
  <c r="K12" i="1" s="1"/>
  <c r="K13" i="1" s="1"/>
  <c r="K7" i="1" l="1"/>
  <c r="K5" i="1"/>
  <c r="K6" i="1"/>
</calcChain>
</file>

<file path=xl/sharedStrings.xml><?xml version="1.0" encoding="utf-8"?>
<sst xmlns="http://schemas.openxmlformats.org/spreadsheetml/2006/main" count="46" uniqueCount="39">
  <si>
    <t>姓名</t>
  </si>
  <si>
    <t>语文</t>
  </si>
  <si>
    <t>数学</t>
  </si>
  <si>
    <t>英语</t>
  </si>
  <si>
    <t>总分</t>
  </si>
  <si>
    <t>区间</t>
    <phoneticPr fontId="1" type="noConversion"/>
  </si>
  <si>
    <t>人数</t>
    <phoneticPr fontId="1" type="noConversion"/>
  </si>
  <si>
    <t>COUNTIF人数统计</t>
    <phoneticPr fontId="1" type="noConversion"/>
  </si>
  <si>
    <t>FREQUENCY人数统计</t>
    <phoneticPr fontId="1" type="noConversion"/>
  </si>
  <si>
    <t>学号</t>
    <phoneticPr fontId="1" type="noConversion"/>
  </si>
  <si>
    <t>1001</t>
    <phoneticPr fontId="1" type="noConversion"/>
  </si>
  <si>
    <t>刘世文</t>
    <phoneticPr fontId="1" type="noConversion"/>
  </si>
  <si>
    <t>1002</t>
  </si>
  <si>
    <t>吴振浩</t>
    <phoneticPr fontId="1" type="noConversion"/>
  </si>
  <si>
    <t>1003</t>
  </si>
  <si>
    <t>李嘉轩</t>
    <phoneticPr fontId="1" type="noConversion"/>
  </si>
  <si>
    <t>1004</t>
  </si>
  <si>
    <t>林乐华</t>
    <phoneticPr fontId="1" type="noConversion"/>
  </si>
  <si>
    <t>1005</t>
  </si>
  <si>
    <t>刘颖文</t>
    <phoneticPr fontId="1" type="noConversion"/>
  </si>
  <si>
    <t>2001</t>
    <phoneticPr fontId="1" type="noConversion"/>
  </si>
  <si>
    <t>黄明勇</t>
    <phoneticPr fontId="1" type="noConversion"/>
  </si>
  <si>
    <t>2002</t>
  </si>
  <si>
    <t>王嘉宁</t>
    <phoneticPr fontId="1" type="noConversion"/>
  </si>
  <si>
    <t>2003</t>
  </si>
  <si>
    <t>张家峰</t>
    <phoneticPr fontId="1" type="noConversion"/>
  </si>
  <si>
    <t>2004</t>
  </si>
  <si>
    <t>张耀阳</t>
    <phoneticPr fontId="1" type="noConversion"/>
  </si>
  <si>
    <t>2005</t>
  </si>
  <si>
    <t>张志豪</t>
    <phoneticPr fontId="1" type="noConversion"/>
  </si>
  <si>
    <t>2006</t>
  </si>
  <si>
    <t>杜宝贞</t>
    <phoneticPr fontId="1" type="noConversion"/>
  </si>
  <si>
    <t>物理</t>
    <phoneticPr fontId="1" type="noConversion"/>
  </si>
  <si>
    <t>化学</t>
    <phoneticPr fontId="1" type="noConversion"/>
  </si>
  <si>
    <t>学科</t>
    <phoneticPr fontId="1" type="noConversion"/>
  </si>
  <si>
    <t>&lt; 90</t>
    <phoneticPr fontId="1" type="noConversion"/>
  </si>
  <si>
    <t>90 - 100</t>
    <phoneticPr fontId="1" type="noConversion"/>
  </si>
  <si>
    <t>100 - 120</t>
    <phoneticPr fontId="1" type="noConversion"/>
  </si>
  <si>
    <t>120 - 150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</si>
</sst>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b/>
      <sz val="16"/>
      <name val="华文新魏"/>
      <family val="3"/>
      <charset val="134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3" borderId="0" xfId="1" applyFill="1">
      <alignment vertical="center"/>
    </xf>
    <xf numFmtId="0" fontId="7" fillId="4" borderId="0" xfId="1" applyFill="1">
      <alignment vertical="center"/>
    </xf>
  </cellXfs>
  <cellStyles count="2">
    <cellStyle name="常规" xfId="0" builtinId="0"/>
    <cellStyle name="常规 2" xfId="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/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0</xdr:row>
      <xdr:rowOff>0</xdr:rowOff>
    </xdr:from>
    <xdr:ext cx="3240000" cy="432000"/>
    <xdr:sp macro="" textlink="">
      <xdr:nvSpPr>
        <xdr:cNvPr id="2" name="矩形 1"/>
        <xdr:cNvSpPr/>
      </xdr:nvSpPr>
      <xdr:spPr>
        <a:xfrm>
          <a:off x="628650" y="0"/>
          <a:ext cx="3240000" cy="432000"/>
        </a:xfrm>
        <a:prstGeom prst="rect">
          <a:avLst/>
        </a:prstGeom>
        <a:noFill/>
      </xdr:spPr>
      <xdr:txBody>
        <a:bodyPr wrap="non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altLang="zh-CN" sz="2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华文新魏" pitchFamily="2" charset="-122"/>
              <a:ea typeface="华文新魏" pitchFamily="2" charset="-122"/>
            </a:rPr>
            <a:t>2010</a:t>
          </a:r>
          <a:r>
            <a:rPr lang="zh-CN" altLang="en-US" sz="2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华文新魏" pitchFamily="2" charset="-122"/>
              <a:ea typeface="华文新魏" pitchFamily="2" charset="-122"/>
            </a:rPr>
            <a:t>年二学期期末考试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表2" displayName="表2" ref="A2:H13" totalsRowShown="0" headerRowDxfId="10" dataDxfId="9" tableBorderDxfId="8">
  <autoFilter ref="A2:H13"/>
  <tableColumns count="8">
    <tableColumn id="1" name="学号" dataDxfId="7"/>
    <tableColumn id="2" name="姓名" dataDxfId="6"/>
    <tableColumn id="3" name="语文" dataDxfId="5"/>
    <tableColumn id="4" name="数学" dataDxfId="4"/>
    <tableColumn id="5" name="英语" dataDxfId="3"/>
    <tableColumn id="6" name="物理" dataDxfId="2"/>
    <tableColumn id="7" name="化学" dataDxfId="1"/>
    <tableColumn id="8" name="总分" dataDxfId="0">
      <calculatedColumnFormula>SUM(C3:G3)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7"/>
  </cols>
  <sheetData>
    <row r="1" spans="1:12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K4" sqref="K4"/>
    </sheetView>
  </sheetViews>
  <sheetFormatPr defaultRowHeight="16.3" x14ac:dyDescent="0.25"/>
  <cols>
    <col min="1" max="1" width="7.109375" style="1" customWidth="1"/>
    <col min="2" max="2" width="7.77734375" style="1" customWidth="1"/>
    <col min="3" max="8" width="7.21875" style="1" customWidth="1"/>
    <col min="9" max="9" width="3.109375" style="1" customWidth="1"/>
    <col min="10" max="13" width="9" style="1"/>
  </cols>
  <sheetData>
    <row r="1" spans="1:11" ht="36" customHeight="1" x14ac:dyDescent="0.25">
      <c r="A1" s="14"/>
      <c r="B1" s="14"/>
      <c r="C1" s="14"/>
      <c r="D1" s="14"/>
      <c r="E1" s="14"/>
      <c r="F1" s="14"/>
      <c r="G1" s="14"/>
      <c r="H1" s="14"/>
      <c r="J1" s="12" t="s">
        <v>34</v>
      </c>
      <c r="K1" s="13" t="s">
        <v>2</v>
      </c>
    </row>
    <row r="2" spans="1:11" ht="18.7" customHeight="1" thickBot="1" x14ac:dyDescent="0.3">
      <c r="A2" s="6" t="s">
        <v>9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32</v>
      </c>
      <c r="G2" s="6" t="s">
        <v>33</v>
      </c>
      <c r="H2" s="6" t="s">
        <v>4</v>
      </c>
      <c r="J2" s="15" t="s">
        <v>8</v>
      </c>
      <c r="K2" s="15"/>
    </row>
    <row r="3" spans="1:11" x14ac:dyDescent="0.25">
      <c r="A3" s="7" t="s">
        <v>10</v>
      </c>
      <c r="B3" s="8" t="s">
        <v>11</v>
      </c>
      <c r="C3" s="8">
        <v>70</v>
      </c>
      <c r="D3" s="8">
        <v>90</v>
      </c>
      <c r="E3" s="8">
        <v>51</v>
      </c>
      <c r="F3" s="8">
        <v>107</v>
      </c>
      <c r="G3" s="8">
        <v>48</v>
      </c>
      <c r="H3" s="9">
        <v>336</v>
      </c>
      <c r="J3" s="10" t="s">
        <v>5</v>
      </c>
      <c r="K3" s="11" t="s">
        <v>6</v>
      </c>
    </row>
    <row r="4" spans="1:11" x14ac:dyDescent="0.25">
      <c r="A4" s="7" t="s">
        <v>12</v>
      </c>
      <c r="B4" s="8" t="s">
        <v>13</v>
      </c>
      <c r="C4" s="8">
        <v>99</v>
      </c>
      <c r="D4" s="8">
        <v>59</v>
      </c>
      <c r="E4" s="8">
        <v>63</v>
      </c>
      <c r="F4" s="8">
        <v>100</v>
      </c>
      <c r="G4" s="8">
        <v>61</v>
      </c>
      <c r="H4" s="9">
        <f t="shared" ref="H4:H10" si="0">SUM(C4:G4)</f>
        <v>382</v>
      </c>
      <c r="J4" s="2" t="s">
        <v>35</v>
      </c>
      <c r="K4" s="3">
        <f t="array" aca="1" ref="K4:K7" ca="1">FREQUENCY(subject,RIGHT($J$4:$J$6,3)-0.1)</f>
        <v>2</v>
      </c>
    </row>
    <row r="5" spans="1:11" x14ac:dyDescent="0.25">
      <c r="A5" s="7" t="s">
        <v>14</v>
      </c>
      <c r="B5" s="8" t="s">
        <v>15</v>
      </c>
      <c r="C5" s="8">
        <v>89</v>
      </c>
      <c r="D5" s="8">
        <v>128</v>
      </c>
      <c r="E5" s="8">
        <v>74</v>
      </c>
      <c r="F5" s="8">
        <v>156</v>
      </c>
      <c r="G5" s="8">
        <v>70</v>
      </c>
      <c r="H5" s="9">
        <f t="shared" si="0"/>
        <v>517</v>
      </c>
      <c r="J5" s="2" t="s">
        <v>36</v>
      </c>
      <c r="K5" s="3">
        <f ca="1"/>
        <v>2</v>
      </c>
    </row>
    <row r="6" spans="1:11" x14ac:dyDescent="0.25">
      <c r="A6" s="7" t="s">
        <v>16</v>
      </c>
      <c r="B6" s="8" t="s">
        <v>17</v>
      </c>
      <c r="C6" s="8">
        <v>93</v>
      </c>
      <c r="D6" s="8">
        <v>61</v>
      </c>
      <c r="E6" s="8">
        <v>53</v>
      </c>
      <c r="F6" s="8">
        <v>132</v>
      </c>
      <c r="G6" s="8">
        <v>73</v>
      </c>
      <c r="H6" s="9">
        <f t="shared" si="0"/>
        <v>412</v>
      </c>
      <c r="J6" s="2" t="s">
        <v>37</v>
      </c>
      <c r="K6" s="3">
        <f ca="1"/>
        <v>4</v>
      </c>
    </row>
    <row r="7" spans="1:11" ht="17" thickBot="1" x14ac:dyDescent="0.3">
      <c r="A7" s="7" t="s">
        <v>18</v>
      </c>
      <c r="B7" s="8" t="s">
        <v>19</v>
      </c>
      <c r="C7" s="8">
        <v>106</v>
      </c>
      <c r="D7" s="8"/>
      <c r="E7" s="8">
        <v>80</v>
      </c>
      <c r="F7" s="8">
        <v>152</v>
      </c>
      <c r="G7" s="8">
        <v>88</v>
      </c>
      <c r="H7" s="9">
        <f t="shared" si="0"/>
        <v>426</v>
      </c>
      <c r="J7" s="4" t="s">
        <v>38</v>
      </c>
      <c r="K7" s="5">
        <f ca="1"/>
        <v>2</v>
      </c>
    </row>
    <row r="8" spans="1:11" ht="17" thickBot="1" x14ac:dyDescent="0.3">
      <c r="A8" s="7" t="s">
        <v>20</v>
      </c>
      <c r="B8" s="8" t="s">
        <v>21</v>
      </c>
      <c r="C8" s="8">
        <v>108</v>
      </c>
      <c r="D8" s="8">
        <v>124</v>
      </c>
      <c r="E8" s="8">
        <v>90</v>
      </c>
      <c r="F8" s="8">
        <v>174</v>
      </c>
      <c r="G8" s="8">
        <v>91</v>
      </c>
      <c r="H8" s="9">
        <f t="shared" si="0"/>
        <v>587</v>
      </c>
      <c r="J8" s="15" t="s">
        <v>7</v>
      </c>
      <c r="K8" s="15"/>
    </row>
    <row r="9" spans="1:11" x14ac:dyDescent="0.25">
      <c r="A9" s="7" t="s">
        <v>22</v>
      </c>
      <c r="B9" s="8" t="s">
        <v>23</v>
      </c>
      <c r="C9" s="8">
        <v>112</v>
      </c>
      <c r="D9" s="8">
        <v>100</v>
      </c>
      <c r="E9" s="8"/>
      <c r="F9" s="8">
        <v>156</v>
      </c>
      <c r="G9" s="8">
        <v>92</v>
      </c>
      <c r="H9" s="9">
        <f t="shared" si="0"/>
        <v>460</v>
      </c>
      <c r="J9" s="10" t="s">
        <v>5</v>
      </c>
      <c r="K9" s="11" t="s">
        <v>6</v>
      </c>
    </row>
    <row r="10" spans="1:11" x14ac:dyDescent="0.25">
      <c r="A10" s="7" t="s">
        <v>24</v>
      </c>
      <c r="B10" s="8" t="s">
        <v>25</v>
      </c>
      <c r="C10" s="8">
        <v>78</v>
      </c>
      <c r="D10" s="8">
        <v>111</v>
      </c>
      <c r="E10" s="8">
        <v>84</v>
      </c>
      <c r="F10" s="8">
        <v>161</v>
      </c>
      <c r="G10" s="8">
        <v>88</v>
      </c>
      <c r="H10" s="9">
        <f t="shared" si="0"/>
        <v>522</v>
      </c>
      <c r="J10" s="2" t="s">
        <v>35</v>
      </c>
      <c r="K10" s="3">
        <f ca="1">COUNTIF(subject,"&lt;"&amp;RIGHT(J10,3))-SUM(K$9:K9)</f>
        <v>2</v>
      </c>
    </row>
    <row r="11" spans="1:11" x14ac:dyDescent="0.25">
      <c r="A11" s="7" t="s">
        <v>26</v>
      </c>
      <c r="B11" s="8" t="s">
        <v>27</v>
      </c>
      <c r="C11" s="8">
        <v>116</v>
      </c>
      <c r="D11" s="8">
        <v>116</v>
      </c>
      <c r="E11" s="8"/>
      <c r="F11" s="8">
        <v>165</v>
      </c>
      <c r="G11" s="8">
        <v>90</v>
      </c>
      <c r="H11" s="9">
        <v>567</v>
      </c>
      <c r="J11" s="2" t="s">
        <v>36</v>
      </c>
      <c r="K11" s="3">
        <f ca="1">COUNTIF(subject,"&lt;"&amp;RIGHT(J11,3))-SUM(K$9:K10)</f>
        <v>2</v>
      </c>
    </row>
    <row r="12" spans="1:11" x14ac:dyDescent="0.25">
      <c r="A12" s="7" t="s">
        <v>28</v>
      </c>
      <c r="B12" s="8" t="s">
        <v>29</v>
      </c>
      <c r="C12" s="8">
        <v>119</v>
      </c>
      <c r="D12" s="8">
        <v>114</v>
      </c>
      <c r="E12" s="8">
        <v>92</v>
      </c>
      <c r="F12" s="8">
        <v>182</v>
      </c>
      <c r="G12" s="8">
        <v>91</v>
      </c>
      <c r="H12" s="9">
        <f>SUM(C12:G12)</f>
        <v>598</v>
      </c>
      <c r="J12" s="2" t="s">
        <v>37</v>
      </c>
      <c r="K12" s="3">
        <f ca="1">COUNTIF(subject,"&lt;"&amp;RIGHT(J12,3))-SUM(K$9:K11)</f>
        <v>4</v>
      </c>
    </row>
    <row r="13" spans="1:11" ht="17" thickBot="1" x14ac:dyDescent="0.3">
      <c r="A13" s="7" t="s">
        <v>30</v>
      </c>
      <c r="B13" s="8" t="s">
        <v>31</v>
      </c>
      <c r="C13" s="8">
        <v>121</v>
      </c>
      <c r="D13" s="8">
        <v>99</v>
      </c>
      <c r="E13" s="8">
        <v>93</v>
      </c>
      <c r="F13" s="8">
        <v>161</v>
      </c>
      <c r="G13" s="8"/>
      <c r="H13" s="9">
        <f>SUM(C13:G13)</f>
        <v>474</v>
      </c>
      <c r="J13" s="4" t="s">
        <v>38</v>
      </c>
      <c r="K13" s="5">
        <f ca="1">COUNTIF(subject,"&lt;"&amp;RIGHT(J13,3))-SUM(K$9:K12)</f>
        <v>2</v>
      </c>
    </row>
  </sheetData>
  <mergeCells count="3">
    <mergeCell ref="A1:H1"/>
    <mergeCell ref="J8:K8"/>
    <mergeCell ref="J2:K2"/>
  </mergeCells>
  <phoneticPr fontId="1" type="noConversion"/>
  <dataValidations count="1">
    <dataValidation type="list" allowBlank="1" showInputMessage="1" showErrorMessage="1" sqref="K1">
      <formula1>$C$2:$G$2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学员成绩表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17.5 学员英语成绩分段统计人数.</dc:title>
  <dc:subject/>
  <dc:creator>Excel Home</dc:creator>
  <dc:description>《Excel 2010应用大全》示例</dc:description>
  <cp:lastModifiedBy>zhouql</cp:lastModifiedBy>
  <dcterms:created xsi:type="dcterms:W3CDTF">2007-05-15T12:36:56Z</dcterms:created>
  <dcterms:modified xsi:type="dcterms:W3CDTF">2015-03-08T01:48:38Z</dcterms:modified>
  <cp:category/>
</cp:coreProperties>
</file>