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商品销量表" sheetId="1" r:id="rId2"/>
  </sheets>
  <definedNames>
    <definedName name="_xlnm._FilterDatabase" localSheetId="1" hidden="1">商品销量表!$A$1:$D$21</definedName>
  </definedNames>
  <calcPr calcId="152511"/>
</workbook>
</file>

<file path=xl/calcChain.xml><?xml version="1.0" encoding="utf-8"?>
<calcChain xmlns="http://schemas.openxmlformats.org/spreadsheetml/2006/main">
  <c r="G11" i="1" l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H10" i="1"/>
  <c r="I10" i="1"/>
  <c r="J10" i="1"/>
  <c r="K10" i="1"/>
  <c r="G10" i="1"/>
  <c r="H2" i="1" l="1"/>
  <c r="I2" i="1"/>
  <c r="J2" i="1"/>
  <c r="K2" i="1"/>
  <c r="H3" i="1"/>
  <c r="H4" i="1" s="1"/>
  <c r="H5" i="1" s="1"/>
  <c r="I3" i="1"/>
  <c r="J3" i="1"/>
  <c r="J4" i="1" s="1"/>
  <c r="J5" i="1" s="1"/>
  <c r="J6" i="1" s="1"/>
  <c r="K3" i="1"/>
  <c r="K4" i="1" s="1"/>
  <c r="G2" i="1"/>
  <c r="I4" i="1" l="1"/>
  <c r="I5" i="1" s="1"/>
  <c r="I6" i="1" s="1"/>
  <c r="K5" i="1"/>
  <c r="K6" i="1" s="1"/>
  <c r="H6" i="1"/>
  <c r="G3" i="1"/>
  <c r="G4" i="1"/>
  <c r="G5" i="1" s="1"/>
  <c r="G6" i="1" s="1"/>
</calcChain>
</file>

<file path=xl/sharedStrings.xml><?xml version="1.0" encoding="utf-8"?>
<sst xmlns="http://schemas.openxmlformats.org/spreadsheetml/2006/main" count="57" uniqueCount="30">
  <si>
    <t>日期</t>
    <phoneticPr fontId="1" type="noConversion"/>
  </si>
  <si>
    <t>型号</t>
    <phoneticPr fontId="1" type="noConversion"/>
  </si>
  <si>
    <t>LCD-42B7</t>
  </si>
  <si>
    <t>KLV-32U20</t>
  </si>
  <si>
    <t>LA40R81B</t>
  </si>
  <si>
    <t>KLV-40V20</t>
  </si>
  <si>
    <t>TCL</t>
  </si>
  <si>
    <t>LCD32K73</t>
  </si>
  <si>
    <t>海信</t>
  </si>
  <si>
    <t>TLM3233</t>
  </si>
  <si>
    <t>LA40M81B</t>
  </si>
  <si>
    <t>LCD-42B8</t>
  </si>
  <si>
    <t>KLV-32U21</t>
  </si>
  <si>
    <t>LA40R82B</t>
  </si>
  <si>
    <t>KLV-40V21</t>
  </si>
  <si>
    <t>LCD32K74</t>
  </si>
  <si>
    <t>TLM3234</t>
  </si>
  <si>
    <t>LA40M82B</t>
  </si>
  <si>
    <t>LCD-42B9</t>
  </si>
  <si>
    <t>KLV-32U22</t>
  </si>
  <si>
    <t>LA40R83B</t>
  </si>
  <si>
    <t>KLV-40V22</t>
  </si>
  <si>
    <t>LCD32K75</t>
  </si>
  <si>
    <t>商品品牌</t>
    <phoneticPr fontId="1" type="noConversion"/>
  </si>
  <si>
    <t>品牌</t>
    <phoneticPr fontId="1" type="noConversion"/>
  </si>
  <si>
    <t>销量</t>
    <phoneticPr fontId="1" type="noConversion"/>
  </si>
  <si>
    <t>康佳</t>
  </si>
  <si>
    <t>长虹</t>
  </si>
  <si>
    <t>创维</t>
  </si>
  <si>
    <t>数组公式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</si>
</sst>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&quot;年&quot;m&quot;月&quot;;@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76" fontId="2" fillId="0" borderId="20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76" fontId="1" fillId="0" borderId="23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D21" totalsRowShown="0" headerRowDxfId="5" tableBorderDxfId="4">
  <autoFilter ref="A1:D21"/>
  <tableColumns count="4">
    <tableColumn id="1" name="日期" dataDxfId="3"/>
    <tableColumn id="2" name="商品品牌" dataDxfId="2"/>
    <tableColumn id="3" name="型号" dataDxfId="1"/>
    <tableColumn id="4" name="销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32"/>
  </cols>
  <sheetData>
    <row r="1" spans="1:12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2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2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12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2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 spans="1:12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2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12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1:12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Zeros="0" workbookViewId="0">
      <selection activeCell="G2" sqref="G2"/>
    </sheetView>
  </sheetViews>
  <sheetFormatPr defaultRowHeight="16.3" x14ac:dyDescent="0.25"/>
  <cols>
    <col min="1" max="1" width="10.88671875" style="2" customWidth="1"/>
    <col min="2" max="2" width="12" style="1" bestFit="1" customWidth="1"/>
    <col min="3" max="3" width="9.88671875" style="1" customWidth="1"/>
    <col min="4" max="4" width="7.6640625" style="1" customWidth="1"/>
    <col min="5" max="5" width="5.6640625" style="1" customWidth="1"/>
    <col min="6" max="6" width="9.6640625" style="1" customWidth="1"/>
    <col min="7" max="11" width="6.6640625" style="1" customWidth="1"/>
    <col min="12" max="13" width="9" style="1"/>
  </cols>
  <sheetData>
    <row r="1" spans="1:11" ht="21.1" customHeight="1" thickBot="1" x14ac:dyDescent="0.3">
      <c r="A1" s="24" t="s">
        <v>0</v>
      </c>
      <c r="B1" s="25" t="s">
        <v>23</v>
      </c>
      <c r="C1" s="25" t="s">
        <v>1</v>
      </c>
      <c r="D1" s="26" t="s">
        <v>25</v>
      </c>
      <c r="F1" s="14" t="s">
        <v>24</v>
      </c>
      <c r="G1" s="15" t="s">
        <v>8</v>
      </c>
      <c r="H1" s="16" t="s">
        <v>27</v>
      </c>
      <c r="I1" s="16" t="s">
        <v>26</v>
      </c>
      <c r="J1" s="16" t="s">
        <v>6</v>
      </c>
      <c r="K1" s="17" t="s">
        <v>28</v>
      </c>
    </row>
    <row r="2" spans="1:11" x14ac:dyDescent="0.25">
      <c r="A2" s="20">
        <v>40238</v>
      </c>
      <c r="B2" s="18" t="s">
        <v>27</v>
      </c>
      <c r="C2" s="18" t="s">
        <v>2</v>
      </c>
      <c r="D2" s="22">
        <v>3</v>
      </c>
      <c r="F2" s="12">
        <v>40268</v>
      </c>
      <c r="G2" s="9">
        <f ca="1">SUMIF(OFFSET($B$1,1,,FREQUENCY($A:$A,$F2)),G$1,$D$2)-SUM(G$1:G1)</f>
        <v>4</v>
      </c>
      <c r="H2" s="7">
        <f ca="1">SUMIF(OFFSET($B$1,1,,FREQUENCY($A:$A,$F2)),H$1,$D$2)-SUM(H$1:H1)</f>
        <v>3</v>
      </c>
      <c r="I2" s="7">
        <f ca="1">SUMIF(OFFSET($B$1,1,,FREQUENCY($A:$A,$F2)),I$1,$D$2)-SUM(I$1:I1)</f>
        <v>2</v>
      </c>
      <c r="J2" s="7">
        <f ca="1">SUMIF(OFFSET($B$1,1,,FREQUENCY($A:$A,$F2)),J$1,$D$2)-SUM(J$1:J1)</f>
        <v>0</v>
      </c>
      <c r="K2" s="8">
        <f ca="1">SUMIF(OFFSET($B$1,1,,FREQUENCY($A:$A,$F2)),K$1,$D$2)-SUM(K$1:K1)</f>
        <v>0</v>
      </c>
    </row>
    <row r="3" spans="1:11" x14ac:dyDescent="0.25">
      <c r="A3" s="21">
        <v>40246</v>
      </c>
      <c r="B3" s="19" t="s">
        <v>26</v>
      </c>
      <c r="C3" s="19" t="s">
        <v>3</v>
      </c>
      <c r="D3" s="23">
        <v>1</v>
      </c>
      <c r="F3" s="12">
        <v>40298</v>
      </c>
      <c r="G3" s="10">
        <f ca="1">SUMIF(OFFSET($B$1,1,,FREQUENCY($A:$A,$F3)),G$1,$D$2)-SUM(G$1:G2)</f>
        <v>3</v>
      </c>
      <c r="H3" s="3">
        <f ca="1">SUMIF(OFFSET($B$1,1,,FREQUENCY($A:$A,$F3)),H$1,$D$2)-SUM(H$1:H2)</f>
        <v>4</v>
      </c>
      <c r="I3" s="3">
        <f ca="1">SUMIF(OFFSET($B$1,1,,FREQUENCY($A:$A,$F3)),I$1,$D$2)-SUM(I$1:I2)</f>
        <v>0</v>
      </c>
      <c r="J3" s="3">
        <f ca="1">SUMIF(OFFSET($B$1,1,,FREQUENCY($A:$A,$F3)),J$1,$D$2)-SUM(J$1:J2)</f>
        <v>3</v>
      </c>
      <c r="K3" s="4">
        <f ca="1">SUMIF(OFFSET($B$1,1,,FREQUENCY($A:$A,$F3)),K$1,$D$2)-SUM(K$1:K2)</f>
        <v>1</v>
      </c>
    </row>
    <row r="4" spans="1:11" x14ac:dyDescent="0.25">
      <c r="A4" s="21">
        <v>40254</v>
      </c>
      <c r="B4" s="19" t="s">
        <v>8</v>
      </c>
      <c r="C4" s="19" t="s">
        <v>4</v>
      </c>
      <c r="D4" s="23">
        <v>4</v>
      </c>
      <c r="F4" s="12">
        <v>40329</v>
      </c>
      <c r="G4" s="10">
        <f ca="1">SUMIF(OFFSET($B$1,1,,FREQUENCY($A:$A,$F4)),G$1,$D$2)-SUM(G$1:G3)</f>
        <v>2</v>
      </c>
      <c r="H4" s="3">
        <f ca="1">SUMIF(OFFSET($B$1,1,,FREQUENCY($A:$A,$F4)),H$1,$D$2)-SUM(H$1:H3)</f>
        <v>0</v>
      </c>
      <c r="I4" s="3">
        <f ca="1">SUMIF(OFFSET($B$1,1,,FREQUENCY($A:$A,$F4)),I$1,$D$2)-SUM(I$1:I3)</f>
        <v>5</v>
      </c>
      <c r="J4" s="3">
        <f ca="1">SUMIF(OFFSET($B$1,1,,FREQUENCY($A:$A,$F4)),J$1,$D$2)-SUM(J$1:J3)</f>
        <v>3</v>
      </c>
      <c r="K4" s="4">
        <f ca="1">SUMIF(OFFSET($B$1,1,,FREQUENCY($A:$A,$F4)),K$1,$D$2)-SUM(K$1:K3)</f>
        <v>0</v>
      </c>
    </row>
    <row r="5" spans="1:11" x14ac:dyDescent="0.25">
      <c r="A5" s="21">
        <v>40262</v>
      </c>
      <c r="B5" s="19" t="s">
        <v>26</v>
      </c>
      <c r="C5" s="19" t="s">
        <v>5</v>
      </c>
      <c r="D5" s="23">
        <v>1</v>
      </c>
      <c r="F5" s="12">
        <v>40359</v>
      </c>
      <c r="G5" s="10">
        <f ca="1">SUMIF(OFFSET($B$1,1,,FREQUENCY($A:$A,$F5)),G$1,$D$2)-SUM(G$1:G4)</f>
        <v>1</v>
      </c>
      <c r="H5" s="3">
        <f ca="1">SUMIF(OFFSET($B$1,1,,FREQUENCY($A:$A,$F5)),H$1,$D$2)-SUM(H$1:H4)</f>
        <v>1</v>
      </c>
      <c r="I5" s="3">
        <f ca="1">SUMIF(OFFSET($B$1,1,,FREQUENCY($A:$A,$F5)),I$1,$D$2)-SUM(I$1:I4)</f>
        <v>3</v>
      </c>
      <c r="J5" s="3">
        <f ca="1">SUMIF(OFFSET($B$1,1,,FREQUENCY($A:$A,$F5)),J$1,$D$2)-SUM(J$1:J4)</f>
        <v>0</v>
      </c>
      <c r="K5" s="4">
        <f ca="1">SUMIF(OFFSET($B$1,1,,FREQUENCY($A:$A,$F5)),K$1,$D$2)-SUM(K$1:K4)</f>
        <v>2</v>
      </c>
    </row>
    <row r="6" spans="1:11" ht="17" thickBot="1" x14ac:dyDescent="0.3">
      <c r="A6" s="21">
        <v>40270</v>
      </c>
      <c r="B6" s="19" t="s">
        <v>6</v>
      </c>
      <c r="C6" s="19" t="s">
        <v>7</v>
      </c>
      <c r="D6" s="23">
        <v>3</v>
      </c>
      <c r="F6" s="13">
        <v>40390</v>
      </c>
      <c r="G6" s="11">
        <f ca="1">SUMIF(OFFSET($B$1,1,,FREQUENCY($A:$A,$F6)),G$1,$D$2)-SUM(G$1:G5)</f>
        <v>6</v>
      </c>
      <c r="H6" s="5">
        <f ca="1">SUMIF(OFFSET($B$1,1,,FREQUENCY($A:$A,$F6)),H$1,$D$2)-SUM(H$1:H5)</f>
        <v>0</v>
      </c>
      <c r="I6" s="5">
        <f ca="1">SUMIF(OFFSET($B$1,1,,FREQUENCY($A:$A,$F6)),I$1,$D$2)-SUM(I$1:I5)</f>
        <v>1</v>
      </c>
      <c r="J6" s="5">
        <f ca="1">SUMIF(OFFSET($B$1,1,,FREQUENCY($A:$A,$F6)),J$1,$D$2)-SUM(J$1:J5)</f>
        <v>4</v>
      </c>
      <c r="K6" s="6">
        <f ca="1">SUMIF(OFFSET($B$1,1,,FREQUENCY($A:$A,$F6)),K$1,$D$2)-SUM(K$1:K5)</f>
        <v>0</v>
      </c>
    </row>
    <row r="7" spans="1:11" x14ac:dyDescent="0.25">
      <c r="A7" s="21">
        <v>40278</v>
      </c>
      <c r="B7" s="19" t="s">
        <v>28</v>
      </c>
      <c r="C7" s="19" t="s">
        <v>9</v>
      </c>
      <c r="D7" s="23">
        <v>1</v>
      </c>
    </row>
    <row r="8" spans="1:11" ht="17" thickBot="1" x14ac:dyDescent="0.3">
      <c r="A8" s="21">
        <v>40286</v>
      </c>
      <c r="B8" s="19" t="s">
        <v>8</v>
      </c>
      <c r="C8" s="19" t="s">
        <v>10</v>
      </c>
      <c r="D8" s="23">
        <v>3</v>
      </c>
      <c r="F8" s="30" t="s">
        <v>29</v>
      </c>
    </row>
    <row r="9" spans="1:11" ht="17" thickBot="1" x14ac:dyDescent="0.3">
      <c r="A9" s="21">
        <v>40294</v>
      </c>
      <c r="B9" s="19" t="s">
        <v>27</v>
      </c>
      <c r="C9" s="19" t="s">
        <v>11</v>
      </c>
      <c r="D9" s="23">
        <v>4</v>
      </c>
      <c r="F9" s="14" t="s">
        <v>24</v>
      </c>
      <c r="G9" s="15" t="s">
        <v>8</v>
      </c>
      <c r="H9" s="16" t="s">
        <v>27</v>
      </c>
      <c r="I9" s="16" t="s">
        <v>26</v>
      </c>
      <c r="J9" s="16" t="s">
        <v>6</v>
      </c>
      <c r="K9" s="17" t="s">
        <v>28</v>
      </c>
    </row>
    <row r="10" spans="1:11" x14ac:dyDescent="0.25">
      <c r="A10" s="21">
        <v>40302</v>
      </c>
      <c r="B10" s="19" t="s">
        <v>26</v>
      </c>
      <c r="C10" s="19" t="s">
        <v>12</v>
      </c>
      <c r="D10" s="23">
        <v>1</v>
      </c>
      <c r="F10" s="12">
        <v>40268</v>
      </c>
      <c r="G10" s="9">
        <f>SUMPRODUCT((MONTH($A$2:$A$21)=MONTH($F10))*($B$2:$B$21=G$9),$D$2:$D$21)</f>
        <v>4</v>
      </c>
      <c r="H10" s="9">
        <f t="shared" ref="H10:K14" si="0">SUMPRODUCT((MONTH($A$2:$A$21)=MONTH($F10))*($B$2:$B$21=H$9),$D$2:$D$21)</f>
        <v>3</v>
      </c>
      <c r="I10" s="7">
        <f t="shared" si="0"/>
        <v>2</v>
      </c>
      <c r="J10" s="7">
        <f t="shared" si="0"/>
        <v>0</v>
      </c>
      <c r="K10" s="8">
        <f t="shared" si="0"/>
        <v>0</v>
      </c>
    </row>
    <row r="11" spans="1:11" x14ac:dyDescent="0.25">
      <c r="A11" s="21">
        <v>40310</v>
      </c>
      <c r="B11" s="19" t="s">
        <v>8</v>
      </c>
      <c r="C11" s="19" t="s">
        <v>13</v>
      </c>
      <c r="D11" s="23">
        <v>2</v>
      </c>
      <c r="F11" s="12">
        <v>40298</v>
      </c>
      <c r="G11" s="10">
        <f t="shared" ref="G11:G14" si="1">SUMPRODUCT((MONTH($A$2:$A$21)=MONTH($F11))*($B$2:$B$21=G$9),$D$2:$D$21)</f>
        <v>3</v>
      </c>
      <c r="H11" s="3">
        <f t="shared" si="0"/>
        <v>4</v>
      </c>
      <c r="I11" s="3">
        <f t="shared" si="0"/>
        <v>0</v>
      </c>
      <c r="J11" s="3">
        <f t="shared" si="0"/>
        <v>3</v>
      </c>
      <c r="K11" s="4">
        <f t="shared" si="0"/>
        <v>1</v>
      </c>
    </row>
    <row r="12" spans="1:11" x14ac:dyDescent="0.25">
      <c r="A12" s="21">
        <v>40318</v>
      </c>
      <c r="B12" s="19" t="s">
        <v>26</v>
      </c>
      <c r="C12" s="19" t="s">
        <v>14</v>
      </c>
      <c r="D12" s="23">
        <v>4</v>
      </c>
      <c r="F12" s="12">
        <v>40329</v>
      </c>
      <c r="G12" s="10">
        <f t="shared" si="1"/>
        <v>2</v>
      </c>
      <c r="H12" s="3">
        <f t="shared" si="0"/>
        <v>0</v>
      </c>
      <c r="I12" s="3">
        <f t="shared" si="0"/>
        <v>5</v>
      </c>
      <c r="J12" s="3">
        <f t="shared" si="0"/>
        <v>3</v>
      </c>
      <c r="K12" s="4">
        <f t="shared" si="0"/>
        <v>0</v>
      </c>
    </row>
    <row r="13" spans="1:11" x14ac:dyDescent="0.25">
      <c r="A13" s="21">
        <v>40326</v>
      </c>
      <c r="B13" s="19" t="s">
        <v>6</v>
      </c>
      <c r="C13" s="19" t="s">
        <v>15</v>
      </c>
      <c r="D13" s="23">
        <v>3</v>
      </c>
      <c r="F13" s="12">
        <v>40359</v>
      </c>
      <c r="G13" s="10">
        <f t="shared" si="1"/>
        <v>1</v>
      </c>
      <c r="H13" s="3">
        <f t="shared" si="0"/>
        <v>1</v>
      </c>
      <c r="I13" s="3">
        <f t="shared" si="0"/>
        <v>3</v>
      </c>
      <c r="J13" s="3">
        <f t="shared" si="0"/>
        <v>0</v>
      </c>
      <c r="K13" s="4">
        <f t="shared" si="0"/>
        <v>2</v>
      </c>
    </row>
    <row r="14" spans="1:11" ht="17" thickBot="1" x14ac:dyDescent="0.3">
      <c r="A14" s="21">
        <v>40334</v>
      </c>
      <c r="B14" s="19" t="s">
        <v>28</v>
      </c>
      <c r="C14" s="19" t="s">
        <v>16</v>
      </c>
      <c r="D14" s="23">
        <v>2</v>
      </c>
      <c r="F14" s="13">
        <v>40390</v>
      </c>
      <c r="G14" s="11">
        <f t="shared" si="1"/>
        <v>6</v>
      </c>
      <c r="H14" s="5">
        <f t="shared" si="0"/>
        <v>0</v>
      </c>
      <c r="I14" s="5">
        <f t="shared" si="0"/>
        <v>1</v>
      </c>
      <c r="J14" s="5">
        <f t="shared" si="0"/>
        <v>4</v>
      </c>
      <c r="K14" s="6">
        <f t="shared" si="0"/>
        <v>0</v>
      </c>
    </row>
    <row r="15" spans="1:11" x14ac:dyDescent="0.25">
      <c r="A15" s="21">
        <v>40342</v>
      </c>
      <c r="B15" s="19" t="s">
        <v>8</v>
      </c>
      <c r="C15" s="19" t="s">
        <v>17</v>
      </c>
      <c r="D15" s="23">
        <v>1</v>
      </c>
    </row>
    <row r="16" spans="1:11" x14ac:dyDescent="0.25">
      <c r="A16" s="21">
        <v>40350</v>
      </c>
      <c r="B16" s="19" t="s">
        <v>27</v>
      </c>
      <c r="C16" s="19" t="s">
        <v>18</v>
      </c>
      <c r="D16" s="23">
        <v>1</v>
      </c>
    </row>
    <row r="17" spans="1:4" x14ac:dyDescent="0.25">
      <c r="A17" s="21">
        <v>40358</v>
      </c>
      <c r="B17" s="19" t="s">
        <v>26</v>
      </c>
      <c r="C17" s="19" t="s">
        <v>19</v>
      </c>
      <c r="D17" s="23">
        <v>3</v>
      </c>
    </row>
    <row r="18" spans="1:4" x14ac:dyDescent="0.25">
      <c r="A18" s="21">
        <v>40366</v>
      </c>
      <c r="B18" s="19" t="s">
        <v>8</v>
      </c>
      <c r="C18" s="19" t="s">
        <v>20</v>
      </c>
      <c r="D18" s="23">
        <v>3</v>
      </c>
    </row>
    <row r="19" spans="1:4" x14ac:dyDescent="0.25">
      <c r="A19" s="21">
        <v>40374</v>
      </c>
      <c r="B19" s="19" t="s">
        <v>26</v>
      </c>
      <c r="C19" s="19" t="s">
        <v>21</v>
      </c>
      <c r="D19" s="23">
        <v>1</v>
      </c>
    </row>
    <row r="20" spans="1:4" x14ac:dyDescent="0.25">
      <c r="A20" s="21">
        <v>40382</v>
      </c>
      <c r="B20" s="19" t="s">
        <v>6</v>
      </c>
      <c r="C20" s="19" t="s">
        <v>22</v>
      </c>
      <c r="D20" s="23">
        <v>4</v>
      </c>
    </row>
    <row r="21" spans="1:4" x14ac:dyDescent="0.25">
      <c r="A21" s="27">
        <v>40390</v>
      </c>
      <c r="B21" s="28" t="s">
        <v>8</v>
      </c>
      <c r="C21" s="28" t="s">
        <v>20</v>
      </c>
      <c r="D21" s="29">
        <v>3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商品销量表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17.9 商场液晶电视销量统计表.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2015-03-08T01:48:44Z</dcterms:modified>
  <cp:category/>
</cp:coreProperties>
</file>