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/>
  </bookViews>
  <sheets>
    <sheet name="版权声明" sheetId="2" r:id="rId1"/>
    <sheet name="商品进货明细表" sheetId="1" r:id="rId2"/>
  </sheets>
  <calcPr calcId="152511"/>
</workbook>
</file>

<file path=xl/calcChain.xml><?xml version="1.0" encoding="utf-8"?>
<calcChain xmlns="http://schemas.openxmlformats.org/spreadsheetml/2006/main">
  <c r="H3" i="1" l="1" a="1"/>
  <c r="H3" i="1" s="1"/>
  <c r="G13" i="1" l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F6" i="1" a="1"/>
  <c r="F6" i="1" s="1"/>
  <c r="F7" i="1" s="1" a="1"/>
  <c r="F7" i="1" s="1"/>
  <c r="F8" i="1" l="1" a="1"/>
  <c r="F8" i="1" s="1"/>
  <c r="F9" i="1" l="1" a="1"/>
  <c r="F9" i="1" s="1"/>
  <c r="F10" i="1" s="1" a="1"/>
  <c r="F10" i="1" s="1"/>
  <c r="F11" i="1" l="1" a="1"/>
  <c r="F11" i="1" s="1"/>
  <c r="F12" i="1" s="1" a="1"/>
  <c r="F12" i="1" s="1"/>
  <c r="F13" i="1" s="1" a="1"/>
  <c r="F13" i="1" s="1"/>
</calcChain>
</file>

<file path=xl/sharedStrings.xml><?xml version="1.0" encoding="utf-8"?>
<sst xmlns="http://schemas.openxmlformats.org/spreadsheetml/2006/main" count="46" uniqueCount="31">
  <si>
    <t>商品大类</t>
  </si>
  <si>
    <t>品牌</t>
  </si>
  <si>
    <t>型号</t>
  </si>
  <si>
    <t>空调</t>
    <phoneticPr fontId="1" type="noConversion"/>
  </si>
  <si>
    <t>春兰</t>
    <phoneticPr fontId="1" type="noConversion"/>
  </si>
  <si>
    <t>KFR-32GW</t>
    <phoneticPr fontId="1" type="noConversion"/>
  </si>
  <si>
    <t>KFR-35GW</t>
    <phoneticPr fontId="1" type="noConversion"/>
  </si>
  <si>
    <t>KFR-50LW</t>
    <phoneticPr fontId="1" type="noConversion"/>
  </si>
  <si>
    <t>美的</t>
    <phoneticPr fontId="1" type="noConversion"/>
  </si>
  <si>
    <t>KFR-23GW</t>
    <phoneticPr fontId="1" type="noConversion"/>
  </si>
  <si>
    <t>KFR-51LW</t>
    <phoneticPr fontId="1" type="noConversion"/>
  </si>
  <si>
    <t>格力</t>
    <phoneticPr fontId="1" type="noConversion"/>
  </si>
  <si>
    <t>KFR-70LW</t>
    <phoneticPr fontId="1" type="noConversion"/>
  </si>
  <si>
    <t>进货量</t>
    <phoneticPr fontId="1" type="noConversion"/>
  </si>
  <si>
    <t>洗衣机</t>
    <phoneticPr fontId="1" type="noConversion"/>
  </si>
  <si>
    <t>海尔</t>
    <phoneticPr fontId="1" type="noConversion"/>
  </si>
  <si>
    <t>小天鹅</t>
    <phoneticPr fontId="1" type="noConversion"/>
  </si>
  <si>
    <t>KFR-71LW</t>
  </si>
  <si>
    <t>KFR-72LW</t>
  </si>
  <si>
    <t>KFR-73LW</t>
  </si>
  <si>
    <t>KFR-74LW</t>
  </si>
  <si>
    <t>KFR-75LW</t>
  </si>
  <si>
    <t>KFR-76LW</t>
  </si>
  <si>
    <t>根据商品和品牌两条件提取唯一</t>
    <phoneticPr fontId="1" type="noConversion"/>
  </si>
  <si>
    <t>提取条件</t>
    <phoneticPr fontId="1" type="noConversion"/>
  </si>
  <si>
    <t>洗衣机</t>
  </si>
  <si>
    <t>美的</t>
    <phoneticPr fontId="1" type="noConversion"/>
  </si>
  <si>
    <t>数组解法</t>
    <phoneticPr fontId="1" type="noConversion"/>
  </si>
  <si>
    <t>常规解法</t>
    <phoneticPr fontId="1" type="noConversion"/>
  </si>
  <si>
    <t>西门子</t>
    <phoneticPr fontId="1" type="noConversion"/>
  </si>
  <si>
    <t>品牌数量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</si>
</sst>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Arial"/>
      <family val="2"/>
    </font>
    <font>
      <b/>
      <sz val="9"/>
      <color indexed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0" xfId="1" applyFill="1">
      <alignment vertical="center"/>
    </xf>
    <xf numFmtId="0" fontId="5" fillId="4" borderId="0" xfId="1" applyFill="1">
      <alignment vertical="center"/>
    </xf>
  </cellXfs>
  <cellStyles count="2">
    <cellStyle name="常规" xfId="0" builtinId="0"/>
    <cellStyle name="常规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表2" displayName="表2" ref="A1:D13" totalsRowShown="0" headerRowDxfId="6" headerRowBorderDxfId="5" tableBorderDxfId="4" totalsRowBorderDxfId="3">
  <autoFilter ref="A1:D13"/>
  <tableColumns count="4">
    <tableColumn id="1" name="商品大类" dataDxfId="2"/>
    <tableColumn id="2" name="品牌" dataDxfId="1"/>
    <tableColumn id="3" name="型号" dataDxfId="0"/>
    <tableColumn id="4" name="进货量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2"/>
  </cols>
  <sheetData>
    <row r="1" spans="1:12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H3" sqref="H3"/>
    </sheetView>
  </sheetViews>
  <sheetFormatPr defaultRowHeight="16.3" x14ac:dyDescent="0.25"/>
  <cols>
    <col min="1" max="1" width="10.88671875" style="1" customWidth="1"/>
    <col min="2" max="2" width="9.77734375" style="1" customWidth="1"/>
    <col min="3" max="3" width="13.109375" style="1" customWidth="1"/>
    <col min="4" max="4" width="7.77734375" style="1" customWidth="1"/>
    <col min="5" max="5" width="10.44140625" style="1" customWidth="1"/>
    <col min="6" max="12" width="9" style="1"/>
  </cols>
  <sheetData>
    <row r="1" spans="1:12" ht="20.25" customHeight="1" x14ac:dyDescent="0.25">
      <c r="A1" s="8" t="s">
        <v>0</v>
      </c>
      <c r="B1" s="9" t="s">
        <v>1</v>
      </c>
      <c r="C1" s="9" t="s">
        <v>2</v>
      </c>
      <c r="D1" s="10" t="s">
        <v>13</v>
      </c>
      <c r="E1" s="2"/>
      <c r="F1" s="19" t="s">
        <v>23</v>
      </c>
    </row>
    <row r="2" spans="1:12" x14ac:dyDescent="0.25">
      <c r="A2" s="11" t="s">
        <v>3</v>
      </c>
      <c r="B2" s="6" t="s">
        <v>4</v>
      </c>
      <c r="C2" s="7" t="s">
        <v>5</v>
      </c>
      <c r="D2" s="12">
        <v>3</v>
      </c>
      <c r="E2" s="3"/>
      <c r="F2" s="20" t="s">
        <v>24</v>
      </c>
      <c r="H2" s="20" t="s">
        <v>30</v>
      </c>
    </row>
    <row r="3" spans="1:12" x14ac:dyDescent="0.25">
      <c r="A3" s="11" t="s">
        <v>3</v>
      </c>
      <c r="B3" s="6" t="s">
        <v>4</v>
      </c>
      <c r="C3" s="7" t="s">
        <v>6</v>
      </c>
      <c r="D3" s="12">
        <v>2</v>
      </c>
      <c r="E3" s="3"/>
      <c r="F3" s="6" t="s">
        <v>25</v>
      </c>
      <c r="H3" s="6">
        <f t="array" ref="H3">SUM(($A$2:$A$13=$F$3)/COUNTIFS($A$2:$A$13,$A$2:$A$13,$B$2:$B$13,$B$2:$B$13))</f>
        <v>4</v>
      </c>
    </row>
    <row r="4" spans="1:12" x14ac:dyDescent="0.25">
      <c r="A4" s="11" t="s">
        <v>3</v>
      </c>
      <c r="B4" s="6" t="s">
        <v>8</v>
      </c>
      <c r="C4" s="7" t="s">
        <v>7</v>
      </c>
      <c r="D4" s="12">
        <v>5</v>
      </c>
      <c r="E4" s="3"/>
      <c r="L4"/>
    </row>
    <row r="5" spans="1:12" x14ac:dyDescent="0.25">
      <c r="A5" s="11" t="s">
        <v>3</v>
      </c>
      <c r="B5" s="6" t="s">
        <v>8</v>
      </c>
      <c r="C5" s="7" t="s">
        <v>9</v>
      </c>
      <c r="D5" s="12">
        <v>7</v>
      </c>
      <c r="E5" s="3"/>
      <c r="F5" s="20" t="s">
        <v>27</v>
      </c>
      <c r="G5" s="19" t="s">
        <v>28</v>
      </c>
      <c r="K5"/>
      <c r="L5"/>
    </row>
    <row r="6" spans="1:12" x14ac:dyDescent="0.25">
      <c r="A6" s="11" t="s">
        <v>3</v>
      </c>
      <c r="B6" s="6" t="s">
        <v>11</v>
      </c>
      <c r="C6" s="7" t="s">
        <v>10</v>
      </c>
      <c r="D6" s="12">
        <v>9</v>
      </c>
      <c r="E6" s="3"/>
      <c r="F6" s="6" t="str">
        <f t="array" ref="F6">INDEX(B:B,MATCH(0,COUNTIF(F$5:F5,$B$2:$B$14)+($A$2:$A$14&lt;&gt;$F$3)*($A$2:$A$14&lt;&gt;""),0)+1)&amp;""</f>
        <v>海尔</v>
      </c>
      <c r="G6" s="1" t="str">
        <f t="array" ref="G6">INDEX(B:B,SMALL(IF((A$2:A$13=F$3)*(MATCH(A$2:A$13&amp;B$2:B$13,A$2:A$13&amp;B$2:B$13,0)=ROW(A$2:A$13)-1),ROW(A$2:A$13),4^8),ROW(B1)))&amp;""</f>
        <v>海尔</v>
      </c>
      <c r="K6"/>
      <c r="L6"/>
    </row>
    <row r="7" spans="1:12" x14ac:dyDescent="0.25">
      <c r="A7" s="11" t="s">
        <v>3</v>
      </c>
      <c r="B7" s="6" t="s">
        <v>11</v>
      </c>
      <c r="C7" s="7" t="s">
        <v>12</v>
      </c>
      <c r="D7" s="12">
        <v>8</v>
      </c>
      <c r="E7" s="3"/>
      <c r="F7" s="6" t="str">
        <f t="array" ref="F7">INDEX(B:B,MATCH(0,COUNTIF(F$5:F6,$B$2:$B$14)+($A$2:$A$14&lt;&gt;$F$3)*($A$2:$A$14&lt;&gt;""),0)+1)&amp;""</f>
        <v>西门子</v>
      </c>
      <c r="G7" s="1" t="str">
        <f t="array" ref="G7">INDEX(B:B,SMALL(IF((A$2:A$13=F$3)*(MATCH(A$2:A$13&amp;B$2:B$13,A$2:A$13&amp;B$2:B$13,0)=ROW(A$2:A$13)-1),ROW(A$2:A$13),4^8),ROW(B2)))&amp;""</f>
        <v>西门子</v>
      </c>
      <c r="K7"/>
      <c r="L7"/>
    </row>
    <row r="8" spans="1:12" x14ac:dyDescent="0.25">
      <c r="A8" s="11" t="s">
        <v>14</v>
      </c>
      <c r="B8" s="6" t="s">
        <v>15</v>
      </c>
      <c r="C8" s="7" t="s">
        <v>17</v>
      </c>
      <c r="D8" s="12">
        <v>4</v>
      </c>
      <c r="E8" s="3"/>
      <c r="F8" s="6" t="str">
        <f t="array" ref="F8">INDEX(B:B,MATCH(0,COUNTIF(F$5:F7,$B$2:$B$14)+($A$2:$A$14&lt;&gt;$F$3)*($A$2:$A$14&lt;&gt;""),0)+1)&amp;""</f>
        <v>美的</v>
      </c>
      <c r="G8" s="1" t="str">
        <f t="array" ref="G8">INDEX(B:B,SMALL(IF((A$2:A$13=F$3)*(MATCH(A$2:A$13&amp;B$2:B$13,A$2:A$13&amp;B$2:B$13,0)=ROW(A$2:A$13)-1),ROW(A$2:A$13),4^8),ROW(B3)))&amp;""</f>
        <v>美的</v>
      </c>
      <c r="K8"/>
      <c r="L8"/>
    </row>
    <row r="9" spans="1:12" x14ac:dyDescent="0.25">
      <c r="A9" s="11" t="s">
        <v>14</v>
      </c>
      <c r="B9" s="6" t="s">
        <v>29</v>
      </c>
      <c r="C9" s="7" t="s">
        <v>18</v>
      </c>
      <c r="D9" s="13">
        <v>8</v>
      </c>
      <c r="E9" s="3"/>
      <c r="F9" s="6" t="str">
        <f t="array" ref="F9">INDEX(B:B,MATCH(0,COUNTIF(F$5:F8,$B$2:$B$14)+($A$2:$A$14&lt;&gt;$F$3)*($A$2:$A$14&lt;&gt;""),0)+1)&amp;""</f>
        <v>小天鹅</v>
      </c>
      <c r="G9" s="1" t="str">
        <f t="array" ref="G9">INDEX(B:B,SMALL(IF((A$2:A$13=F$3)*(MATCH(A$2:A$13&amp;B$2:B$13,A$2:A$13&amp;B$2:B$13,0)=ROW(A$2:A$13)-1),ROW(A$2:A$13),4^8),ROW(B4)))&amp;""</f>
        <v>小天鹅</v>
      </c>
      <c r="L9"/>
    </row>
    <row r="10" spans="1:12" x14ac:dyDescent="0.25">
      <c r="A10" s="11" t="s">
        <v>14</v>
      </c>
      <c r="B10" s="6" t="s">
        <v>26</v>
      </c>
      <c r="C10" s="7" t="s">
        <v>19</v>
      </c>
      <c r="D10" s="12">
        <v>2</v>
      </c>
      <c r="E10" s="3"/>
      <c r="F10" s="6" t="str">
        <f t="array" ref="F10">INDEX(B:B,MATCH(0,COUNTIF(F$5:F9,$B$2:$B$14)+($A$2:$A$14&lt;&gt;$F$3)*($A$2:$A$14&lt;&gt;""),0)+1)&amp;""</f>
        <v/>
      </c>
      <c r="G10" s="1" t="str">
        <f t="array" ref="G10">INDEX(B:B,SMALL(IF((A$2:A$13=F$3)*(MATCH(A$2:A$13&amp;B$2:B$13,A$2:A$13&amp;B$2:B$13,0)=ROW(A$2:A$13)-1),ROW(A$2:A$13),4^8),ROW(B5)))&amp;""</f>
        <v/>
      </c>
      <c r="K10"/>
      <c r="L10"/>
    </row>
    <row r="11" spans="1:12" x14ac:dyDescent="0.25">
      <c r="A11" s="11" t="s">
        <v>14</v>
      </c>
      <c r="B11" s="6" t="s">
        <v>26</v>
      </c>
      <c r="C11" s="7" t="s">
        <v>20</v>
      </c>
      <c r="D11" s="13">
        <v>2</v>
      </c>
      <c r="E11" s="3"/>
      <c r="F11" s="6" t="str">
        <f t="array" ref="F11">INDEX(B:B,MATCH(0,COUNTIF(F$5:F10,$B$2:$B$14)+($A$2:$A$14&lt;&gt;$F$3)*($A$2:$A$14&lt;&gt;""),0)+1)&amp;""</f>
        <v/>
      </c>
      <c r="G11" s="1" t="str">
        <f t="array" ref="G11">INDEX(B:B,SMALL(IF((A$2:A$13=F$3)*(MATCH(A$2:A$13&amp;B$2:B$13,A$2:A$13&amp;B$2:B$13,0)=ROW(A$2:A$13)-1),ROW(A$2:A$13),4^8),ROW(B6)))&amp;""</f>
        <v/>
      </c>
      <c r="K11"/>
      <c r="L11"/>
    </row>
    <row r="12" spans="1:12" x14ac:dyDescent="0.2">
      <c r="A12" s="11" t="s">
        <v>14</v>
      </c>
      <c r="B12" s="6" t="s">
        <v>16</v>
      </c>
      <c r="C12" s="7" t="s">
        <v>21</v>
      </c>
      <c r="D12" s="14">
        <v>3</v>
      </c>
      <c r="E12" s="3"/>
      <c r="F12" s="6" t="str">
        <f t="array" ref="F12">INDEX(B:B,MATCH(0,COUNTIF(F$5:F11,$B$2:$B$14)+($A$2:$A$14&lt;&gt;$F$3)*($A$2:$A$14&lt;&gt;""),0)+1)&amp;""</f>
        <v/>
      </c>
      <c r="G12" s="1" t="str">
        <f t="array" ref="G12">INDEX(B:B,SMALL(IF((A$2:A$13=F$3)*(MATCH(A$2:A$13&amp;B$2:B$13,A$2:A$13&amp;B$2:B$13,0)=ROW(A$2:A$13)-1),ROW(A$2:A$13),4^8),ROW(B7)))&amp;""</f>
        <v/>
      </c>
      <c r="L12"/>
    </row>
    <row r="13" spans="1:12" x14ac:dyDescent="0.2">
      <c r="A13" s="15" t="s">
        <v>14</v>
      </c>
      <c r="B13" s="16" t="s">
        <v>16</v>
      </c>
      <c r="C13" s="17" t="s">
        <v>22</v>
      </c>
      <c r="D13" s="18">
        <v>2</v>
      </c>
      <c r="E13" s="4"/>
      <c r="F13" s="6" t="str">
        <f t="array" ref="F13">INDEX(B:B,MATCH(0,COUNTIF(F$5:F12,$B$2:$B$14)+($A$2:$A$14&lt;&gt;$F$3)*($A$2:$A$14&lt;&gt;""),0)+1)&amp;""</f>
        <v/>
      </c>
      <c r="G13" s="1" t="str">
        <f t="array" ref="G13">INDEX(B:B,SMALL(IF((A$2:A$13=F$3)*(MATCH(A$2:A$13&amp;B$2:B$13,A$2:A$13&amp;B$2:B$13,0)=ROW(A$2:A$13)-1),ROW(A$2:A$13),4^8),ROW(B8)))&amp;""</f>
        <v/>
      </c>
    </row>
    <row r="14" spans="1:12" x14ac:dyDescent="0.2">
      <c r="E14" s="5"/>
    </row>
  </sheetData>
  <phoneticPr fontId="1" type="noConversion"/>
  <dataValidations disablePrompts="1" count="1">
    <dataValidation type="list" allowBlank="1" showInputMessage="1" showErrorMessage="1" sqref="F3">
      <formula1>"空调,洗衣机"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商品进货明细表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20.5 从商品明细表中提取唯一品牌名称.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2015-03-08T01:49:00Z</dcterms:modified>
  <cp:category/>
</cp:coreProperties>
</file>