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367" yWindow="54" windowWidth="18190" windowHeight="9564" tabRatio="494"/>
  </bookViews>
  <sheets>
    <sheet name="版权声明" sheetId="5" r:id="rId1"/>
    <sheet name="总表" sheetId="1" r:id="rId2"/>
    <sheet name="综合部" sheetId="4" r:id="rId3"/>
    <sheet name="技术部" sheetId="3" r:id="rId4"/>
    <sheet name="研发部" sheetId="2" r:id="rId5"/>
  </sheets>
  <definedNames>
    <definedName name="RecNum" localSheetId="1">MMULT(N(ROW(INDIRECT("1:"&amp;COUNT(总表!SData)))&gt;COLUMN(INDIRECT("c1:c"&amp;COUNT(总表!SData),0))),总表!SData)</definedName>
    <definedName name="RowNo" localSheetId="1">ROW(INDIRECT("1:"&amp;SUM(总表!SData)))</definedName>
    <definedName name="SData" localSheetId="1">COUNTIF(INDIRECT(总表!shtName&amp;"!A1:A20"),"&lt;&gt;")-1</definedName>
    <definedName name="shtName" localSheetId="1">{"综合部";"技术部";"研发部"}</definedName>
  </definedNames>
  <calcPr calcId="152511"/>
</workbook>
</file>

<file path=xl/calcChain.xml><?xml version="1.0" encoding="utf-8"?>
<calcChain xmlns="http://schemas.openxmlformats.org/spreadsheetml/2006/main">
  <c r="M17" i="1" l="1" a="1"/>
  <c r="B5" i="1"/>
  <c r="B2" i="1"/>
  <c r="C9" i="1"/>
  <c r="B6" i="1"/>
  <c r="C4" i="1"/>
  <c r="B12" i="1"/>
  <c r="A9" i="1"/>
  <c r="C10" i="1"/>
  <c r="A4" i="1"/>
  <c r="A3" i="1"/>
  <c r="A10" i="1"/>
  <c r="C6" i="1"/>
  <c r="B10" i="1"/>
  <c r="K17" i="1" a="1"/>
  <c r="A8" i="1"/>
  <c r="J17" i="1" a="1"/>
  <c r="B7" i="1"/>
  <c r="C11" i="1"/>
  <c r="C2" i="1"/>
  <c r="B3" i="1"/>
  <c r="A7" i="1"/>
  <c r="C5" i="1"/>
  <c r="B13" i="1"/>
  <c r="C12" i="1"/>
  <c r="B9" i="1"/>
  <c r="A6" i="1"/>
  <c r="B8" i="1"/>
  <c r="A5" i="1"/>
  <c r="C13" i="1"/>
  <c r="A12" i="1"/>
  <c r="C8" i="1"/>
  <c r="A11" i="1"/>
  <c r="C7" i="1"/>
  <c r="B4" i="1"/>
  <c r="A13" i="1"/>
  <c r="B11" i="1"/>
  <c r="A2" i="1"/>
  <c r="C3" i="1"/>
  <c r="J28" i="1" l="1"/>
  <c r="J25" i="1"/>
  <c r="J26" i="1"/>
  <c r="J24" i="1"/>
  <c r="J21" i="1"/>
  <c r="J19" i="1"/>
  <c r="J20" i="1"/>
  <c r="J17" i="1"/>
  <c r="J23" i="1"/>
  <c r="J18" i="1"/>
  <c r="J27" i="1"/>
  <c r="J22" i="1"/>
  <c r="K27" i="1"/>
  <c r="K19" i="1"/>
  <c r="K24" i="1"/>
  <c r="K17" i="1"/>
  <c r="K23" i="1"/>
  <c r="K18" i="1"/>
  <c r="K21" i="1"/>
  <c r="K22" i="1"/>
  <c r="K28" i="1"/>
  <c r="K25" i="1"/>
  <c r="K26" i="1"/>
  <c r="K20" i="1"/>
  <c r="M18" i="1"/>
  <c r="M28" i="1"/>
  <c r="M26" i="1"/>
  <c r="M21" i="1"/>
  <c r="M22" i="1"/>
  <c r="M25" i="1"/>
  <c r="M19" i="1"/>
  <c r="M20" i="1"/>
  <c r="M17" i="1"/>
  <c r="M23" i="1"/>
  <c r="M24" i="1"/>
  <c r="M27" i="1"/>
</calcChain>
</file>

<file path=xl/sharedStrings.xml><?xml version="1.0" encoding="utf-8"?>
<sst xmlns="http://schemas.openxmlformats.org/spreadsheetml/2006/main" count="75" uniqueCount="59">
  <si>
    <t>SData</t>
  </si>
  <si>
    <t>RecNum</t>
  </si>
  <si>
    <t>定义通用名称：</t>
    <phoneticPr fontId="1" type="noConversion"/>
  </si>
  <si>
    <t>=MMULT(N(ROW(INDIRECT("1:"&amp;COUNT(SData)))&gt;COLUMN(INDIRECT("c1:c"&amp;COUNT(SData),0))),SData)</t>
    <phoneticPr fontId="1" type="noConversion"/>
  </si>
  <si>
    <t>自然序号</t>
    <phoneticPr fontId="1" type="noConversion"/>
  </si>
  <si>
    <t>累计数</t>
    <phoneticPr fontId="1" type="noConversion"/>
  </si>
  <si>
    <t>最终序列</t>
    <phoneticPr fontId="1" type="noConversion"/>
  </si>
  <si>
    <t>公式解法：</t>
    <phoneticPr fontId="1" type="noConversion"/>
  </si>
  <si>
    <t>公式段1：</t>
    <phoneticPr fontId="1" type="noConversion"/>
  </si>
  <si>
    <t>　　高级三“不定长转换数组”实例应用。</t>
    <phoneticPr fontId="1" type="noConversion"/>
  </si>
  <si>
    <t>两者相减</t>
    <phoneticPr fontId="1" type="noConversion"/>
  </si>
  <si>
    <t>公式段2：</t>
    <phoneticPr fontId="1" type="noConversion"/>
  </si>
  <si>
    <t>唯一提醒的是，由于所有分表数据从第2行开始，请读者注意。</t>
    <phoneticPr fontId="1" type="noConversion"/>
  </si>
  <si>
    <t>　　此法是常用于将引用转换为内存数组的常规解法，在实际应用中经常使用，不再赘述。</t>
    <phoneticPr fontId="1" type="noConversion"/>
  </si>
  <si>
    <t>人员姓名</t>
    <phoneticPr fontId="1" type="noConversion"/>
  </si>
  <si>
    <t>部门</t>
    <phoneticPr fontId="1" type="noConversion"/>
  </si>
  <si>
    <t>性别</t>
    <phoneticPr fontId="1" type="noConversion"/>
  </si>
  <si>
    <t>综合部</t>
    <phoneticPr fontId="1" type="noConversion"/>
  </si>
  <si>
    <t>综合部</t>
    <phoneticPr fontId="1" type="noConversion"/>
  </si>
  <si>
    <t>技术部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</si>
  <si>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</si>
  <si>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</si>
  <si>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</si>
  <si>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过程数据</t>
    <phoneticPr fontId="1" type="noConversion"/>
  </si>
  <si>
    <t>姓名</t>
    <phoneticPr fontId="1" type="noConversion"/>
  </si>
  <si>
    <t>部门</t>
    <phoneticPr fontId="1" type="noConversion"/>
  </si>
  <si>
    <t>性别</t>
    <phoneticPr fontId="1" type="noConversion"/>
  </si>
  <si>
    <t>shtName</t>
    <phoneticPr fontId="1" type="noConversion"/>
  </si>
  <si>
    <t>={"综合部";"技术部";"研发部"}</t>
    <phoneticPr fontId="1" type="noConversion"/>
  </si>
  <si>
    <t>=COUNTIF(INDIRECT(ShtName&amp;"!A1:A20"),"&lt;&gt;")</t>
    <phoneticPr fontId="1" type="noConversion"/>
  </si>
  <si>
    <t>张丽</t>
  </si>
  <si>
    <t>=T(OFFSET(INDIRECT(LOOKUP(ROW(),RecNum+2,shtName)&amp;"!A1"),ROW()-LOOKUP(ROW(A1),RecNum+1),COLUMN()-1))</t>
    <phoneticPr fontId="1" type="noConversion"/>
  </si>
  <si>
    <t>INDIRECT(LOOKUP(ROW(),RecNum+2,shtName)&amp;"!A1")</t>
    <phoneticPr fontId="1" type="noConversion"/>
  </si>
  <si>
    <t>　　根据行号序列的变化，得出表序号，如第6行，结果为2，利用INDIRECT函数得出表名。</t>
    <phoneticPr fontId="1" type="noConversion"/>
  </si>
  <si>
    <t>ROW()-LOOKUP(ROW(A1),RecNum+1)</t>
    <phoneticPr fontId="1" type="noConversion"/>
  </si>
  <si>
    <t>　　该公式段利用了“不定长循环序列扩展数组”的技巧，解法不再赘述，</t>
    <phoneticPr fontId="1" type="noConversion"/>
  </si>
  <si>
    <t>注意：</t>
    <phoneticPr fontId="1" type="noConversion"/>
  </si>
  <si>
    <t>如果希望生成内存数组，则必须使用T/N函数结果Offset函数来生成。</t>
    <phoneticPr fontId="1" type="noConversion"/>
  </si>
  <si>
    <t>　　COUNTIF函数的三维引用，分别取得各表中数据个数，形成内存数组：{3;2;5}。</t>
    <phoneticPr fontId="1" type="noConversion"/>
  </si>
  <si>
    <t>　　“对一维数组数值进行累加”的实例应用，生成数组：{0;3;5}。</t>
    <phoneticPr fontId="1" type="noConversion"/>
  </si>
  <si>
    <t>雷霆</t>
    <phoneticPr fontId="1" type="noConversion"/>
  </si>
  <si>
    <t>技术部</t>
    <phoneticPr fontId="1" type="noConversion"/>
  </si>
  <si>
    <t>男</t>
    <phoneticPr fontId="1" type="noConversion"/>
  </si>
  <si>
    <t>女</t>
    <phoneticPr fontId="1" type="noConversion"/>
  </si>
  <si>
    <t>研发一部</t>
    <phoneticPr fontId="1" type="noConversion"/>
  </si>
  <si>
    <t>研发二部</t>
    <phoneticPr fontId="1" type="noConversion"/>
  </si>
  <si>
    <t>研发二部</t>
    <phoneticPr fontId="1" type="noConversion"/>
  </si>
  <si>
    <t>研发三部</t>
    <phoneticPr fontId="1" type="noConversion"/>
  </si>
  <si>
    <t>夏思远</t>
    <phoneticPr fontId="1" type="noConversion"/>
  </si>
  <si>
    <t>王佩奇</t>
    <phoneticPr fontId="1" type="noConversion"/>
  </si>
  <si>
    <t>刘小洋</t>
    <phoneticPr fontId="1" type="noConversion"/>
  </si>
  <si>
    <t>王黯然</t>
    <phoneticPr fontId="1" type="noConversion"/>
  </si>
  <si>
    <t>刘君丽</t>
    <phoneticPr fontId="1" type="noConversion"/>
  </si>
  <si>
    <t>张力宏</t>
    <phoneticPr fontId="1" type="noConversion"/>
  </si>
  <si>
    <t>李欣佟</t>
    <phoneticPr fontId="1" type="noConversion"/>
  </si>
  <si>
    <t>办公室</t>
    <phoneticPr fontId="1" type="noConversion"/>
  </si>
  <si>
    <t>林嘉琦</t>
    <phoneticPr fontId="1" type="noConversion"/>
  </si>
  <si>
    <t>张力军</t>
    <phoneticPr fontId="1" type="noConversion"/>
  </si>
  <si>
    <t>王欣羽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</si>
</sst>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color indexed="62"/>
      <name val="宋体"/>
      <family val="3"/>
      <charset val="134"/>
    </font>
    <font>
      <b/>
      <sz val="9"/>
      <name val="宋体"/>
      <family val="3"/>
      <charset val="134"/>
    </font>
    <font>
      <sz val="9"/>
      <color indexed="62"/>
      <name val="宋体"/>
      <family val="3"/>
      <charset val="134"/>
    </font>
    <font>
      <b/>
      <sz val="9"/>
      <color theme="0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>
      <alignment vertical="center"/>
    </xf>
    <xf numFmtId="0" fontId="1" fillId="0" borderId="0" xfId="0" quotePrefix="1" applyNumberFormat="1" applyFo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quotePrefix="1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4" borderId="0" xfId="1" applyFill="1">
      <alignment vertical="center"/>
    </xf>
    <xf numFmtId="0" fontId="6" fillId="5" borderId="0" xfId="1" applyFill="1">
      <alignment vertical="center"/>
    </xf>
  </cellXfs>
  <cellStyles count="2">
    <cellStyle name="常规" xfId="0" builtinId="0"/>
    <cellStyle name="常规 2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C5" totalsRowShown="0" headerRowDxfId="20" headerRowBorderDxfId="19" tableBorderDxfId="18" totalsRowBorderDxfId="17">
  <autoFilter ref="A1:C5"/>
  <tableColumns count="3">
    <tableColumn id="1" name="人员姓名" dataDxfId="16"/>
    <tableColumn id="2" name="部门" dataDxfId="15"/>
    <tableColumn id="3" name="性别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4" totalsRowShown="0" headerRowDxfId="13" headerRowBorderDxfId="12" tableBorderDxfId="11" totalsRowBorderDxfId="10">
  <autoFilter ref="A1:C4"/>
  <tableColumns count="3">
    <tableColumn id="1" name="人员姓名" dataDxfId="9"/>
    <tableColumn id="2" name="部门" dataDxfId="8"/>
    <tableColumn id="3" name="性别" dataDxfId="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C6" totalsRowShown="0" headerRowDxfId="6" headerRowBorderDxfId="5" tableBorderDxfId="4" totalsRowBorderDxfId="3">
  <autoFilter ref="A1:C6"/>
  <tableColumns count="3">
    <tableColumn id="1" name="人员姓名" dataDxfId="2"/>
    <tableColumn id="2" name="部门" dataDxfId="1"/>
    <tableColumn id="3" name="性别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27"/>
  </cols>
  <sheetData>
    <row r="1" spans="1:12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2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2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2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2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2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2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2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12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12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1:12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1:12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1:12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1:12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1:12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1:12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1:12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1:12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1:12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1:12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C13" sqref="C13"/>
    </sheetView>
  </sheetViews>
  <sheetFormatPr defaultRowHeight="16.3" x14ac:dyDescent="0.25"/>
  <cols>
    <col min="1" max="5" width="9" style="2"/>
    <col min="6" max="6" width="9" style="3"/>
    <col min="7" max="7" width="10" style="3" customWidth="1"/>
    <col min="8" max="8" width="9" style="3"/>
    <col min="9" max="9" width="4.6640625" style="3" customWidth="1"/>
    <col min="10" max="13" width="9" style="3"/>
    <col min="14" max="14" width="9" style="2"/>
  </cols>
  <sheetData>
    <row r="1" spans="1:13" x14ac:dyDescent="0.25">
      <c r="A1" s="7" t="s">
        <v>24</v>
      </c>
      <c r="B1" s="7" t="s">
        <v>25</v>
      </c>
      <c r="C1" s="7" t="s">
        <v>26</v>
      </c>
      <c r="E1" s="1" t="s">
        <v>2</v>
      </c>
      <c r="F1" s="2"/>
    </row>
    <row r="2" spans="1:13" x14ac:dyDescent="0.25">
      <c r="A2" s="8" t="str">
        <f ca="1">IF(ROW()&gt;SUM(SData)+1,"",OFFSET(INDIRECT(LOOKUP(ROW(),RecNum+2,shtName)&amp;"!A1"),ROW()-LOOKUP(ROW(A1),RecNum+1),COLUMN()-1))</f>
        <v>林嘉琦</v>
      </c>
      <c r="B2" s="8" t="str">
        <f ca="1">IF(ROW()&gt;SUM(SData)+1,"",OFFSET(INDIRECT(LOOKUP(ROW(),RecNum+2,shtName)&amp;"!A1"),ROW()-LOOKUP(ROW(B1),RecNum+1),COLUMN()-1))</f>
        <v>综合部</v>
      </c>
      <c r="C2" s="8" t="str">
        <f ca="1">IF(ROW()&gt;SUM(SData)+1,"",OFFSET(INDIRECT(LOOKUP(ROW(),RecNum+2,shtName)&amp;"!A1"),ROW()-LOOKUP(ROW(C1),RecNum+1),COLUMN()-1))</f>
        <v>女</v>
      </c>
      <c r="E2" s="2" t="s">
        <v>27</v>
      </c>
      <c r="F2" s="13" t="s">
        <v>28</v>
      </c>
    </row>
    <row r="3" spans="1:13" x14ac:dyDescent="0.25">
      <c r="A3" s="8" t="str">
        <f ca="1">IF(ROW()&gt;SUM(SData)+1,"",OFFSET(INDIRECT(LOOKUP(ROW(),RecNum+2,shtName)&amp;"!A1"),ROW()-LOOKUP(ROW(A2),RecNum+1),COLUMN()-1))</f>
        <v>李欣佟</v>
      </c>
      <c r="B3" s="8" t="str">
        <f ca="1">IF(ROW()&gt;SUM(SData)+1,"",OFFSET(INDIRECT(LOOKUP(ROW(),RecNum+2,shtName)&amp;"!A1"),ROW()-LOOKUP(ROW(B2),RecNum+1),COLUMN()-1))</f>
        <v>综合部</v>
      </c>
      <c r="C3" s="8" t="str">
        <f ca="1">IF(ROW()&gt;SUM(SData)+1,"",OFFSET(INDIRECT(LOOKUP(ROW(),RecNum+2,shtName)&amp;"!A1"),ROW()-LOOKUP(ROW(C2),RecNum+1),COLUMN()-1))</f>
        <v>男</v>
      </c>
      <c r="E3" s="4" t="s">
        <v>0</v>
      </c>
      <c r="F3" s="5" t="s">
        <v>29</v>
      </c>
    </row>
    <row r="4" spans="1:13" x14ac:dyDescent="0.25">
      <c r="A4" s="8" t="str">
        <f ca="1">IF(ROW()&gt;SUM(SData)+1,"",OFFSET(INDIRECT(LOOKUP(ROW(),RecNum+2,shtName)&amp;"!A1"),ROW()-LOOKUP(ROW(A3),RecNum+1),COLUMN()-1))</f>
        <v>张力宏</v>
      </c>
      <c r="B4" s="8" t="str">
        <f ca="1">IF(ROW()&gt;SUM(SData)+1,"",OFFSET(INDIRECT(LOOKUP(ROW(),RecNum+2,shtName)&amp;"!A1"),ROW()-LOOKUP(ROW(B3),RecNum+1),COLUMN()-1))</f>
        <v>综合部</v>
      </c>
      <c r="C4" s="8" t="str">
        <f ca="1">IF(ROW()&gt;SUM(SData)+1,"",OFFSET(INDIRECT(LOOKUP(ROW(),RecNum+2,shtName)&amp;"!A1"),ROW()-LOOKUP(ROW(C3),RecNum+1),COLUMN()-1))</f>
        <v>男</v>
      </c>
      <c r="E4" s="4" t="s">
        <v>38</v>
      </c>
      <c r="F4" s="4"/>
    </row>
    <row r="5" spans="1:13" x14ac:dyDescent="0.25">
      <c r="A5" s="8" t="str">
        <f ca="1">IF(ROW()&gt;SUM(SData)+1,"",OFFSET(INDIRECT(LOOKUP(ROW(),RecNum+2,shtName)&amp;"!A1"),ROW()-LOOKUP(ROW(A4),RecNum+1),COLUMN()-1))</f>
        <v>刘君丽</v>
      </c>
      <c r="B5" s="8" t="str">
        <f ca="1">IF(ROW()&gt;SUM(SData)+1,"",OFFSET(INDIRECT(LOOKUP(ROW(),RecNum+2,shtName)&amp;"!A1"),ROW()-LOOKUP(ROW(B4),RecNum+1),COLUMN()-1))</f>
        <v>办公室</v>
      </c>
      <c r="C5" s="8" t="str">
        <f ca="1">IF(ROW()&gt;SUM(SData)+1,"",OFFSET(INDIRECT(LOOKUP(ROW(),RecNum+2,shtName)&amp;"!A1"),ROW()-LOOKUP(ROW(C4),RecNum+1),COLUMN()-1))</f>
        <v>女</v>
      </c>
      <c r="E5" s="4" t="s">
        <v>1</v>
      </c>
      <c r="F5" s="5" t="s">
        <v>3</v>
      </c>
    </row>
    <row r="6" spans="1:13" x14ac:dyDescent="0.25">
      <c r="A6" s="8" t="str">
        <f ca="1">IF(ROW()&gt;SUM(SData)+1,"",OFFSET(INDIRECT(LOOKUP(ROW(),RecNum+2,shtName)&amp;"!A1"),ROW()-LOOKUP(ROW(A5),RecNum+1),COLUMN()-1))</f>
        <v>王欣羽</v>
      </c>
      <c r="B6" s="8" t="str">
        <f ca="1">IF(ROW()&gt;SUM(SData)+1,"",OFFSET(INDIRECT(LOOKUP(ROW(),RecNum+2,shtName)&amp;"!A1"),ROW()-LOOKUP(ROW(B5),RecNum+1),COLUMN()-1))</f>
        <v>技术部</v>
      </c>
      <c r="C6" s="8" t="str">
        <f ca="1">IF(ROW()&gt;SUM(SData)+1,"",OFFSET(INDIRECT(LOOKUP(ROW(),RecNum+2,shtName)&amp;"!A1"),ROW()-LOOKUP(ROW(C5),RecNum+1),COLUMN()-1))</f>
        <v>女</v>
      </c>
      <c r="E6" s="4" t="s">
        <v>39</v>
      </c>
      <c r="F6" s="5"/>
    </row>
    <row r="7" spans="1:13" x14ac:dyDescent="0.25">
      <c r="A7" s="8" t="str">
        <f ca="1">IF(ROW()&gt;SUM(SData)+1,"",OFFSET(INDIRECT(LOOKUP(ROW(),RecNum+2,shtName)&amp;"!A1"),ROW()-LOOKUP(ROW(A6),RecNum+1),COLUMN()-1))</f>
        <v>张力军</v>
      </c>
      <c r="B7" s="8" t="str">
        <f ca="1">IF(ROW()&gt;SUM(SData)+1,"",OFFSET(INDIRECT(LOOKUP(ROW(),RecNum+2,shtName)&amp;"!A1"),ROW()-LOOKUP(ROW(B6),RecNum+1),COLUMN()-1))</f>
        <v>技术部</v>
      </c>
      <c r="C7" s="8" t="str">
        <f ca="1">IF(ROW()&gt;SUM(SData)+1,"",OFFSET(INDIRECT(LOOKUP(ROW(),RecNum+2,shtName)&amp;"!A1"),ROW()-LOOKUP(ROW(C6),RecNum+1),COLUMN()-1))</f>
        <v>男</v>
      </c>
    </row>
    <row r="8" spans="1:13" x14ac:dyDescent="0.25">
      <c r="A8" s="8" t="str">
        <f ca="1">IF(ROW()&gt;SUM(SData)+1,"",OFFSET(INDIRECT(LOOKUP(ROW(),RecNum+2,shtName)&amp;"!A1"),ROW()-LOOKUP(ROW(A7),RecNum+1),COLUMN()-1))</f>
        <v>雷霆</v>
      </c>
      <c r="B8" s="8" t="str">
        <f ca="1">IF(ROW()&gt;SUM(SData)+1,"",OFFSET(INDIRECT(LOOKUP(ROW(),RecNum+2,shtName)&amp;"!A1"),ROW()-LOOKUP(ROW(B7),RecNum+1),COLUMN()-1))</f>
        <v>技术部</v>
      </c>
      <c r="C8" s="8" t="str">
        <f ca="1">IF(ROW()&gt;SUM(SData)+1,"",OFFSET(INDIRECT(LOOKUP(ROW(),RecNum+2,shtName)&amp;"!A1"),ROW()-LOOKUP(ROW(C7),RecNum+1),COLUMN()-1))</f>
        <v>男</v>
      </c>
    </row>
    <row r="9" spans="1:13" x14ac:dyDescent="0.25">
      <c r="A9" s="8" t="str">
        <f ca="1">IF(ROW()&gt;SUM(SData)+1,"",OFFSET(INDIRECT(LOOKUP(ROW(),RecNum+2,shtName)&amp;"!A1"),ROW()-LOOKUP(ROW(A8),RecNum+1),COLUMN()-1))</f>
        <v>王黯然</v>
      </c>
      <c r="B9" s="8" t="str">
        <f ca="1">IF(ROW()&gt;SUM(SData)+1,"",OFFSET(INDIRECT(LOOKUP(ROW(),RecNum+2,shtName)&amp;"!A1"),ROW()-LOOKUP(ROW(B8),RecNum+1),COLUMN()-1))</f>
        <v>研发一部</v>
      </c>
      <c r="C9" s="8" t="str">
        <f ca="1">IF(ROW()&gt;SUM(SData)+1,"",OFFSET(INDIRECT(LOOKUP(ROW(),RecNum+2,shtName)&amp;"!A1"),ROW()-LOOKUP(ROW(C8),RecNum+1),COLUMN()-1))</f>
        <v>女</v>
      </c>
    </row>
    <row r="10" spans="1:13" x14ac:dyDescent="0.25">
      <c r="A10" s="8" t="str">
        <f ca="1">IF(ROW()&gt;SUM(SData)+1,"",OFFSET(INDIRECT(LOOKUP(ROW(),RecNum+2,shtName)&amp;"!A1"),ROW()-LOOKUP(ROW(A9),RecNum+1),COLUMN()-1))</f>
        <v>刘小洋</v>
      </c>
      <c r="B10" s="8" t="str">
        <f ca="1">IF(ROW()&gt;SUM(SData)+1,"",OFFSET(INDIRECT(LOOKUP(ROW(),RecNum+2,shtName)&amp;"!A1"),ROW()-LOOKUP(ROW(B9),RecNum+1),COLUMN()-1))</f>
        <v>研发二部</v>
      </c>
      <c r="C10" s="8" t="str">
        <f ca="1">IF(ROW()&gt;SUM(SData)+1,"",OFFSET(INDIRECT(LOOKUP(ROW(),RecNum+2,shtName)&amp;"!A1"),ROW()-LOOKUP(ROW(C9),RecNum+1),COLUMN()-1))</f>
        <v>男</v>
      </c>
    </row>
    <row r="11" spans="1:13" x14ac:dyDescent="0.25">
      <c r="A11" s="8" t="str">
        <f ca="1">IF(ROW()&gt;SUM(SData)+1,"",OFFSET(INDIRECT(LOOKUP(ROW(),RecNum+2,shtName)&amp;"!A1"),ROW()-LOOKUP(ROW(A10),RecNum+1),COLUMN()-1))</f>
        <v>王佩奇</v>
      </c>
      <c r="B11" s="8" t="str">
        <f ca="1">IF(ROW()&gt;SUM(SData)+1,"",OFFSET(INDIRECT(LOOKUP(ROW(),RecNum+2,shtName)&amp;"!A1"),ROW()-LOOKUP(ROW(B10),RecNum+1),COLUMN()-1))</f>
        <v>研发一部</v>
      </c>
      <c r="C11" s="8" t="str">
        <f ca="1">IF(ROW()&gt;SUM(SData)+1,"",OFFSET(INDIRECT(LOOKUP(ROW(),RecNum+2,shtName)&amp;"!A1"),ROW()-LOOKUP(ROW(C10),RecNum+1),COLUMN()-1))</f>
        <v>男</v>
      </c>
    </row>
    <row r="12" spans="1:13" x14ac:dyDescent="0.25">
      <c r="A12" s="8" t="str">
        <f ca="1">IF(ROW()&gt;SUM(SData)+1,"",OFFSET(INDIRECT(LOOKUP(ROW(),RecNum+2,shtName)&amp;"!A1"),ROW()-LOOKUP(ROW(A11),RecNum+1),COLUMN()-1))</f>
        <v>张丽</v>
      </c>
      <c r="B12" s="8" t="str">
        <f ca="1">IF(ROW()&gt;SUM(SData)+1,"",OFFSET(INDIRECT(LOOKUP(ROW(),RecNum+2,shtName)&amp;"!A1"),ROW()-LOOKUP(ROW(B11),RecNum+1),COLUMN()-1))</f>
        <v>研发二部</v>
      </c>
      <c r="C12" s="8" t="str">
        <f ca="1">IF(ROW()&gt;SUM(SData)+1,"",OFFSET(INDIRECT(LOOKUP(ROW(),RecNum+2,shtName)&amp;"!A1"),ROW()-LOOKUP(ROW(C11),RecNum+1),COLUMN()-1))</f>
        <v>女</v>
      </c>
    </row>
    <row r="13" spans="1:13" x14ac:dyDescent="0.25">
      <c r="A13" s="8" t="str">
        <f ca="1">IF(ROW()&gt;SUM(SData)+1,"",OFFSET(INDIRECT(LOOKUP(ROW(),RecNum+2,shtName)&amp;"!A1"),ROW()-LOOKUP(ROW(A12),RecNum+1),COLUMN()-1))</f>
        <v>夏思远</v>
      </c>
      <c r="B13" s="8" t="str">
        <f ca="1">IF(ROW()&gt;SUM(SData)+1,"",OFFSET(INDIRECT(LOOKUP(ROW(),RecNum+2,shtName)&amp;"!A1"),ROW()-LOOKUP(ROW(B12),RecNum+1),COLUMN()-1))</f>
        <v>研发三部</v>
      </c>
      <c r="C13" s="8" t="str">
        <f ca="1">IF(ROW()&gt;SUM(SData)+1,"",OFFSET(INDIRECT(LOOKUP(ROW(),RecNum+2,shtName)&amp;"!A1"),ROW()-LOOKUP(ROW(C12),RecNum+1),COLUMN()-1))</f>
        <v>男</v>
      </c>
    </row>
    <row r="14" spans="1:13" x14ac:dyDescent="0.25">
      <c r="A14" s="1"/>
    </row>
    <row r="15" spans="1:13" x14ac:dyDescent="0.25">
      <c r="A15" s="2" t="s">
        <v>7</v>
      </c>
      <c r="J15" s="12" t="s">
        <v>23</v>
      </c>
    </row>
    <row r="16" spans="1:13" x14ac:dyDescent="0.25">
      <c r="A16" s="10" t="s">
        <v>31</v>
      </c>
      <c r="J16" s="23" t="s">
        <v>4</v>
      </c>
      <c r="K16" s="24" t="s">
        <v>5</v>
      </c>
      <c r="L16" s="6"/>
      <c r="M16" s="25" t="s">
        <v>6</v>
      </c>
    </row>
    <row r="17" spans="1:13" x14ac:dyDescent="0.25">
      <c r="A17" s="11" t="s">
        <v>8</v>
      </c>
      <c r="B17" s="2" t="s">
        <v>32</v>
      </c>
      <c r="J17" s="8">
        <f t="array" aca="1" ref="J17:J28" ca="1">RowNo</f>
        <v>1</v>
      </c>
      <c r="K17" s="8">
        <f t="array" aca="1" ref="K17:K28" ca="1">LOOKUP(RowNo,RecNum+1)-1</f>
        <v>0</v>
      </c>
      <c r="L17" s="21"/>
      <c r="M17" s="22">
        <f t="array" aca="1" ref="M17:M28" ca="1">RowNo-LOOKUP(RowNo-1,RecNum)</f>
        <v>1</v>
      </c>
    </row>
    <row r="18" spans="1:13" x14ac:dyDescent="0.25">
      <c r="A18" s="2" t="s">
        <v>9</v>
      </c>
      <c r="J18" s="8">
        <f ca="1"/>
        <v>2</v>
      </c>
      <c r="K18" s="8">
        <f ca="1"/>
        <v>0</v>
      </c>
      <c r="L18" s="21"/>
      <c r="M18" s="22">
        <f ca="1"/>
        <v>2</v>
      </c>
    </row>
    <row r="19" spans="1:13" x14ac:dyDescent="0.25">
      <c r="A19" s="2" t="s">
        <v>33</v>
      </c>
      <c r="J19" s="8">
        <f ca="1"/>
        <v>3</v>
      </c>
      <c r="K19" s="8">
        <f ca="1"/>
        <v>0</v>
      </c>
      <c r="L19" s="21"/>
      <c r="M19" s="22">
        <f ca="1"/>
        <v>3</v>
      </c>
    </row>
    <row r="20" spans="1:13" x14ac:dyDescent="0.25">
      <c r="J20" s="8">
        <f ca="1"/>
        <v>4</v>
      </c>
      <c r="K20" s="8">
        <f ca="1"/>
        <v>0</v>
      </c>
      <c r="L20" s="21"/>
      <c r="M20" s="22">
        <f ca="1"/>
        <v>4</v>
      </c>
    </row>
    <row r="21" spans="1:13" x14ac:dyDescent="0.25">
      <c r="A21" s="11" t="s">
        <v>11</v>
      </c>
      <c r="B21" s="2" t="s">
        <v>34</v>
      </c>
      <c r="J21" s="8">
        <f ca="1"/>
        <v>5</v>
      </c>
      <c r="K21" s="8">
        <f ca="1"/>
        <v>4</v>
      </c>
      <c r="L21" s="21" t="s">
        <v>10</v>
      </c>
      <c r="M21" s="22">
        <f ca="1"/>
        <v>1</v>
      </c>
    </row>
    <row r="22" spans="1:13" x14ac:dyDescent="0.25">
      <c r="A22" s="2" t="s">
        <v>35</v>
      </c>
      <c r="J22" s="8">
        <f ca="1"/>
        <v>6</v>
      </c>
      <c r="K22" s="8">
        <f ca="1"/>
        <v>4</v>
      </c>
      <c r="L22" s="21"/>
      <c r="M22" s="22">
        <f ca="1"/>
        <v>2</v>
      </c>
    </row>
    <row r="23" spans="1:13" x14ac:dyDescent="0.25">
      <c r="A23" s="2" t="s">
        <v>12</v>
      </c>
      <c r="J23" s="8">
        <f ca="1"/>
        <v>7</v>
      </c>
      <c r="K23" s="8">
        <f ca="1"/>
        <v>4</v>
      </c>
      <c r="L23" s="21"/>
      <c r="M23" s="22">
        <f ca="1"/>
        <v>3</v>
      </c>
    </row>
    <row r="24" spans="1:13" x14ac:dyDescent="0.25">
      <c r="J24" s="8">
        <f ca="1"/>
        <v>8</v>
      </c>
      <c r="K24" s="8">
        <f ca="1"/>
        <v>7</v>
      </c>
      <c r="L24" s="21"/>
      <c r="M24" s="22">
        <f ca="1"/>
        <v>1</v>
      </c>
    </row>
    <row r="25" spans="1:13" x14ac:dyDescent="0.25">
      <c r="A25" s="11" t="s">
        <v>36</v>
      </c>
      <c r="B25" s="2" t="s">
        <v>37</v>
      </c>
      <c r="J25" s="8">
        <f ca="1"/>
        <v>9</v>
      </c>
      <c r="K25" s="8">
        <f ca="1"/>
        <v>7</v>
      </c>
      <c r="L25" s="21"/>
      <c r="M25" s="22">
        <f ca="1"/>
        <v>2</v>
      </c>
    </row>
    <row r="26" spans="1:13" x14ac:dyDescent="0.25">
      <c r="A26" s="2" t="s">
        <v>13</v>
      </c>
      <c r="J26" s="8">
        <f ca="1"/>
        <v>10</v>
      </c>
      <c r="K26" s="8">
        <f ca="1"/>
        <v>7</v>
      </c>
      <c r="L26" s="21"/>
      <c r="M26" s="22">
        <f ca="1"/>
        <v>3</v>
      </c>
    </row>
    <row r="27" spans="1:13" x14ac:dyDescent="0.25">
      <c r="J27" s="8">
        <f ca="1"/>
        <v>11</v>
      </c>
      <c r="K27" s="8">
        <f ca="1"/>
        <v>7</v>
      </c>
      <c r="M27" s="8">
        <f ca="1"/>
        <v>4</v>
      </c>
    </row>
    <row r="28" spans="1:13" x14ac:dyDescent="0.25">
      <c r="J28" s="8">
        <f ca="1"/>
        <v>12</v>
      </c>
      <c r="K28" s="8">
        <f ca="1"/>
        <v>7</v>
      </c>
      <c r="M28" s="8">
        <f ca="1"/>
        <v>5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1" sqref="F11"/>
    </sheetView>
  </sheetViews>
  <sheetFormatPr defaultRowHeight="16.3" x14ac:dyDescent="0.25"/>
  <cols>
    <col min="1" max="1" width="12" style="3" bestFit="1" customWidth="1"/>
  </cols>
  <sheetData>
    <row r="1" spans="1:3" x14ac:dyDescent="0.25">
      <c r="A1" s="15" t="s">
        <v>14</v>
      </c>
      <c r="B1" s="16" t="s">
        <v>15</v>
      </c>
      <c r="C1" s="17" t="s">
        <v>16</v>
      </c>
    </row>
    <row r="2" spans="1:3" x14ac:dyDescent="0.25">
      <c r="A2" s="14" t="s">
        <v>56</v>
      </c>
      <c r="B2" s="8" t="s">
        <v>17</v>
      </c>
      <c r="C2" s="9" t="s">
        <v>22</v>
      </c>
    </row>
    <row r="3" spans="1:3" x14ac:dyDescent="0.25">
      <c r="A3" s="14" t="s">
        <v>54</v>
      </c>
      <c r="B3" s="8" t="s">
        <v>17</v>
      </c>
      <c r="C3" s="9" t="s">
        <v>20</v>
      </c>
    </row>
    <row r="4" spans="1:3" x14ac:dyDescent="0.25">
      <c r="A4" s="18" t="s">
        <v>53</v>
      </c>
      <c r="B4" s="19" t="s">
        <v>18</v>
      </c>
      <c r="C4" s="20" t="s">
        <v>42</v>
      </c>
    </row>
    <row r="5" spans="1:3" x14ac:dyDescent="0.25">
      <c r="A5" s="18" t="s">
        <v>52</v>
      </c>
      <c r="B5" s="19" t="s">
        <v>55</v>
      </c>
      <c r="C5" s="20" t="s">
        <v>43</v>
      </c>
    </row>
  </sheetData>
  <phoneticPr fontId="1" type="noConversion"/>
  <pageMargins left="0.75" right="0.75" top="1" bottom="1" header="0.5" footer="0.5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4" sqref="G14"/>
    </sheetView>
  </sheetViews>
  <sheetFormatPr defaultRowHeight="16.3" x14ac:dyDescent="0.25"/>
  <cols>
    <col min="1" max="1" width="12" style="3" bestFit="1" customWidth="1"/>
  </cols>
  <sheetData>
    <row r="1" spans="1:3" x14ac:dyDescent="0.25">
      <c r="A1" s="15" t="s">
        <v>14</v>
      </c>
      <c r="B1" s="16" t="s">
        <v>15</v>
      </c>
      <c r="C1" s="17" t="s">
        <v>16</v>
      </c>
    </row>
    <row r="2" spans="1:3" x14ac:dyDescent="0.25">
      <c r="A2" s="14" t="s">
        <v>58</v>
      </c>
      <c r="B2" s="8" t="s">
        <v>19</v>
      </c>
      <c r="C2" s="9" t="s">
        <v>43</v>
      </c>
    </row>
    <row r="3" spans="1:3" x14ac:dyDescent="0.25">
      <c r="A3" s="18" t="s">
        <v>57</v>
      </c>
      <c r="B3" s="19" t="s">
        <v>19</v>
      </c>
      <c r="C3" s="20" t="s">
        <v>20</v>
      </c>
    </row>
    <row r="4" spans="1:3" x14ac:dyDescent="0.25">
      <c r="A4" s="18" t="s">
        <v>40</v>
      </c>
      <c r="B4" s="19" t="s">
        <v>41</v>
      </c>
      <c r="C4" s="20" t="s">
        <v>42</v>
      </c>
    </row>
  </sheetData>
  <phoneticPr fontId="1" type="noConversion"/>
  <pageMargins left="0.75" right="0.75" top="1" bottom="1" header="0.5" footer="0.5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1" sqref="F11"/>
    </sheetView>
  </sheetViews>
  <sheetFormatPr defaultRowHeight="16.3" x14ac:dyDescent="0.25"/>
  <cols>
    <col min="1" max="1" width="12" style="3" bestFit="1" customWidth="1"/>
  </cols>
  <sheetData>
    <row r="1" spans="1:3" x14ac:dyDescent="0.25">
      <c r="A1" s="15" t="s">
        <v>14</v>
      </c>
      <c r="B1" s="16" t="s">
        <v>15</v>
      </c>
      <c r="C1" s="17" t="s">
        <v>16</v>
      </c>
    </row>
    <row r="2" spans="1:3" x14ac:dyDescent="0.25">
      <c r="A2" s="14" t="s">
        <v>51</v>
      </c>
      <c r="B2" s="8" t="s">
        <v>44</v>
      </c>
      <c r="C2" s="9" t="s">
        <v>22</v>
      </c>
    </row>
    <row r="3" spans="1:3" x14ac:dyDescent="0.25">
      <c r="A3" s="14" t="s">
        <v>50</v>
      </c>
      <c r="B3" s="8" t="s">
        <v>45</v>
      </c>
      <c r="C3" s="9" t="s">
        <v>20</v>
      </c>
    </row>
    <row r="4" spans="1:3" x14ac:dyDescent="0.25">
      <c r="A4" s="14" t="s">
        <v>49</v>
      </c>
      <c r="B4" s="8" t="s">
        <v>44</v>
      </c>
      <c r="C4" s="9" t="s">
        <v>20</v>
      </c>
    </row>
    <row r="5" spans="1:3" x14ac:dyDescent="0.25">
      <c r="A5" s="14" t="s">
        <v>30</v>
      </c>
      <c r="B5" s="8" t="s">
        <v>46</v>
      </c>
      <c r="C5" s="9" t="s">
        <v>43</v>
      </c>
    </row>
    <row r="6" spans="1:3" x14ac:dyDescent="0.25">
      <c r="A6" s="18" t="s">
        <v>48</v>
      </c>
      <c r="B6" s="19" t="s">
        <v>47</v>
      </c>
      <c r="C6" s="20" t="s">
        <v>21</v>
      </c>
    </row>
  </sheetData>
  <phoneticPr fontId="1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版权声明</vt:lpstr>
      <vt:lpstr>总表</vt:lpstr>
      <vt:lpstr>综合部</vt:lpstr>
      <vt:lpstr>技术部</vt:lpstr>
      <vt:lpstr>研发部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20.7 将各部门人员信息合并到总表.</dc:title>
  <dc:subject/>
  <dc:creator>Excel Home</dc:creator>
  <dc:description>《Excel 2010应用大全》示例</dc:description>
  <cp:lastModifiedBy>zhouql</cp:lastModifiedBy>
  <dcterms:created xsi:type="dcterms:W3CDTF">2007-12-15T07:16:41Z</dcterms:created>
  <dcterms:modified xsi:type="dcterms:W3CDTF">2015-03-08T01:49:02Z</dcterms:modified>
  <cp:category/>
</cp:coreProperties>
</file>