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1\"/>
    </mc:Choice>
  </mc:AlternateContent>
  <bookViews>
    <workbookView xWindow="245" yWindow="14" windowWidth="11710" windowHeight="8898" tabRatio="497"/>
  </bookViews>
  <sheets>
    <sheet name="版权声明" sheetId="9" r:id="rId1"/>
    <sheet name="1月销售" sheetId="2" r:id="rId2"/>
    <sheet name="2月销售" sheetId="3" r:id="rId3"/>
    <sheet name="3月销售" sheetId="4" r:id="rId4"/>
    <sheet name="客户表" sheetId="1" r:id="rId5"/>
    <sheet name="统计表" sheetId="8" r:id="rId6"/>
  </sheets>
  <definedNames>
    <definedName name="_xlnm._FilterDatabase" localSheetId="4" hidden="1">客户表!$A$1:$D$15</definedName>
  </definedNames>
  <calcPr calcId="152511"/>
</workbook>
</file>

<file path=xl/calcChain.xml><?xml version="1.0" encoding="utf-8"?>
<calcChain xmlns="http://schemas.openxmlformats.org/spreadsheetml/2006/main">
  <c r="G4" i="8" l="1" a="1"/>
  <c r="D7" i="8" a="1"/>
  <c r="B16" i="8" a="1"/>
  <c r="D9" i="8" a="1"/>
  <c r="D3" i="8" a="1"/>
  <c r="G8" i="8" a="1"/>
  <c r="D15" i="8" a="1"/>
  <c r="E4" i="8" a="1"/>
  <c r="C3" i="8" a="1"/>
  <c r="G7" i="8" a="1"/>
  <c r="B15" i="8" a="1"/>
  <c r="C8" i="8" a="1"/>
  <c r="D4" i="8" a="1"/>
  <c r="E8" i="8" a="1"/>
  <c r="G3" i="8" a="1"/>
  <c r="C16" i="8" a="1"/>
  <c r="G9" i="8" a="1"/>
  <c r="C7" i="8" a="1"/>
  <c r="B14" i="8" a="1"/>
  <c r="C14" i="8" a="1"/>
  <c r="D14" i="8" a="1"/>
  <c r="E6" i="8" a="1"/>
  <c r="C4" i="8" a="1"/>
  <c r="D5" i="8" a="1"/>
  <c r="C9" i="8" a="1"/>
  <c r="C5" i="8" a="1"/>
  <c r="D16" i="8" a="1"/>
  <c r="D6" i="8" a="1"/>
  <c r="C15" i="8" a="1"/>
  <c r="G6" i="8" a="1"/>
  <c r="E9" i="8" a="1"/>
  <c r="C6" i="8" a="1"/>
  <c r="G5" i="8" a="1"/>
  <c r="D8" i="8" a="1"/>
  <c r="E3" i="8" a="1"/>
  <c r="E5" i="8" a="1"/>
  <c r="E7" i="8" a="1"/>
  <c r="E7" i="8" l="1"/>
  <c r="E5" i="8"/>
  <c r="E3" i="8"/>
  <c r="D8" i="8"/>
  <c r="G5" i="8"/>
  <c r="C6" i="8"/>
  <c r="E9" i="8"/>
  <c r="G6" i="8"/>
  <c r="C15" i="8"/>
  <c r="D6" i="8"/>
  <c r="D16" i="8"/>
  <c r="C5" i="8"/>
  <c r="C9" i="8"/>
  <c r="D5" i="8"/>
  <c r="C4" i="8"/>
  <c r="E6" i="8"/>
  <c r="D14" i="8"/>
  <c r="C14" i="8"/>
  <c r="B14" i="8"/>
  <c r="C7" i="8"/>
  <c r="G9" i="8"/>
  <c r="C16" i="8"/>
  <c r="G3" i="8"/>
  <c r="E8" i="8"/>
  <c r="D4" i="8"/>
  <c r="C8" i="8"/>
  <c r="B15" i="8"/>
  <c r="G7" i="8"/>
  <c r="C3" i="8"/>
  <c r="E4" i="8"/>
  <c r="D15" i="8"/>
  <c r="G8" i="8"/>
  <c r="D3" i="8"/>
  <c r="D9" i="8"/>
  <c r="B16" i="8"/>
  <c r="D7" i="8"/>
  <c r="G4" i="8"/>
  <c r="F4" i="8" l="1"/>
  <c r="F3" i="8"/>
  <c r="F9" i="8"/>
  <c r="F5" i="8"/>
  <c r="E16" i="8"/>
  <c r="E15" i="8"/>
  <c r="E14" i="8"/>
  <c r="F6" i="8"/>
  <c r="F7" i="8"/>
  <c r="F8" i="8"/>
</calcChain>
</file>

<file path=xl/sharedStrings.xml><?xml version="1.0" encoding="utf-8"?>
<sst xmlns="http://schemas.openxmlformats.org/spreadsheetml/2006/main" count="120" uniqueCount="65">
  <si>
    <t>客户性质</t>
    <phoneticPr fontId="1" type="noConversion"/>
  </si>
  <si>
    <t>永辉</t>
    <phoneticPr fontId="1" type="noConversion"/>
  </si>
  <si>
    <t>山东</t>
    <phoneticPr fontId="1" type="noConversion"/>
  </si>
  <si>
    <t>烟台</t>
    <phoneticPr fontId="1" type="noConversion"/>
  </si>
  <si>
    <t>北京</t>
    <phoneticPr fontId="1" type="noConversion"/>
  </si>
  <si>
    <t>广州</t>
    <phoneticPr fontId="1" type="noConversion"/>
  </si>
  <si>
    <t>香港</t>
    <phoneticPr fontId="1" type="noConversion"/>
  </si>
  <si>
    <t>南京</t>
    <phoneticPr fontId="1" type="noConversion"/>
  </si>
  <si>
    <t>福州</t>
    <phoneticPr fontId="1" type="noConversion"/>
  </si>
  <si>
    <t>深圳</t>
    <phoneticPr fontId="1" type="noConversion"/>
  </si>
  <si>
    <t>兰州</t>
    <phoneticPr fontId="1" type="noConversion"/>
  </si>
  <si>
    <t>青岛</t>
    <phoneticPr fontId="1" type="noConversion"/>
  </si>
  <si>
    <t>经销商</t>
    <phoneticPr fontId="1" type="noConversion"/>
  </si>
  <si>
    <t>福利</t>
    <phoneticPr fontId="1" type="noConversion"/>
  </si>
  <si>
    <t>泉州</t>
    <phoneticPr fontId="1" type="noConversion"/>
  </si>
  <si>
    <t>三明</t>
    <phoneticPr fontId="1" type="noConversion"/>
  </si>
  <si>
    <t>南平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</si>
  <si>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</si>
  <si>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</si>
  <si>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</si>
  <si>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</si>
  <si>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</si>
  <si>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业务</t>
    <phoneticPr fontId="1" type="noConversion"/>
  </si>
  <si>
    <t>超市</t>
    <phoneticPr fontId="1" type="noConversion"/>
  </si>
  <si>
    <t>福利</t>
    <phoneticPr fontId="1" type="noConversion"/>
  </si>
  <si>
    <t>福利部</t>
    <phoneticPr fontId="1" type="noConversion"/>
  </si>
  <si>
    <t>业务员</t>
    <phoneticPr fontId="1" type="noConversion"/>
  </si>
  <si>
    <t>1月销售</t>
    <phoneticPr fontId="1" type="noConversion"/>
  </si>
  <si>
    <t>2月销售</t>
    <phoneticPr fontId="1" type="noConversion"/>
  </si>
  <si>
    <t>3月销售</t>
    <phoneticPr fontId="1" type="noConversion"/>
  </si>
  <si>
    <t>经销商</t>
    <phoneticPr fontId="1" type="noConversion"/>
  </si>
  <si>
    <t>C</t>
    <phoneticPr fontId="1" type="noConversion"/>
  </si>
  <si>
    <t>山东</t>
    <phoneticPr fontId="1" type="noConversion"/>
  </si>
  <si>
    <t>烟台</t>
    <phoneticPr fontId="1" type="noConversion"/>
  </si>
  <si>
    <t>北京</t>
    <phoneticPr fontId="1" type="noConversion"/>
  </si>
  <si>
    <t>广州</t>
    <phoneticPr fontId="1" type="noConversion"/>
  </si>
  <si>
    <t>香港</t>
    <phoneticPr fontId="1" type="noConversion"/>
  </si>
  <si>
    <t>南京</t>
    <phoneticPr fontId="1" type="noConversion"/>
  </si>
  <si>
    <t>福州</t>
    <phoneticPr fontId="1" type="noConversion"/>
  </si>
  <si>
    <t>深圳</t>
    <phoneticPr fontId="1" type="noConversion"/>
  </si>
  <si>
    <t>合计</t>
    <phoneticPr fontId="1" type="noConversion"/>
  </si>
  <si>
    <t>合计</t>
    <phoneticPr fontId="1" type="noConversion"/>
  </si>
  <si>
    <t>三维引用</t>
    <phoneticPr fontId="1" type="noConversion"/>
  </si>
  <si>
    <t>业务业绩类别汇总表</t>
    <phoneticPr fontId="1" type="noConversion"/>
  </si>
  <si>
    <t>客户名称</t>
    <phoneticPr fontId="1" type="noConversion"/>
  </si>
  <si>
    <t>客户性质</t>
    <phoneticPr fontId="1" type="noConversion"/>
  </si>
  <si>
    <t>部门</t>
    <phoneticPr fontId="1" type="noConversion"/>
  </si>
  <si>
    <t>北京</t>
    <phoneticPr fontId="1" type="noConversion"/>
  </si>
  <si>
    <t>广州</t>
    <phoneticPr fontId="1" type="noConversion"/>
  </si>
  <si>
    <t>香港</t>
    <phoneticPr fontId="1" type="noConversion"/>
  </si>
  <si>
    <t>南京</t>
    <phoneticPr fontId="1" type="noConversion"/>
  </si>
  <si>
    <t>福州</t>
    <phoneticPr fontId="1" type="noConversion"/>
  </si>
  <si>
    <t>深圳</t>
    <phoneticPr fontId="1" type="noConversion"/>
  </si>
  <si>
    <t>兰州</t>
    <phoneticPr fontId="1" type="noConversion"/>
  </si>
  <si>
    <t>永辉</t>
    <phoneticPr fontId="1" type="noConversion"/>
  </si>
  <si>
    <t>山东</t>
    <phoneticPr fontId="1" type="noConversion"/>
  </si>
  <si>
    <t>烟台</t>
    <phoneticPr fontId="1" type="noConversion"/>
  </si>
  <si>
    <t>客户名称</t>
    <phoneticPr fontId="1" type="noConversion"/>
  </si>
  <si>
    <t>本月销售</t>
    <phoneticPr fontId="1" type="noConversion"/>
  </si>
  <si>
    <t>B</t>
    <phoneticPr fontId="1" type="noConversion"/>
  </si>
  <si>
    <t>A类客户</t>
    <phoneticPr fontId="1" type="noConversion"/>
  </si>
  <si>
    <t>A类客户</t>
    <phoneticPr fontId="1" type="noConversion"/>
  </si>
  <si>
    <t>A类客户</t>
    <phoneticPr fontId="1" type="noConversion"/>
  </si>
  <si>
    <t>业务负责人</t>
    <phoneticPr fontId="1" type="noConversion"/>
  </si>
  <si>
    <t>业务员业绩汇总表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</si>
</sst>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微软雅黑"/>
      <family val="2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9" xfId="0" quotePrefix="1" applyFont="1" applyBorder="1">
      <alignment vertical="center"/>
    </xf>
    <xf numFmtId="0" fontId="1" fillId="0" borderId="10" xfId="0" quotePrefix="1" applyFont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3" borderId="0" xfId="1" applyFill="1">
      <alignment vertical="center"/>
    </xf>
    <xf numFmtId="0" fontId="7" fillId="4" borderId="0" xfId="1" applyFill="1">
      <alignment vertical="center"/>
    </xf>
  </cellXfs>
  <cellStyles count="2">
    <cellStyle name="常规" xfId="0" builtinId="0"/>
    <cellStyle name="常规 2" xfId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表2" displayName="表2" ref="A1:B8" totalsRowShown="0" headerRowDxfId="26">
  <autoFilter ref="A1:B8"/>
  <tableColumns count="2">
    <tableColumn id="1" name="客户名称" dataDxfId="25"/>
    <tableColumn id="2" name="本月销售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B8" totalsRowShown="0" headerRowDxfId="23">
  <autoFilter ref="A1:B8"/>
  <tableColumns count="2">
    <tableColumn id="1" name="客户名称" dataDxfId="22"/>
    <tableColumn id="2" name="本月销售" dataDxfId="2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B10" totalsRowShown="0" headerRowDxfId="20">
  <autoFilter ref="A1:B10"/>
  <tableColumns count="2">
    <tableColumn id="1" name="客户名称" dataDxfId="19"/>
    <tableColumn id="2" name="本月销售" dataDxfId="18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1:D15" totalsRowShown="0" headerRowDxfId="17" dataDxfId="16">
  <autoFilter ref="A1:D15"/>
  <tableColumns count="4">
    <tableColumn id="1" name="客户名称" dataDxfId="15"/>
    <tableColumn id="2" name="客户性质" dataDxfId="14"/>
    <tableColumn id="3" name="业务负责人" dataDxfId="13"/>
    <tableColumn id="4" name="部门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表1" displayName="表1" ref="A2:G9" totalsRowShown="0" headerRowDxfId="11" dataDxfId="9" headerRowBorderDxfId="10" tableBorderDxfId="8" totalsRowBorderDxfId="7">
  <autoFilter ref="A2:G9"/>
  <tableColumns count="7">
    <tableColumn id="1" name="业务员" dataDxfId="6"/>
    <tableColumn id="2" name="客户性质" dataDxfId="5"/>
    <tableColumn id="3" name="1月销售" dataDxfId="4"/>
    <tableColumn id="4" name="2月销售" dataDxfId="3"/>
    <tableColumn id="5" name="3月销售" dataDxfId="2"/>
    <tableColumn id="6" name="合计" dataDxfId="1">
      <calculatedColumnFormula>SUM(C3:E3)</calculatedColumnFormula>
    </tableColumn>
    <tableColumn id="7" name="三维引用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6"/>
  </cols>
  <sheetData>
    <row r="1" spans="1:12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2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2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2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1:1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2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1:12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12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2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1:12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2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2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2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1:1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sqref="A1:B8"/>
    </sheetView>
  </sheetViews>
  <sheetFormatPr defaultRowHeight="16.3" x14ac:dyDescent="0.25"/>
  <cols>
    <col min="1" max="1" width="9.21875" style="7" customWidth="1"/>
    <col min="2" max="2" width="9.88671875" style="1" customWidth="1"/>
  </cols>
  <sheetData>
    <row r="1" spans="1:2" s="5" customFormat="1" ht="21.75" customHeight="1" x14ac:dyDescent="0.25">
      <c r="A1" s="8" t="s">
        <v>57</v>
      </c>
      <c r="B1" s="8" t="s">
        <v>58</v>
      </c>
    </row>
    <row r="2" spans="1:2" x14ac:dyDescent="0.25">
      <c r="A2" s="7" t="s">
        <v>54</v>
      </c>
      <c r="B2" s="1">
        <v>300</v>
      </c>
    </row>
    <row r="3" spans="1:2" x14ac:dyDescent="0.25">
      <c r="A3" s="7" t="s">
        <v>55</v>
      </c>
      <c r="B3" s="1">
        <v>500</v>
      </c>
    </row>
    <row r="4" spans="1:2" x14ac:dyDescent="0.25">
      <c r="A4" s="7" t="s">
        <v>56</v>
      </c>
      <c r="B4" s="1">
        <v>299</v>
      </c>
    </row>
    <row r="5" spans="1:2" x14ac:dyDescent="0.25">
      <c r="A5" s="7" t="s">
        <v>47</v>
      </c>
      <c r="B5" s="1">
        <v>123</v>
      </c>
    </row>
    <row r="6" spans="1:2" x14ac:dyDescent="0.25">
      <c r="A6" s="7" t="s">
        <v>48</v>
      </c>
      <c r="B6" s="1">
        <v>434</v>
      </c>
    </row>
    <row r="7" spans="1:2" x14ac:dyDescent="0.25">
      <c r="A7" s="7" t="s">
        <v>49</v>
      </c>
      <c r="B7" s="1">
        <v>543</v>
      </c>
    </row>
    <row r="8" spans="1:2" x14ac:dyDescent="0.25">
      <c r="A8" s="7" t="s">
        <v>50</v>
      </c>
      <c r="B8" s="1">
        <v>234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"/>
  <sheetViews>
    <sheetView workbookViewId="0">
      <selection sqref="A1:B8"/>
    </sheetView>
  </sheetViews>
  <sheetFormatPr defaultRowHeight="16.3" x14ac:dyDescent="0.25"/>
  <cols>
    <col min="1" max="1" width="9.21875" style="7" customWidth="1"/>
    <col min="2" max="2" width="10.109375" style="1" customWidth="1"/>
  </cols>
  <sheetData>
    <row r="1" spans="1:2" s="5" customFormat="1" ht="21.75" customHeight="1" x14ac:dyDescent="0.25">
      <c r="A1" s="8" t="s">
        <v>57</v>
      </c>
      <c r="B1" s="8" t="s">
        <v>58</v>
      </c>
    </row>
    <row r="2" spans="1:2" x14ac:dyDescent="0.25">
      <c r="A2" s="7" t="s">
        <v>47</v>
      </c>
      <c r="B2" s="1">
        <v>765</v>
      </c>
    </row>
    <row r="3" spans="1:2" x14ac:dyDescent="0.25">
      <c r="A3" s="7" t="s">
        <v>48</v>
      </c>
      <c r="B3" s="1">
        <v>5443</v>
      </c>
    </row>
    <row r="4" spans="1:2" x14ac:dyDescent="0.25">
      <c r="A4" s="7" t="s">
        <v>49</v>
      </c>
      <c r="B4" s="1">
        <v>664</v>
      </c>
    </row>
    <row r="5" spans="1:2" x14ac:dyDescent="0.25">
      <c r="A5" s="7" t="s">
        <v>50</v>
      </c>
      <c r="B5" s="1">
        <v>876</v>
      </c>
    </row>
    <row r="6" spans="1:2" x14ac:dyDescent="0.25">
      <c r="A6" s="7" t="s">
        <v>51</v>
      </c>
      <c r="B6" s="1">
        <v>7654</v>
      </c>
    </row>
    <row r="7" spans="1:2" x14ac:dyDescent="0.25">
      <c r="A7" s="7" t="s">
        <v>52</v>
      </c>
      <c r="B7" s="1">
        <v>8765</v>
      </c>
    </row>
    <row r="8" spans="1:2" x14ac:dyDescent="0.25">
      <c r="A8" s="7" t="s">
        <v>53</v>
      </c>
      <c r="B8" s="1">
        <v>655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"/>
  <sheetViews>
    <sheetView workbookViewId="0">
      <selection activeCell="A2" sqref="A2:B10"/>
    </sheetView>
  </sheetViews>
  <sheetFormatPr defaultRowHeight="16.3" x14ac:dyDescent="0.25"/>
  <cols>
    <col min="1" max="1" width="9.21875" style="7" customWidth="1"/>
    <col min="2" max="2" width="10.21875" style="1" customWidth="1"/>
  </cols>
  <sheetData>
    <row r="1" spans="1:2" s="5" customFormat="1" ht="21.75" customHeight="1" x14ac:dyDescent="0.25">
      <c r="A1" s="8" t="s">
        <v>57</v>
      </c>
      <c r="B1" s="8" t="s">
        <v>58</v>
      </c>
    </row>
    <row r="2" spans="1:2" x14ac:dyDescent="0.25">
      <c r="A2" s="7" t="s">
        <v>1</v>
      </c>
      <c r="B2" s="1">
        <v>876</v>
      </c>
    </row>
    <row r="3" spans="1:2" x14ac:dyDescent="0.25">
      <c r="A3" s="7" t="s">
        <v>32</v>
      </c>
      <c r="B3" s="1">
        <v>865</v>
      </c>
    </row>
    <row r="4" spans="1:2" x14ac:dyDescent="0.25">
      <c r="A4" s="7" t="s">
        <v>33</v>
      </c>
      <c r="B4" s="1">
        <v>455</v>
      </c>
    </row>
    <row r="5" spans="1:2" x14ac:dyDescent="0.25">
      <c r="A5" s="7" t="s">
        <v>34</v>
      </c>
      <c r="B5" s="1">
        <v>677</v>
      </c>
    </row>
    <row r="6" spans="1:2" x14ac:dyDescent="0.25">
      <c r="A6" s="7" t="s">
        <v>35</v>
      </c>
      <c r="B6" s="1">
        <v>443</v>
      </c>
    </row>
    <row r="7" spans="1:2" x14ac:dyDescent="0.25">
      <c r="A7" s="7" t="s">
        <v>36</v>
      </c>
      <c r="B7" s="1">
        <v>7654</v>
      </c>
    </row>
    <row r="8" spans="1:2" x14ac:dyDescent="0.25">
      <c r="A8" s="7" t="s">
        <v>37</v>
      </c>
      <c r="B8" s="1">
        <v>7765</v>
      </c>
    </row>
    <row r="9" spans="1:2" x14ac:dyDescent="0.25">
      <c r="A9" s="7" t="s">
        <v>38</v>
      </c>
      <c r="B9" s="1">
        <v>656</v>
      </c>
    </row>
    <row r="10" spans="1:2" x14ac:dyDescent="0.25">
      <c r="A10" s="7" t="s">
        <v>39</v>
      </c>
      <c r="B10" s="1">
        <v>788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5"/>
  <sheetViews>
    <sheetView workbookViewId="0">
      <selection activeCell="B8" sqref="B8"/>
    </sheetView>
  </sheetViews>
  <sheetFormatPr defaultColWidth="9" defaultRowHeight="10.9" x14ac:dyDescent="0.25"/>
  <cols>
    <col min="1" max="2" width="13" style="7" bestFit="1" customWidth="1"/>
    <col min="3" max="3" width="15" style="7" bestFit="1" customWidth="1"/>
    <col min="4" max="4" width="9" style="7"/>
    <col min="5" max="16384" width="9" style="1"/>
  </cols>
  <sheetData>
    <row r="1" spans="1:4" ht="24.8" customHeight="1" x14ac:dyDescent="0.25">
      <c r="A1" s="20" t="s">
        <v>44</v>
      </c>
      <c r="B1" s="20" t="s">
        <v>45</v>
      </c>
      <c r="C1" s="20" t="s">
        <v>63</v>
      </c>
      <c r="D1" s="20" t="s">
        <v>46</v>
      </c>
    </row>
    <row r="2" spans="1:4" ht="14.95" customHeight="1" x14ac:dyDescent="0.25">
      <c r="A2" s="21" t="s">
        <v>1</v>
      </c>
      <c r="B2" s="21" t="s">
        <v>60</v>
      </c>
      <c r="C2" s="21" t="s">
        <v>17</v>
      </c>
      <c r="D2" s="21" t="s">
        <v>22</v>
      </c>
    </row>
    <row r="3" spans="1:4" ht="14.95" customHeight="1" x14ac:dyDescent="0.25">
      <c r="A3" s="21" t="s">
        <v>2</v>
      </c>
      <c r="B3" s="21" t="s">
        <v>12</v>
      </c>
      <c r="C3" s="21" t="s">
        <v>19</v>
      </c>
      <c r="D3" s="21" t="s">
        <v>25</v>
      </c>
    </row>
    <row r="4" spans="1:4" ht="14.95" customHeight="1" x14ac:dyDescent="0.25">
      <c r="A4" s="21" t="s">
        <v>3</v>
      </c>
      <c r="B4" s="21" t="s">
        <v>13</v>
      </c>
      <c r="C4" s="21" t="s">
        <v>20</v>
      </c>
      <c r="D4" s="21" t="s">
        <v>22</v>
      </c>
    </row>
    <row r="5" spans="1:4" ht="14.95" customHeight="1" x14ac:dyDescent="0.25">
      <c r="A5" s="21" t="s">
        <v>4</v>
      </c>
      <c r="B5" s="21" t="s">
        <v>13</v>
      </c>
      <c r="C5" s="21" t="s">
        <v>19</v>
      </c>
      <c r="D5" s="21" t="s">
        <v>25</v>
      </c>
    </row>
    <row r="6" spans="1:4" ht="14.95" customHeight="1" x14ac:dyDescent="0.25">
      <c r="A6" s="21" t="s">
        <v>5</v>
      </c>
      <c r="B6" s="21" t="s">
        <v>61</v>
      </c>
      <c r="C6" s="21" t="s">
        <v>17</v>
      </c>
      <c r="D6" s="21" t="s">
        <v>22</v>
      </c>
    </row>
    <row r="7" spans="1:4" ht="14.95" customHeight="1" x14ac:dyDescent="0.25">
      <c r="A7" s="21" t="s">
        <v>6</v>
      </c>
      <c r="B7" s="21" t="s">
        <v>12</v>
      </c>
      <c r="C7" s="21" t="s">
        <v>17</v>
      </c>
      <c r="D7" s="21" t="s">
        <v>22</v>
      </c>
    </row>
    <row r="8" spans="1:4" ht="14.95" customHeight="1" x14ac:dyDescent="0.25">
      <c r="A8" s="21" t="s">
        <v>7</v>
      </c>
      <c r="B8" s="21" t="s">
        <v>12</v>
      </c>
      <c r="C8" s="21" t="s">
        <v>19</v>
      </c>
      <c r="D8" s="21" t="s">
        <v>25</v>
      </c>
    </row>
    <row r="9" spans="1:4" ht="14.95" customHeight="1" x14ac:dyDescent="0.25">
      <c r="A9" s="21" t="s">
        <v>8</v>
      </c>
      <c r="B9" s="21" t="s">
        <v>13</v>
      </c>
      <c r="C9" s="21" t="s">
        <v>21</v>
      </c>
      <c r="D9" s="21" t="s">
        <v>22</v>
      </c>
    </row>
    <row r="10" spans="1:4" ht="14.95" customHeight="1" x14ac:dyDescent="0.25">
      <c r="A10" s="21" t="s">
        <v>9</v>
      </c>
      <c r="B10" s="21" t="s">
        <v>12</v>
      </c>
      <c r="C10" s="21" t="s">
        <v>18</v>
      </c>
      <c r="D10" s="21" t="s">
        <v>23</v>
      </c>
    </row>
    <row r="11" spans="1:4" ht="14.95" customHeight="1" x14ac:dyDescent="0.25">
      <c r="A11" s="21" t="s">
        <v>10</v>
      </c>
      <c r="B11" s="21" t="s">
        <v>13</v>
      </c>
      <c r="C11" s="21" t="s">
        <v>59</v>
      </c>
      <c r="D11" s="21" t="s">
        <v>25</v>
      </c>
    </row>
    <row r="12" spans="1:4" ht="14.95" customHeight="1" x14ac:dyDescent="0.25">
      <c r="A12" s="21" t="s">
        <v>11</v>
      </c>
      <c r="B12" s="21" t="s">
        <v>62</v>
      </c>
      <c r="C12" s="21" t="s">
        <v>20</v>
      </c>
      <c r="D12" s="21" t="s">
        <v>23</v>
      </c>
    </row>
    <row r="13" spans="1:4" ht="14.95" customHeight="1" x14ac:dyDescent="0.25">
      <c r="A13" s="21" t="s">
        <v>14</v>
      </c>
      <c r="B13" s="21" t="s">
        <v>12</v>
      </c>
      <c r="C13" s="21" t="s">
        <v>19</v>
      </c>
      <c r="D13" s="21" t="s">
        <v>25</v>
      </c>
    </row>
    <row r="14" spans="1:4" ht="14.95" customHeight="1" x14ac:dyDescent="0.25">
      <c r="A14" s="21" t="s">
        <v>15</v>
      </c>
      <c r="B14" s="21" t="s">
        <v>62</v>
      </c>
      <c r="C14" s="21" t="s">
        <v>19</v>
      </c>
      <c r="D14" s="21" t="s">
        <v>25</v>
      </c>
    </row>
    <row r="15" spans="1:4" ht="14.95" customHeight="1" x14ac:dyDescent="0.25">
      <c r="A15" s="21" t="s">
        <v>16</v>
      </c>
      <c r="B15" s="21" t="s">
        <v>12</v>
      </c>
      <c r="C15" s="21" t="s">
        <v>17</v>
      </c>
      <c r="D15" s="21" t="s">
        <v>22</v>
      </c>
    </row>
  </sheetData>
  <phoneticPr fontId="1" type="noConversion"/>
  <pageMargins left="0.75" right="0.75" top="1" bottom="1" header="0.5" footer="0.5"/>
  <pageSetup paperSize="9" orientation="portrait" horizontalDpi="180" verticalDpi="18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1"/>
  <sheetViews>
    <sheetView topLeftCell="A12" workbookViewId="0">
      <selection activeCell="G17" sqref="G17"/>
    </sheetView>
  </sheetViews>
  <sheetFormatPr defaultRowHeight="16.3" x14ac:dyDescent="0.25"/>
  <cols>
    <col min="2" max="2" width="9.21875" customWidth="1"/>
    <col min="7" max="7" width="12" bestFit="1" customWidth="1"/>
  </cols>
  <sheetData>
    <row r="1" spans="1:8" s="5" customFormat="1" ht="27.7" customHeight="1" x14ac:dyDescent="0.25">
      <c r="A1" s="23" t="s">
        <v>43</v>
      </c>
      <c r="B1" s="23"/>
      <c r="C1" s="23"/>
      <c r="D1" s="23"/>
      <c r="E1" s="23"/>
      <c r="F1" s="23"/>
      <c r="G1" s="23"/>
    </row>
    <row r="2" spans="1:8" x14ac:dyDescent="0.25">
      <c r="A2" s="11" t="s">
        <v>26</v>
      </c>
      <c r="B2" s="12" t="s">
        <v>0</v>
      </c>
      <c r="C2" s="13" t="s">
        <v>27</v>
      </c>
      <c r="D2" s="13" t="s">
        <v>28</v>
      </c>
      <c r="E2" s="13" t="s">
        <v>29</v>
      </c>
      <c r="F2" s="14" t="s">
        <v>41</v>
      </c>
      <c r="G2" s="15" t="s">
        <v>42</v>
      </c>
    </row>
    <row r="3" spans="1:8" x14ac:dyDescent="0.25">
      <c r="A3" s="9" t="s">
        <v>21</v>
      </c>
      <c r="B3" s="2" t="s">
        <v>60</v>
      </c>
      <c r="C3" s="4">
        <f t="array" aca="1" ref="C3" ca="1">SUM(SUMIF(INDIRECT(统计表!C$2&amp;"!A:A"),IF((客户表!$B$2:$B$15=统计表!$B3)*(客户表!$C$2:$C$15=统计表!$A3),客户表!$A$2:$A$15),INDIRECT(统计表!C$2&amp;"!B:B")))</f>
        <v>734</v>
      </c>
      <c r="D3" s="4">
        <f t="array" aca="1" ref="D3" ca="1">SUM(SUMIF(INDIRECT(统计表!D$2&amp;"!A:A"),IF((客户表!$B$2:$B$15=统计表!$B3)*(客户表!$C$2:$C$15=统计表!$A3),客户表!$A$2:$A$15),INDIRECT(统计表!D$2&amp;"!B:B")))</f>
        <v>5443</v>
      </c>
      <c r="E3" s="4">
        <f t="array" aca="1" ref="E3" ca="1">SUM(SUMIF(INDIRECT(统计表!E$2&amp;"!A:A"),IF((客户表!$B$2:$B$15=统计表!$B3)*(客户表!$C$2:$C$15=统计表!$A3),客户表!$A$2:$A$15),INDIRECT(统计表!E$2&amp;"!B:B")))</f>
        <v>1319</v>
      </c>
      <c r="F3" s="4">
        <f t="shared" ref="F3:F9" ca="1" si="0">SUM(C3:E3)</f>
        <v>7496</v>
      </c>
      <c r="G3" s="10">
        <f t="array" aca="1" ref="G3" ca="1">SUM(SUMIF(INDIRECT($C$2:$E$2&amp;"!A:A"),IF((客户表!$B$2:$B$15=统计表!$B3)*(客户表!$C$2:$C$15=统计表!$A3),客户表!$A$2:$A$15),INDIRECT($C$2:$E$2&amp;"!B:B")))</f>
        <v>7496</v>
      </c>
    </row>
    <row r="4" spans="1:8" x14ac:dyDescent="0.25">
      <c r="A4" s="9" t="s">
        <v>21</v>
      </c>
      <c r="B4" s="2" t="s">
        <v>24</v>
      </c>
      <c r="C4" s="4">
        <f t="array" aca="1" ref="C4" ca="1">SUM(SUMIF(INDIRECT(统计表!C$2&amp;"!A:A"),IF((客户表!$B$2:$B$15=统计表!$B4)*(客户表!$C$2:$C$15=统计表!$A4),客户表!$A$2:$A$15),INDIRECT(统计表!C$2&amp;"!B:B")))</f>
        <v>0</v>
      </c>
      <c r="D4" s="4">
        <f t="array" aca="1" ref="D4" ca="1">SUM(SUMIF(INDIRECT(统计表!D$2&amp;"!A:A"),IF((客户表!$B$2:$B$15=统计表!$B4)*(客户表!$C$2:$C$15=统计表!$A4),客户表!$A$2:$A$15),INDIRECT(统计表!D$2&amp;"!B:B")))</f>
        <v>7654</v>
      </c>
      <c r="E4" s="4">
        <f t="array" aca="1" ref="E4" ca="1">SUM(SUMIF(INDIRECT(统计表!E$2&amp;"!A:A"),IF((客户表!$B$2:$B$15=统计表!$B4)*(客户表!$C$2:$C$15=统计表!$A4),客户表!$A$2:$A$15),INDIRECT(统计表!E$2&amp;"!B:B")))</f>
        <v>656</v>
      </c>
      <c r="F4" s="4">
        <f t="shared" ca="1" si="0"/>
        <v>8310</v>
      </c>
      <c r="G4" s="10">
        <f t="array" aca="1" ref="G4" ca="1">SUM(SUMIF(INDIRECT($C$2:$E$2&amp;"!A:A"),IF((客户表!$B$2:$B$15=统计表!$B4)*(客户表!$C$2:$C$15=统计表!$A4),客户表!$A$2:$A$15),INDIRECT($C$2:$E$2&amp;"!B:B")))</f>
        <v>8310</v>
      </c>
    </row>
    <row r="5" spans="1:8" x14ac:dyDescent="0.25">
      <c r="A5" s="9" t="s">
        <v>21</v>
      </c>
      <c r="B5" s="2" t="s">
        <v>30</v>
      </c>
      <c r="C5" s="4">
        <f t="array" aca="1" ref="C5" ca="1">SUM(SUMIF(INDIRECT(统计表!C$2&amp;"!A:A"),IF((客户表!$B$2:$B$15=统计表!$B5)*(客户表!$C$2:$C$15=统计表!$A5),客户表!$A$2:$A$15),INDIRECT(统计表!C$2&amp;"!B:B")))</f>
        <v>543</v>
      </c>
      <c r="D5" s="4">
        <f t="array" aca="1" ref="D5" ca="1">SUM(SUMIF(INDIRECT(统计表!D$2&amp;"!A:A"),IF((客户表!$B$2:$B$15=统计表!$B5)*(客户表!$C$2:$C$15=统计表!$A5),客户表!$A$2:$A$15),INDIRECT(统计表!D$2&amp;"!B:B")))</f>
        <v>664</v>
      </c>
      <c r="E5" s="4">
        <f t="array" aca="1" ref="E5" ca="1">SUM(SUMIF(INDIRECT(统计表!E$2&amp;"!A:A"),IF((客户表!$B$2:$B$15=统计表!$B5)*(客户表!$C$2:$C$15=统计表!$A5),客户表!$A$2:$A$15),INDIRECT(统计表!E$2&amp;"!B:B")))</f>
        <v>7654</v>
      </c>
      <c r="F5" s="4">
        <f t="shared" ca="1" si="0"/>
        <v>8861</v>
      </c>
      <c r="G5" s="10">
        <f t="array" aca="1" ref="G5" ca="1">SUM(SUMIF(INDIRECT($C$2:$E$2&amp;"!A:A"),IF((客户表!$B$2:$B$15=统计表!$B5)*(客户表!$C$2:$C$15=统计表!$A5),客户表!$A$2:$A$15),INDIRECT($C$2:$E$2&amp;"!B:B")))</f>
        <v>8861</v>
      </c>
    </row>
    <row r="6" spans="1:8" x14ac:dyDescent="0.25">
      <c r="A6" s="9" t="s">
        <v>20</v>
      </c>
      <c r="B6" s="2" t="s">
        <v>24</v>
      </c>
      <c r="C6" s="4">
        <f t="array" aca="1" ref="C6" ca="1">SUM(SUMIF(INDIRECT(统计表!C$2&amp;"!A:A"),IF((客户表!$B$2:$B$15=统计表!$B6)*(客户表!$C$2:$C$15=统计表!$A6),客户表!$A$2:$A$15),INDIRECT(统计表!C$2&amp;"!B:B")))</f>
        <v>299</v>
      </c>
      <c r="D6" s="4">
        <f t="array" aca="1" ref="D6" ca="1">SUM(SUMIF(INDIRECT(统计表!D$2&amp;"!A:A"),IF((客户表!$B$2:$B$15=统计表!$B6)*(客户表!$C$2:$C$15=统计表!$A6),客户表!$A$2:$A$15),INDIRECT(统计表!D$2&amp;"!B:B")))</f>
        <v>655</v>
      </c>
      <c r="E6" s="4">
        <f t="array" aca="1" ref="E6" ca="1">SUM(SUMIF(INDIRECT(统计表!E$2&amp;"!A:A"),IF((客户表!$B$2:$B$15=统计表!$B6)*(客户表!$C$2:$C$15=统计表!$A6),客户表!$A$2:$A$15),INDIRECT(统计表!E$2&amp;"!B:B")))</f>
        <v>455</v>
      </c>
      <c r="F6" s="4">
        <f t="shared" ca="1" si="0"/>
        <v>1409</v>
      </c>
      <c r="G6" s="10">
        <f t="array" aca="1" ref="G6" ca="1">SUM(SUMIF(INDIRECT($C$2:$E$2&amp;"!A:A"),IF((客户表!$B$2:$B$15=统计表!$B6)*(客户表!$C$2:$C$15=统计表!$A6),客户表!$A$2:$A$15),INDIRECT($C$2:$E$2&amp;"!B:B")))</f>
        <v>1409</v>
      </c>
    </row>
    <row r="7" spans="1:8" x14ac:dyDescent="0.25">
      <c r="A7" s="9" t="s">
        <v>20</v>
      </c>
      <c r="B7" s="2" t="s">
        <v>30</v>
      </c>
      <c r="C7" s="4">
        <f t="array" aca="1" ref="C7" ca="1">SUM(SUMIF(INDIRECT(统计表!C$2&amp;"!A:A"),IF((客户表!$B$2:$B$15=统计表!$B7)*(客户表!$C$2:$C$15=统计表!$A7),客户表!$A$2:$A$15),INDIRECT(统计表!C$2&amp;"!B:B")))</f>
        <v>0</v>
      </c>
      <c r="D7" s="4">
        <f t="array" aca="1" ref="D7" ca="1">SUM(SUMIF(INDIRECT(统计表!D$2&amp;"!A:A"),IF((客户表!$B$2:$B$15=统计表!$B7)*(客户表!$C$2:$C$15=统计表!$A7),客户表!$A$2:$A$15),INDIRECT(统计表!D$2&amp;"!B:B")))</f>
        <v>8765</v>
      </c>
      <c r="E7" s="4">
        <f t="array" aca="1" ref="E7" ca="1">SUM(SUMIF(INDIRECT(统计表!E$2&amp;"!A:A"),IF((客户表!$B$2:$B$15=统计表!$B7)*(客户表!$C$2:$C$15=统计表!$A7),客户表!$A$2:$A$15),INDIRECT(统计表!E$2&amp;"!B:B")))</f>
        <v>788</v>
      </c>
      <c r="F7" s="4">
        <f t="shared" ca="1" si="0"/>
        <v>9553</v>
      </c>
      <c r="G7" s="10">
        <f t="array" aca="1" ref="G7" ca="1">SUM(SUMIF(INDIRECT($C$2:$E$2&amp;"!A:A"),IF((客户表!$B$2:$B$15=统计表!$B7)*(客户表!$C$2:$C$15=统计表!$A7),客户表!$A$2:$A$15),INDIRECT($C$2:$E$2&amp;"!B:B")))</f>
        <v>9553</v>
      </c>
    </row>
    <row r="8" spans="1:8" x14ac:dyDescent="0.25">
      <c r="A8" s="9" t="s">
        <v>31</v>
      </c>
      <c r="B8" s="2" t="s">
        <v>24</v>
      </c>
      <c r="C8" s="4">
        <f t="array" aca="1" ref="C8" ca="1">SUM(SUMIF(INDIRECT(统计表!C$2&amp;"!A:A"),IF((客户表!$B$2:$B$15=统计表!$B8)*(客户表!$C$2:$C$15=统计表!$A8),客户表!$A$2:$A$15),INDIRECT(统计表!C$2&amp;"!B:B")))</f>
        <v>123</v>
      </c>
      <c r="D8" s="4">
        <f t="array" aca="1" ref="D8" ca="1">SUM(SUMIF(INDIRECT(统计表!D$2&amp;"!A:A"),IF((客户表!$B$2:$B$15=统计表!$B8)*(客户表!$C$2:$C$15=统计表!$A8),客户表!$A$2:$A$15),INDIRECT(统计表!D$2&amp;"!B:B")))</f>
        <v>765</v>
      </c>
      <c r="E8" s="4">
        <f t="array" aca="1" ref="E8" ca="1">SUM(SUMIF(INDIRECT(统计表!E$2&amp;"!A:A"),IF((客户表!$B$2:$B$15=统计表!$B8)*(客户表!$C$2:$C$15=统计表!$A8),客户表!$A$2:$A$15),INDIRECT(统计表!E$2&amp;"!B:B")))</f>
        <v>677</v>
      </c>
      <c r="F8" s="4">
        <f t="shared" ca="1" si="0"/>
        <v>1565</v>
      </c>
      <c r="G8" s="10">
        <f t="array" aca="1" ref="G8" ca="1">SUM(SUMIF(INDIRECT($C$2:$E$2&amp;"!A:A"),IF((客户表!$B$2:$B$15=统计表!$B8)*(客户表!$C$2:$C$15=统计表!$A8),客户表!$A$2:$A$15),INDIRECT($C$2:$E$2&amp;"!B:B")))</f>
        <v>1565</v>
      </c>
    </row>
    <row r="9" spans="1:8" x14ac:dyDescent="0.25">
      <c r="A9" s="16" t="s">
        <v>31</v>
      </c>
      <c r="B9" s="17" t="s">
        <v>30</v>
      </c>
      <c r="C9" s="18">
        <f t="array" aca="1" ref="C9" ca="1">SUM(SUMIF(INDIRECT(统计表!C$2&amp;"!A:A"),IF((客户表!$B$2:$B$15=统计表!$B9)*(客户表!$C$2:$C$15=统计表!$A9),客户表!$A$2:$A$15),INDIRECT(统计表!C$2&amp;"!B:B")))</f>
        <v>734</v>
      </c>
      <c r="D9" s="18">
        <f t="array" aca="1" ref="D9" ca="1">SUM(SUMIF(INDIRECT(统计表!D$2&amp;"!A:A"),IF((客户表!$B$2:$B$15=统计表!$B9)*(客户表!$C$2:$C$15=统计表!$A9),客户表!$A$2:$A$15),INDIRECT(统计表!D$2&amp;"!B:B")))</f>
        <v>876</v>
      </c>
      <c r="E9" s="18">
        <f t="array" aca="1" ref="E9" ca="1">SUM(SUMIF(INDIRECT(统计表!E$2&amp;"!A:A"),IF((客户表!$B$2:$B$15=统计表!$B9)*(客户表!$C$2:$C$15=统计表!$A9),客户表!$A$2:$A$15),INDIRECT(统计表!E$2&amp;"!B:B")))</f>
        <v>8630</v>
      </c>
      <c r="F9" s="18">
        <f t="shared" ca="1" si="0"/>
        <v>10240</v>
      </c>
      <c r="G9" s="19">
        <f t="array" aca="1" ref="G9" ca="1">SUM(SUMIF(INDIRECT($C$2:$E$2&amp;"!A:A"),IF((客户表!$B$2:$B$15=统计表!$B9)*(客户表!$C$2:$C$15=统计表!$A9),客户表!$A$2:$A$15),INDIRECT($C$2:$E$2&amp;"!B:B")))</f>
        <v>10240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s="5" customFormat="1" ht="21.1" customHeight="1" x14ac:dyDescent="0.25">
      <c r="A12" s="24" t="s">
        <v>64</v>
      </c>
      <c r="B12" s="24"/>
      <c r="C12" s="24"/>
      <c r="D12" s="24"/>
      <c r="E12" s="24"/>
      <c r="F12" s="6"/>
    </row>
    <row r="13" spans="1:8" x14ac:dyDescent="0.25">
      <c r="A13" s="22" t="s">
        <v>26</v>
      </c>
      <c r="B13" s="22" t="s">
        <v>27</v>
      </c>
      <c r="C13" s="22" t="s">
        <v>28</v>
      </c>
      <c r="D13" s="22" t="s">
        <v>29</v>
      </c>
      <c r="E13" s="22" t="s">
        <v>40</v>
      </c>
    </row>
    <row r="14" spans="1:8" x14ac:dyDescent="0.25">
      <c r="A14" s="3" t="s">
        <v>21</v>
      </c>
      <c r="B14" s="2">
        <f t="array" aca="1" ref="B14" ca="1">SUM(SUMIF(INDIRECT(B$13&amp;"!A:A"),IF(客户表!$C$2:$C$15=统计表!$A14,客户表!$A$2:$A$15),INDIRECT(B$13&amp;"!B:B")))</f>
        <v>1277</v>
      </c>
      <c r="C14" s="2">
        <f t="array" aca="1" ref="C14" ca="1">SUM(SUMIF(INDIRECT(C$13&amp;"!A:A"),IF(客户表!$C$2:$C$15=统计表!$A14,客户表!$A$2:$A$15),INDIRECT(C$13&amp;"!B:B")))</f>
        <v>13761</v>
      </c>
      <c r="D14" s="2">
        <f t="array" aca="1" ref="D14" ca="1">SUM(SUMIF(INDIRECT(D$13&amp;"!A:A"),IF(客户表!$C$2:$C$15=统计表!$A14,客户表!$A$2:$A$15),INDIRECT(D$13&amp;"!B:B")))</f>
        <v>9629</v>
      </c>
      <c r="E14" s="2">
        <f ca="1">SUM(B14:D14)</f>
        <v>24667</v>
      </c>
    </row>
    <row r="15" spans="1:8" x14ac:dyDescent="0.25">
      <c r="A15" s="3" t="s">
        <v>20</v>
      </c>
      <c r="B15" s="2">
        <f t="array" aca="1" ref="B15" ca="1">SUM(SUMIF(INDIRECT(B$13&amp;"!A:A"),IF(客户表!$C$2:$C$15=统计表!$A15,客户表!$A$2:$A$15),INDIRECT(B$13&amp;"!B:B")))</f>
        <v>299</v>
      </c>
      <c r="C15" s="2">
        <f t="array" aca="1" ref="C15" ca="1">SUM(SUMIF(INDIRECT(C$13&amp;"!A:A"),IF(客户表!$C$2:$C$15=统计表!$A15,客户表!$A$2:$A$15),INDIRECT(C$13&amp;"!B:B")))</f>
        <v>9420</v>
      </c>
      <c r="D15" s="2">
        <f t="array" aca="1" ref="D15" ca="1">SUM(SUMIF(INDIRECT(D$13&amp;"!A:A"),IF(客户表!$C$2:$C$15=统计表!$A15,客户表!$A$2:$A$15),INDIRECT(D$13&amp;"!B:B")))</f>
        <v>1243</v>
      </c>
      <c r="E15" s="2">
        <f ca="1">SUM(B15:D15)</f>
        <v>10962</v>
      </c>
    </row>
    <row r="16" spans="1:8" x14ac:dyDescent="0.25">
      <c r="A16" s="3" t="s">
        <v>31</v>
      </c>
      <c r="B16" s="2">
        <f t="array" aca="1" ref="B16" ca="1">SUM(SUMIF(INDIRECT(B$13&amp;"!A:A"),IF(客户表!$C$2:$C$15=统计表!$A16,客户表!$A$2:$A$15),INDIRECT(B$13&amp;"!B:B")))</f>
        <v>857</v>
      </c>
      <c r="C16" s="2">
        <f t="array" aca="1" ref="C16" ca="1">SUM(SUMIF(INDIRECT(C$13&amp;"!A:A"),IF(客户表!$C$2:$C$15=统计表!$A16,客户表!$A$2:$A$15),INDIRECT(C$13&amp;"!B:B")))</f>
        <v>1641</v>
      </c>
      <c r="D16" s="2">
        <f t="array" aca="1" ref="D16" ca="1">SUM(SUMIF(INDIRECT(D$13&amp;"!A:A"),IF(客户表!$C$2:$C$15=统计表!$A16,客户表!$A$2:$A$15),INDIRECT(D$13&amp;"!B:B")))</f>
        <v>9307</v>
      </c>
      <c r="E16" s="2">
        <f ca="1">SUM(B16:D16)</f>
        <v>11805</v>
      </c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</sheetData>
  <mergeCells count="2">
    <mergeCell ref="A1:G1"/>
    <mergeCell ref="A12:E12"/>
  </mergeCells>
  <phoneticPr fontId="1" type="noConversion"/>
  <pageMargins left="0.75" right="0.75" top="1" bottom="1" header="0.5" footer="0.5"/>
  <pageSetup paperSize="9" orientation="portrait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版权声明</vt:lpstr>
      <vt:lpstr>1月销售</vt:lpstr>
      <vt:lpstr>2月销售</vt:lpstr>
      <vt:lpstr>3月销售</vt:lpstr>
      <vt:lpstr>客户表</vt:lpstr>
      <vt:lpstr>统计表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21.2 销售量多维统计应用示例.</dc:title>
  <dc:subject/>
  <dc:creator>Excel Home</dc:creator>
  <dc:description>《Excel 2010应用大全》示例</dc:description>
  <cp:lastModifiedBy>zhouql</cp:lastModifiedBy>
  <dcterms:created xsi:type="dcterms:W3CDTF">2004-03-04T11:34:25Z</dcterms:created>
  <dcterms:modified xsi:type="dcterms:W3CDTF">2015-03-08T01:49:07Z</dcterms:modified>
  <cp:category/>
</cp:coreProperties>
</file>