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0\"/>
    </mc:Choice>
  </mc:AlternateContent>
  <bookViews>
    <workbookView xWindow="475" yWindow="27" windowWidth="18190" windowHeight="12715"/>
  </bookViews>
  <sheets>
    <sheet name="版权声明" sheetId="12" r:id="rId1"/>
    <sheet name="方案摘要" sheetId="10" r:id="rId2"/>
    <sheet name="方案数据透视表" sheetId="11" r:id="rId3"/>
    <sheet name="方案" sheetId="9" r:id="rId4"/>
  </sheets>
  <definedNames>
    <definedName name="CIF单价">方案!$B$3</definedName>
    <definedName name="每次交易数量">方案!$B$4</definedName>
    <definedName name="每月交易次数">方案!$B$5</definedName>
    <definedName name="美元汇率">方案!$B$6</definedName>
    <definedName name="年交易额_人民币">方案!$B$11</definedName>
    <definedName name="年交易数量">方案!$B$9</definedName>
    <definedName name="月交易额_人民币">方案!$B$10</definedName>
    <definedName name="月交易数量">方案!$B$8</definedName>
  </definedNames>
  <calcPr calcId="152511"/>
  <pivotCaches>
    <pivotCache cacheId="30" r:id="rId5"/>
  </pivotCaches>
</workbook>
</file>

<file path=xl/calcChain.xml><?xml version="1.0" encoding="utf-8"?>
<calcChain xmlns="http://schemas.openxmlformats.org/spreadsheetml/2006/main">
  <c r="B8" i="9" l="1"/>
  <c r="B9" i="9" s="1"/>
  <c r="B10" i="9" l="1"/>
  <c r="B11" i="9" s="1"/>
</calcChain>
</file>

<file path=xl/sharedStrings.xml><?xml version="1.0" encoding="utf-8"?>
<sst xmlns="http://schemas.openxmlformats.org/spreadsheetml/2006/main" count="33" uniqueCount="27">
  <si>
    <t>A产品交易情况试算表</t>
    <phoneticPr fontId="2" type="noConversion"/>
  </si>
  <si>
    <t>CIF单价</t>
    <phoneticPr fontId="2" type="noConversion"/>
  </si>
  <si>
    <t>每次交易数量</t>
    <phoneticPr fontId="2" type="noConversion"/>
  </si>
  <si>
    <t>每月交易次数</t>
    <phoneticPr fontId="2" type="noConversion"/>
  </si>
  <si>
    <t>美元汇率</t>
    <phoneticPr fontId="2" type="noConversion"/>
  </si>
  <si>
    <t>月交易数量</t>
    <phoneticPr fontId="2" type="noConversion"/>
  </si>
  <si>
    <t>年交易数量</t>
    <phoneticPr fontId="2" type="noConversion"/>
  </si>
  <si>
    <t>月交易额（人民币）</t>
    <phoneticPr fontId="2" type="noConversion"/>
  </si>
  <si>
    <t>年交易额（人民币）</t>
    <phoneticPr fontId="2" type="noConversion"/>
  </si>
  <si>
    <t>CIF单价</t>
  </si>
  <si>
    <t>每次交易数量</t>
  </si>
  <si>
    <t>美元汇率</t>
  </si>
  <si>
    <t>年交易额_人民币</t>
  </si>
  <si>
    <t>理想状态</t>
  </si>
  <si>
    <t xml:space="preserve">创建者 Kevin Zhou 日期 2010-6-1
</t>
  </si>
  <si>
    <t>保守状态</t>
  </si>
  <si>
    <t>最差状态</t>
  </si>
  <si>
    <t>方案摘要</t>
  </si>
  <si>
    <t>可变单元格:</t>
  </si>
  <si>
    <t>当前值:</t>
  </si>
  <si>
    <t>结果单元格:</t>
  </si>
  <si>
    <t>注释: “当前值”这一列表示的是在</t>
  </si>
  <si>
    <t>建立方案汇总时，可变单元格的值。</t>
  </si>
  <si>
    <t>每组方案的可变单元格均以灰色底纹突出显示。</t>
  </si>
  <si>
    <t>行标签</t>
  </si>
  <si>
    <t>$B$3:$B$4,美元汇率 由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</si>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</sst>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_);\(&quot;¥&quot;#,##0.00\)"/>
    <numFmt numFmtId="43" formatCode="_(* #,##0.00_);_(* \(#,##0.00\);_(* &quot;-&quot;??_);_(@_)"/>
    <numFmt numFmtId="176" formatCode="\$#,##0.00;\-\$#,##0.00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12"/>
      <color indexed="9"/>
      <name val="Arial Unicode MS"/>
      <family val="2"/>
      <charset val="134"/>
    </font>
    <font>
      <b/>
      <sz val="12"/>
      <color indexed="8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color indexed="18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7" fontId="4" fillId="0" borderId="0" xfId="0" applyNumberFormat="1" applyFont="1">
      <alignment vertical="center"/>
    </xf>
    <xf numFmtId="0" fontId="4" fillId="3" borderId="0" xfId="0" applyFont="1" applyFill="1">
      <alignment vertical="center"/>
    </xf>
    <xf numFmtId="3" fontId="4" fillId="3" borderId="0" xfId="1" applyNumberFormat="1" applyFont="1" applyFill="1">
      <alignment vertical="center"/>
    </xf>
    <xf numFmtId="7" fontId="4" fillId="3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top" wrapText="1"/>
    </xf>
    <xf numFmtId="0" fontId="9" fillId="5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6" fontId="4" fillId="6" borderId="0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7" fontId="4" fillId="0" borderId="2" xfId="0" applyNumberFormat="1" applyFont="1" applyFill="1" applyBorder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" fillId="7" borderId="0" xfId="2" applyFill="1">
      <alignment vertical="center"/>
    </xf>
    <xf numFmtId="0" fontId="1" fillId="8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ouql" refreshedDate="40394.91577777778" createdVersion="4" refreshedVersion="4" minRefreshableVersion="3" recordCount="3">
  <cacheSource type="scenario"/>
  <cacheFields count="3">
    <cacheField name="$B$3:$B$4,美元汇率" numFmtId="0">
      <sharedItems containsNonDate="0" count="3">
        <s v="理想状态"/>
        <s v="保守状态"/>
        <s v="最差状态"/>
      </sharedItems>
    </cacheField>
    <cacheField name="$B$3:$B$4,美元汇率 由" numFmtId="0">
      <sharedItems containsNonDate="0" count="1">
        <s v="Zhouql"/>
      </sharedItems>
    </cacheField>
    <cacheField name="res 年交易额_人民币" numFmtId="0">
      <sharedItems containsSemiMixedTypes="0" containsNonDate="0" containsString="0" containsNumber="1" minValue="312128.64000000001" maxValue="587962.80000000005" count="3">
        <n v="587962.80000000005"/>
        <n v="431713.80000000005"/>
        <n v="312128.64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0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1"/>
        <item x="0"/>
        <item x="2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年交易额_人民币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8"/>
  </cols>
  <sheetData>
    <row r="1" spans="1:12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1:1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2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spans="1:1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workbookViewId="0">
      <selection activeCell="I18" sqref="I18"/>
    </sheetView>
  </sheetViews>
  <sheetFormatPr defaultColWidth="9" defaultRowHeight="17.7" outlineLevelRow="1" outlineLevelCol="1" x14ac:dyDescent="0.25"/>
  <cols>
    <col min="1" max="2" width="9" style="1"/>
    <col min="3" max="3" width="18.6640625" style="1" bestFit="1" customWidth="1"/>
    <col min="4" max="7" width="13.109375" style="1" bestFit="1" customWidth="1" outlineLevel="1"/>
    <col min="8" max="16384" width="9" style="1"/>
  </cols>
  <sheetData>
    <row r="1" spans="2:7" ht="18.350000000000001" thickBot="1" x14ac:dyDescent="0.3"/>
    <row r="2" spans="2:7" x14ac:dyDescent="0.25">
      <c r="B2" s="9" t="s">
        <v>17</v>
      </c>
      <c r="C2" s="9"/>
      <c r="D2" s="10"/>
      <c r="E2" s="10"/>
      <c r="F2" s="10"/>
      <c r="G2" s="10"/>
    </row>
    <row r="3" spans="2:7" collapsed="1" x14ac:dyDescent="0.25">
      <c r="B3" s="11"/>
      <c r="C3" s="11"/>
      <c r="D3" s="12" t="s">
        <v>19</v>
      </c>
      <c r="E3" s="12" t="s">
        <v>13</v>
      </c>
      <c r="F3" s="12" t="s">
        <v>15</v>
      </c>
      <c r="G3" s="12" t="s">
        <v>16</v>
      </c>
    </row>
    <row r="4" spans="2:7" ht="59.8" hidden="1" outlineLevel="1" x14ac:dyDescent="0.25">
      <c r="B4" s="13"/>
      <c r="C4" s="13"/>
      <c r="D4" s="14"/>
      <c r="E4" s="15" t="s">
        <v>14</v>
      </c>
      <c r="F4" s="15" t="s">
        <v>14</v>
      </c>
      <c r="G4" s="15" t="s">
        <v>14</v>
      </c>
    </row>
    <row r="5" spans="2:7" x14ac:dyDescent="0.25">
      <c r="B5" s="16" t="s">
        <v>18</v>
      </c>
      <c r="C5" s="16"/>
      <c r="D5" s="17"/>
      <c r="E5" s="17"/>
      <c r="F5" s="17"/>
      <c r="G5" s="17"/>
    </row>
    <row r="6" spans="2:7" outlineLevel="1" x14ac:dyDescent="0.25">
      <c r="B6" s="13"/>
      <c r="C6" s="13" t="s">
        <v>9</v>
      </c>
      <c r="D6" s="18">
        <v>13.15</v>
      </c>
      <c r="E6" s="19">
        <v>13.15</v>
      </c>
      <c r="F6" s="19">
        <v>12.15</v>
      </c>
      <c r="G6" s="19">
        <v>11.15</v>
      </c>
    </row>
    <row r="7" spans="2:7" outlineLevel="1" x14ac:dyDescent="0.25">
      <c r="B7" s="13"/>
      <c r="C7" s="13" t="s">
        <v>10</v>
      </c>
      <c r="D7" s="14">
        <v>180</v>
      </c>
      <c r="E7" s="20">
        <v>180</v>
      </c>
      <c r="F7" s="20">
        <v>150</v>
      </c>
      <c r="G7" s="20">
        <v>120</v>
      </c>
    </row>
    <row r="8" spans="2:7" outlineLevel="1" x14ac:dyDescent="0.25">
      <c r="B8" s="13"/>
      <c r="C8" s="13" t="s">
        <v>11</v>
      </c>
      <c r="D8" s="14">
        <v>6.9</v>
      </c>
      <c r="E8" s="20">
        <v>6.9</v>
      </c>
      <c r="F8" s="20">
        <v>6.58</v>
      </c>
      <c r="G8" s="20">
        <v>6.48</v>
      </c>
    </row>
    <row r="9" spans="2:7" x14ac:dyDescent="0.25">
      <c r="B9" s="16" t="s">
        <v>20</v>
      </c>
      <c r="C9" s="16"/>
      <c r="D9" s="17"/>
      <c r="E9" s="17"/>
      <c r="F9" s="17"/>
      <c r="G9" s="17"/>
    </row>
    <row r="10" spans="2:7" ht="18.350000000000001" outlineLevel="1" thickBot="1" x14ac:dyDescent="0.3">
      <c r="B10" s="21"/>
      <c r="C10" s="21" t="s">
        <v>12</v>
      </c>
      <c r="D10" s="22">
        <v>587962.80000000005</v>
      </c>
      <c r="E10" s="22">
        <v>587962.80000000005</v>
      </c>
      <c r="F10" s="22">
        <v>431713.8</v>
      </c>
      <c r="G10" s="22">
        <v>312128.64000000001</v>
      </c>
    </row>
    <row r="11" spans="2:7" x14ac:dyDescent="0.25">
      <c r="B11" s="1" t="s">
        <v>21</v>
      </c>
    </row>
    <row r="12" spans="2:7" x14ac:dyDescent="0.25">
      <c r="B12" s="1" t="s">
        <v>22</v>
      </c>
    </row>
    <row r="13" spans="2:7" x14ac:dyDescent="0.25">
      <c r="B13" s="1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6.3" x14ac:dyDescent="0.25"/>
  <cols>
    <col min="1" max="1" width="23.88671875" bestFit="1" customWidth="1"/>
    <col min="2" max="2" width="18.6640625" bestFit="1" customWidth="1"/>
  </cols>
  <sheetData>
    <row r="1" spans="1:2" x14ac:dyDescent="0.25">
      <c r="A1" s="23" t="s">
        <v>25</v>
      </c>
      <c r="B1" t="s">
        <v>26</v>
      </c>
    </row>
    <row r="3" spans="1:2" x14ac:dyDescent="0.25">
      <c r="A3" s="23" t="s">
        <v>24</v>
      </c>
      <c r="B3" t="s">
        <v>12</v>
      </c>
    </row>
    <row r="4" spans="1:2" x14ac:dyDescent="0.25">
      <c r="A4" s="24" t="s">
        <v>15</v>
      </c>
      <c r="B4" s="25">
        <v>431713.80000000005</v>
      </c>
    </row>
    <row r="5" spans="1:2" x14ac:dyDescent="0.25">
      <c r="A5" s="24" t="s">
        <v>13</v>
      </c>
      <c r="B5" s="25">
        <v>587962.80000000005</v>
      </c>
    </row>
    <row r="6" spans="1:2" x14ac:dyDescent="0.25">
      <c r="A6" s="24" t="s">
        <v>16</v>
      </c>
      <c r="B6" s="25">
        <v>312128.64000000001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6" sqref="E6"/>
    </sheetView>
  </sheetViews>
  <sheetFormatPr defaultColWidth="9" defaultRowHeight="17.7" x14ac:dyDescent="0.25"/>
  <cols>
    <col min="1" max="1" width="20.44140625" style="1" bestFit="1" customWidth="1"/>
    <col min="2" max="2" width="16.109375" style="1" bestFit="1" customWidth="1"/>
    <col min="3" max="3" width="9" style="1"/>
    <col min="4" max="4" width="11.6640625" style="1" bestFit="1" customWidth="1"/>
    <col min="5" max="10" width="12.77734375" style="1" bestFit="1" customWidth="1"/>
    <col min="11" max="16384" width="9" style="1"/>
  </cols>
  <sheetData>
    <row r="1" spans="1:10" ht="24.45" x14ac:dyDescent="0.25">
      <c r="A1" s="26" t="s">
        <v>0</v>
      </c>
      <c r="B1" s="26"/>
    </row>
    <row r="3" spans="1:10" x14ac:dyDescent="0.25">
      <c r="A3" s="2" t="s">
        <v>1</v>
      </c>
      <c r="B3" s="3">
        <v>13.15</v>
      </c>
      <c r="E3" s="4"/>
    </row>
    <row r="4" spans="1:10" x14ac:dyDescent="0.25">
      <c r="A4" s="2" t="s">
        <v>2</v>
      </c>
      <c r="B4" s="2">
        <v>180</v>
      </c>
      <c r="E4" s="4"/>
    </row>
    <row r="5" spans="1:10" x14ac:dyDescent="0.25">
      <c r="A5" s="2" t="s">
        <v>3</v>
      </c>
      <c r="B5" s="2">
        <v>3</v>
      </c>
      <c r="E5" s="4"/>
    </row>
    <row r="6" spans="1:10" x14ac:dyDescent="0.25">
      <c r="A6" s="2" t="s">
        <v>4</v>
      </c>
      <c r="B6" s="2">
        <v>6.9</v>
      </c>
      <c r="E6" s="4"/>
    </row>
    <row r="7" spans="1:10" x14ac:dyDescent="0.25">
      <c r="E7" s="4"/>
    </row>
    <row r="8" spans="1:10" x14ac:dyDescent="0.25">
      <c r="A8" s="5" t="s">
        <v>5</v>
      </c>
      <c r="B8" s="6">
        <f>B4*B5</f>
        <v>540</v>
      </c>
      <c r="E8" s="4"/>
    </row>
    <row r="9" spans="1:10" x14ac:dyDescent="0.25">
      <c r="A9" s="5" t="s">
        <v>6</v>
      </c>
      <c r="B9" s="6">
        <f>B8*12</f>
        <v>6480</v>
      </c>
      <c r="E9" s="4"/>
    </row>
    <row r="10" spans="1:10" x14ac:dyDescent="0.25">
      <c r="A10" s="5" t="s">
        <v>7</v>
      </c>
      <c r="B10" s="7">
        <f>B8*B3*B6</f>
        <v>48996.9</v>
      </c>
      <c r="E10" s="4"/>
    </row>
    <row r="11" spans="1:10" x14ac:dyDescent="0.25">
      <c r="A11" s="5" t="s">
        <v>8</v>
      </c>
      <c r="B11" s="7">
        <f>B10*12</f>
        <v>587962.80000000005</v>
      </c>
      <c r="E11" s="4"/>
    </row>
    <row r="15" spans="1:10" x14ac:dyDescent="0.25">
      <c r="D15" s="8"/>
    </row>
    <row r="16" spans="1:10" x14ac:dyDescent="0.25">
      <c r="E16" s="4"/>
      <c r="F16" s="4"/>
      <c r="G16" s="4"/>
      <c r="H16" s="4"/>
      <c r="I16" s="4"/>
      <c r="J16" s="4"/>
    </row>
    <row r="17" spans="5:10" x14ac:dyDescent="0.25">
      <c r="E17" s="4"/>
      <c r="F17" s="4"/>
      <c r="G17" s="4"/>
      <c r="H17" s="4"/>
      <c r="I17" s="4"/>
      <c r="J17" s="4"/>
    </row>
    <row r="18" spans="5:10" x14ac:dyDescent="0.25">
      <c r="E18" s="4"/>
      <c r="F18" s="4"/>
      <c r="G18" s="4"/>
      <c r="H18" s="4"/>
      <c r="I18" s="4"/>
      <c r="J18" s="4"/>
    </row>
    <row r="19" spans="5:10" x14ac:dyDescent="0.25">
      <c r="E19" s="4"/>
      <c r="F19" s="4"/>
      <c r="G19" s="4"/>
      <c r="H19" s="4"/>
      <c r="I19" s="4"/>
      <c r="J19" s="4"/>
    </row>
    <row r="20" spans="5:10" x14ac:dyDescent="0.25">
      <c r="E20" s="4"/>
      <c r="F20" s="4"/>
      <c r="G20" s="4"/>
      <c r="H20" s="4"/>
      <c r="I20" s="4"/>
      <c r="J20" s="4"/>
    </row>
    <row r="21" spans="5:10" x14ac:dyDescent="0.25">
      <c r="E21" s="4"/>
      <c r="F21" s="4"/>
      <c r="G21" s="4"/>
      <c r="H21" s="4"/>
      <c r="I21" s="4"/>
      <c r="J21" s="4"/>
    </row>
    <row r="22" spans="5:10" x14ac:dyDescent="0.25">
      <c r="E22" s="4"/>
      <c r="F22" s="4"/>
      <c r="G22" s="4"/>
      <c r="H22" s="4"/>
      <c r="I22" s="4"/>
      <c r="J22" s="4"/>
    </row>
    <row r="23" spans="5:10" x14ac:dyDescent="0.25">
      <c r="E23" s="4"/>
      <c r="F23" s="4"/>
      <c r="G23" s="4"/>
      <c r="H23" s="4"/>
      <c r="I23" s="4"/>
      <c r="J23" s="4"/>
    </row>
  </sheetData>
  <scenarios current="2" show="0" sqref="B11">
    <scenario name="理想状态" locked="1" count="3" user="Zhouql" comment="创建者 Kevin Zhou 日期 2010-6-1_x000a_">
      <inputCells r="B3" val="13.15" numFmtId="176"/>
      <inputCells r="B4" val="180"/>
      <inputCells r="B6" val="6.9"/>
    </scenario>
    <scenario name="保守状态" locked="1" count="3" user="Zhouql" comment="创建者 Kevin Zhou 日期 2010-6-1_x000a_">
      <inputCells r="B3" val="12.15" numFmtId="176"/>
      <inputCells r="B4" val="150"/>
      <inputCells r="B6" val="6.58"/>
    </scenario>
    <scenario name="最差状态" locked="1" count="3" user="Zhouql" comment="创建者 Kevin Zhou 日期 2010-6-1_x000a_">
      <inputCells r="B3" val="11.15" numFmtId="176"/>
      <inputCells r="B4" val="120"/>
      <inputCells r="B6" val="6.48"/>
    </scenario>
  </scenarios>
  <mergeCells count="1">
    <mergeCell ref="A1:B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版权声明</vt:lpstr>
      <vt:lpstr>方案摘要</vt:lpstr>
      <vt:lpstr>方案数据透视表</vt:lpstr>
      <vt:lpstr>方案</vt:lpstr>
      <vt:lpstr>CIF单价</vt:lpstr>
      <vt:lpstr>每次交易数量</vt:lpstr>
      <vt:lpstr>每月交易次数</vt:lpstr>
      <vt:lpstr>美元汇率</vt:lpstr>
      <vt:lpstr>年交易额_人民币</vt:lpstr>
      <vt:lpstr>年交易数量</vt:lpstr>
      <vt:lpstr>月交易额_人民币</vt:lpstr>
      <vt:lpstr>月交易数量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Zhou</dc:creator>
  <cp:lastModifiedBy>zhouql</cp:lastModifiedBy>
  <dcterms:created xsi:type="dcterms:W3CDTF">2007-05-31T07:47:50Z</dcterms:created>
  <dcterms:modified xsi:type="dcterms:W3CDTF">2015-03-08T01:49:47Z</dcterms:modified>
</cp:coreProperties>
</file>