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31\"/>
    </mc:Choice>
  </mc:AlternateContent>
  <bookViews>
    <workbookView xWindow="122" yWindow="95" windowWidth="18897" windowHeight="7485"/>
  </bookViews>
  <sheets>
    <sheet name="版权声明" sheetId="36" r:id="rId1"/>
    <sheet name="运算结果报告 1" sheetId="33" r:id="rId2"/>
    <sheet name="敏感性报告 1" sheetId="34" r:id="rId3"/>
    <sheet name="极限值报告 1" sheetId="35" r:id="rId4"/>
    <sheet name="规划求解" sheetId="29" r:id="rId5"/>
  </sheets>
  <definedNames>
    <definedName name="solver_adj" localSheetId="4" hidden="1">规划求解!$E$3:$E$4</definedName>
    <definedName name="solver_cvg" localSheetId="4" hidden="1">0.0001</definedName>
    <definedName name="solver_drv" localSheetId="4" hidden="1">1</definedName>
    <definedName name="solver_eng" localSheetId="4" hidden="1">2</definedName>
    <definedName name="solver_est" localSheetId="4" hidden="1">1</definedName>
    <definedName name="solver_itr" localSheetId="4" hidden="1">2147483647</definedName>
    <definedName name="solver_lhs1" localSheetId="4" hidden="1">规划求解!$B$5</definedName>
    <definedName name="solver_lhs2" localSheetId="4" hidden="1">规划求解!$C$5</definedName>
    <definedName name="solver_lhs3" localSheetId="4" hidden="1">规划求解!$D$5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3</definedName>
    <definedName name="solver_nwt" localSheetId="4" hidden="1">1</definedName>
    <definedName name="solver_opt" localSheetId="4" hidden="1">规划求解!$H$1</definedName>
    <definedName name="solver_pre" localSheetId="4" hidden="1">0.000001</definedName>
    <definedName name="solver_rbv" localSheetId="4" hidden="1">1</definedName>
    <definedName name="solver_rel1" localSheetId="4" hidden="1">1</definedName>
    <definedName name="solver_rel2" localSheetId="4" hidden="1">1</definedName>
    <definedName name="solver_rel3" localSheetId="4" hidden="1">1</definedName>
    <definedName name="solver_rhs1" localSheetId="4" hidden="1">规划求解!$B$2</definedName>
    <definedName name="solver_rhs2" localSheetId="4" hidden="1">规划求解!$C$2</definedName>
    <definedName name="solver_rhs3" localSheetId="4" hidden="1">规划求解!$D$2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52511"/>
</workbook>
</file>

<file path=xl/calcChain.xml><?xml version="1.0" encoding="utf-8"?>
<calcChain xmlns="http://schemas.openxmlformats.org/spreadsheetml/2006/main">
  <c r="H1" i="29" l="1"/>
  <c r="C5" i="29" l="1"/>
  <c r="D5" i="29"/>
  <c r="B5" i="29"/>
</calcChain>
</file>

<file path=xl/sharedStrings.xml><?xml version="1.0" encoding="utf-8"?>
<sst xmlns="http://schemas.openxmlformats.org/spreadsheetml/2006/main" count="123" uniqueCount="70">
  <si>
    <t>生产数量</t>
    <phoneticPr fontId="3" type="noConversion"/>
  </si>
  <si>
    <t>产品A</t>
    <phoneticPr fontId="3" type="noConversion"/>
  </si>
  <si>
    <t>产品B</t>
    <phoneticPr fontId="3" type="noConversion"/>
  </si>
  <si>
    <t>原料限额</t>
    <phoneticPr fontId="3" type="noConversion"/>
  </si>
  <si>
    <t>合计</t>
    <phoneticPr fontId="3" type="noConversion"/>
  </si>
  <si>
    <t>列1</t>
  </si>
  <si>
    <t>目标函数</t>
    <phoneticPr fontId="3" type="noConversion"/>
  </si>
  <si>
    <t>原料y</t>
    <phoneticPr fontId="3" type="noConversion"/>
  </si>
  <si>
    <t>原料x</t>
    <phoneticPr fontId="3" type="noConversion"/>
  </si>
  <si>
    <t>原料z</t>
    <phoneticPr fontId="3" type="noConversion"/>
  </si>
  <si>
    <t>Microsoft Excel 14.0 运算结果报告</t>
  </si>
  <si>
    <t>结果: 规划求解找到一解，可满足所有的约束及最优状况。</t>
  </si>
  <si>
    <t>规划求解引擎</t>
  </si>
  <si>
    <t>引擎: 单纯线性规划</t>
  </si>
  <si>
    <t>求解时间: .016 秒。</t>
  </si>
  <si>
    <t>迭代次数: 2 子问题: 0</t>
  </si>
  <si>
    <t>规划求解选项</t>
  </si>
  <si>
    <t>最大时间 无限制,  Iterations 无限制, Precision 0.000001, 使用自动缩放</t>
  </si>
  <si>
    <t>最大子问题数目 无限制, 最大整数解数目 无限制, 整数允许误差 1%, 假设为非负数</t>
  </si>
  <si>
    <t>目标单元格 ()</t>
  </si>
  <si>
    <t>单元格</t>
  </si>
  <si>
    <t>名称</t>
  </si>
  <si>
    <t>初值</t>
  </si>
  <si>
    <t>终值</t>
  </si>
  <si>
    <t>可变单元格</t>
  </si>
  <si>
    <t>整数</t>
  </si>
  <si>
    <t>约束</t>
  </si>
  <si>
    <t>单元格值</t>
  </si>
  <si>
    <t>公式</t>
  </si>
  <si>
    <t>状态</t>
  </si>
  <si>
    <t>型数值</t>
  </si>
  <si>
    <t>$E$3</t>
  </si>
  <si>
    <t>产品A 生产数量</t>
  </si>
  <si>
    <t>$E$4</t>
  </si>
  <si>
    <t>产品B 生产数量</t>
  </si>
  <si>
    <t>$B$5</t>
  </si>
  <si>
    <t>合计 原料x</t>
  </si>
  <si>
    <t>$B$5&lt;=$B$2</t>
  </si>
  <si>
    <t>到达限制值</t>
  </si>
  <si>
    <t>$C$5</t>
  </si>
  <si>
    <t>合计 原料y</t>
  </si>
  <si>
    <t>$C$5&lt;=$C$2</t>
  </si>
  <si>
    <t>未到限制值</t>
  </si>
  <si>
    <t>$D$5</t>
  </si>
  <si>
    <t>合计 原料z</t>
  </si>
  <si>
    <t>$D$5&lt;=$D$2</t>
  </si>
  <si>
    <t>Microsoft Excel 14.0 敏感性报告</t>
  </si>
  <si>
    <t>终</t>
  </si>
  <si>
    <t>值</t>
  </si>
  <si>
    <t>递减</t>
  </si>
  <si>
    <t>成本</t>
  </si>
  <si>
    <t>目标式</t>
  </si>
  <si>
    <t>系数</t>
  </si>
  <si>
    <t>允许的</t>
  </si>
  <si>
    <t>增量</t>
  </si>
  <si>
    <t>减量</t>
  </si>
  <si>
    <t>阴影</t>
  </si>
  <si>
    <t>价格</t>
  </si>
  <si>
    <t>限制值</t>
  </si>
  <si>
    <t>Microsoft Excel 14.0 极限值报告</t>
  </si>
  <si>
    <t>变量</t>
  </si>
  <si>
    <t>下限</t>
  </si>
  <si>
    <t>极限</t>
  </si>
  <si>
    <t>结果</t>
  </si>
  <si>
    <t>上限</t>
  </si>
  <si>
    <t>工作表: [第31章.xlsx]规划求解</t>
  </si>
  <si>
    <t>报告的建立: 2010/7/19 0:34:10</t>
  </si>
  <si>
    <t>$H$1</t>
  </si>
  <si>
    <t>目标函数</t>
  </si>
  <si>
    <t>报告的建立: 2010/7/19 0:34:11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</si>
</sst>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Arial Unicode MS"/>
      <family val="2"/>
      <charset val="134"/>
    </font>
    <font>
      <b/>
      <sz val="12"/>
      <color indexed="18"/>
      <name val="Arial Unicode MS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1" fontId="0" fillId="0" borderId="0" xfId="0" applyNumberFormat="1">
      <alignment vertical="center"/>
    </xf>
    <xf numFmtId="0" fontId="4" fillId="2" borderId="1" xfId="0" applyFont="1" applyFill="1" applyBorder="1">
      <alignment vertical="center"/>
    </xf>
    <xf numFmtId="0" fontId="5" fillId="0" borderId="0" xfId="0" applyFont="1">
      <alignment vertical="center"/>
    </xf>
    <xf numFmtId="0" fontId="0" fillId="0" borderId="5" xfId="0" applyFill="1" applyBorder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0" fontId="0" fillId="0" borderId="5" xfId="0" applyNumberFormat="1" applyFill="1" applyBorder="1" applyAlignment="1">
      <alignment vertical="center"/>
    </xf>
    <xf numFmtId="1" fontId="0" fillId="0" borderId="6" xfId="0" applyNumberFormat="1" applyFill="1" applyBorder="1" applyAlignment="1">
      <alignment vertical="center"/>
    </xf>
    <xf numFmtId="1" fontId="0" fillId="0" borderId="5" xfId="0" applyNumberFormat="1" applyFill="1" applyBorder="1" applyAlignment="1">
      <alignment vertical="center"/>
    </xf>
    <xf numFmtId="0" fontId="0" fillId="0" borderId="6" xfId="0" applyNumberFormat="1" applyFill="1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2" fillId="3" borderId="0" xfId="1" applyFill="1">
      <alignment vertical="center"/>
    </xf>
    <xf numFmtId="0" fontId="2" fillId="4" borderId="0" xfId="1" applyFill="1">
      <alignment vertical="center"/>
    </xf>
  </cellXfs>
  <cellStyles count="2">
    <cellStyle name="常规" xfId="0" builtinId="0"/>
    <cellStyle name="常规 2" xfId="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none"/>
      </font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2010大全" defaultPivotStyle="PivotStyleLight16">
    <tableStyle name="2010大全" pivot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表2_2" displayName="表2_2" ref="A1:E5" totalsRowShown="0" headerRowDxfId="1">
  <tableColumns count="5">
    <tableColumn id="1" name="列1" dataDxfId="0"/>
    <tableColumn id="2" name="原料x"/>
    <tableColumn id="3" name="原料y"/>
    <tableColumn id="4" name="原料z"/>
    <tableColumn id="5" name="生产数量"/>
  </tableColumns>
  <tableStyleInfo name="2010大全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15"/>
  </cols>
  <sheetData>
    <row r="1" spans="1:12" x14ac:dyDescent="0.3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x14ac:dyDescent="0.3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x14ac:dyDescent="0.3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3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1:12" x14ac:dyDescent="0.3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1:12" x14ac:dyDescent="0.3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1:12" x14ac:dyDescent="0.3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3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 x14ac:dyDescent="0.3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2" x14ac:dyDescent="0.3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3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12" x14ac:dyDescent="0.3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 spans="1:12" x14ac:dyDescent="0.3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spans="1:12" x14ac:dyDescent="0.3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spans="1:12" x14ac:dyDescent="0.3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2" x14ac:dyDescent="0.3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1:12" x14ac:dyDescent="0.3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1:12" x14ac:dyDescent="0.3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 x14ac:dyDescent="0.3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1:12" x14ac:dyDescent="0.3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</row>
    <row r="21" spans="1:12" x14ac:dyDescent="0.3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1:12" x14ac:dyDescent="0.3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 x14ac:dyDescent="0.3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x14ac:dyDescent="0.3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x14ac:dyDescent="0.3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x14ac:dyDescent="0.3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x14ac:dyDescent="0.3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x14ac:dyDescent="0.3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x14ac:dyDescent="0.3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x14ac:dyDescent="0.3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workbookViewId="0">
      <selection activeCell="I32" sqref="I32"/>
    </sheetView>
  </sheetViews>
  <sheetFormatPr defaultRowHeight="17.7" outlineLevelRow="1" x14ac:dyDescent="0.35"/>
  <cols>
    <col min="1" max="1" width="2.296875" customWidth="1"/>
    <col min="2" max="2" width="7.19921875" customWidth="1"/>
    <col min="3" max="3" width="14.19921875" bestFit="1" customWidth="1"/>
    <col min="4" max="4" width="9.09765625" customWidth="1"/>
    <col min="5" max="5" width="12.3984375" customWidth="1"/>
    <col min="6" max="6" width="10.3984375" customWidth="1"/>
    <col min="7" max="7" width="7.19921875" customWidth="1"/>
  </cols>
  <sheetData>
    <row r="1" spans="1:5" x14ac:dyDescent="0.35">
      <c r="A1" s="4" t="s">
        <v>10</v>
      </c>
    </row>
    <row r="2" spans="1:5" x14ac:dyDescent="0.35">
      <c r="A2" s="4" t="s">
        <v>65</v>
      </c>
    </row>
    <row r="3" spans="1:5" x14ac:dyDescent="0.35">
      <c r="A3" s="4" t="s">
        <v>66</v>
      </c>
    </row>
    <row r="4" spans="1:5" x14ac:dyDescent="0.35">
      <c r="A4" s="4" t="s">
        <v>11</v>
      </c>
    </row>
    <row r="5" spans="1:5" x14ac:dyDescent="0.35">
      <c r="A5" s="4" t="s">
        <v>12</v>
      </c>
    </row>
    <row r="6" spans="1:5" hidden="1" outlineLevel="1" x14ac:dyDescent="0.35">
      <c r="A6" s="4"/>
      <c r="B6" t="s">
        <v>13</v>
      </c>
    </row>
    <row r="7" spans="1:5" hidden="1" outlineLevel="1" x14ac:dyDescent="0.35">
      <c r="A7" s="4"/>
      <c r="B7" t="s">
        <v>14</v>
      </c>
    </row>
    <row r="8" spans="1:5" hidden="1" outlineLevel="1" x14ac:dyDescent="0.35">
      <c r="A8" s="4"/>
      <c r="B8" t="s">
        <v>15</v>
      </c>
    </row>
    <row r="9" spans="1:5" collapsed="1" x14ac:dyDescent="0.35">
      <c r="A9" s="4" t="s">
        <v>16</v>
      </c>
    </row>
    <row r="10" spans="1:5" hidden="1" outlineLevel="1" x14ac:dyDescent="0.35">
      <c r="B10" t="s">
        <v>17</v>
      </c>
    </row>
    <row r="11" spans="1:5" hidden="1" outlineLevel="1" x14ac:dyDescent="0.35">
      <c r="B11" t="s">
        <v>18</v>
      </c>
    </row>
    <row r="12" spans="1:5" collapsed="1" x14ac:dyDescent="0.35"/>
    <row r="14" spans="1:5" ht="18.350000000000001" thickBot="1" x14ac:dyDescent="0.4">
      <c r="A14" t="s">
        <v>19</v>
      </c>
    </row>
    <row r="15" spans="1:5" ht="18.350000000000001" thickBot="1" x14ac:dyDescent="0.4">
      <c r="B15" s="6" t="s">
        <v>20</v>
      </c>
      <c r="C15" s="6" t="s">
        <v>21</v>
      </c>
      <c r="D15" s="6" t="s">
        <v>22</v>
      </c>
      <c r="E15" s="6" t="s">
        <v>23</v>
      </c>
    </row>
    <row r="16" spans="1:5" ht="18.350000000000001" thickBot="1" x14ac:dyDescent="0.4">
      <c r="B16" s="5" t="s">
        <v>67</v>
      </c>
      <c r="C16" s="5" t="s">
        <v>68</v>
      </c>
      <c r="D16" s="8">
        <v>67.5</v>
      </c>
      <c r="E16" s="8">
        <v>69.600000000000009</v>
      </c>
    </row>
    <row r="19" spans="1:7" ht="18.350000000000001" thickBot="1" x14ac:dyDescent="0.4">
      <c r="A19" t="s">
        <v>24</v>
      </c>
    </row>
    <row r="20" spans="1:7" ht="18.350000000000001" thickBot="1" x14ac:dyDescent="0.4">
      <c r="B20" s="6" t="s">
        <v>20</v>
      </c>
      <c r="C20" s="6" t="s">
        <v>21</v>
      </c>
      <c r="D20" s="6" t="s">
        <v>22</v>
      </c>
      <c r="E20" s="6" t="s">
        <v>23</v>
      </c>
      <c r="F20" s="6" t="s">
        <v>25</v>
      </c>
    </row>
    <row r="21" spans="1:7" x14ac:dyDescent="0.35">
      <c r="B21" s="7" t="s">
        <v>31</v>
      </c>
      <c r="C21" s="7" t="s">
        <v>32</v>
      </c>
      <c r="D21" s="9">
        <v>30</v>
      </c>
      <c r="E21" s="9">
        <v>24</v>
      </c>
      <c r="F21" s="7" t="s">
        <v>26</v>
      </c>
    </row>
    <row r="22" spans="1:7" ht="18.350000000000001" thickBot="1" x14ac:dyDescent="0.4">
      <c r="B22" s="5" t="s">
        <v>33</v>
      </c>
      <c r="C22" s="5" t="s">
        <v>34</v>
      </c>
      <c r="D22" s="10">
        <v>15</v>
      </c>
      <c r="E22" s="10">
        <v>24</v>
      </c>
      <c r="F22" s="5" t="s">
        <v>26</v>
      </c>
    </row>
    <row r="25" spans="1:7" ht="18.350000000000001" thickBot="1" x14ac:dyDescent="0.4">
      <c r="A25" t="s">
        <v>26</v>
      </c>
    </row>
    <row r="26" spans="1:7" ht="18.350000000000001" thickBot="1" x14ac:dyDescent="0.4">
      <c r="B26" s="6" t="s">
        <v>20</v>
      </c>
      <c r="C26" s="6" t="s">
        <v>21</v>
      </c>
      <c r="D26" s="6" t="s">
        <v>27</v>
      </c>
      <c r="E26" s="6" t="s">
        <v>28</v>
      </c>
      <c r="F26" s="6" t="s">
        <v>29</v>
      </c>
      <c r="G26" s="6" t="s">
        <v>30</v>
      </c>
    </row>
    <row r="27" spans="1:7" x14ac:dyDescent="0.35">
      <c r="B27" s="7" t="s">
        <v>35</v>
      </c>
      <c r="C27" s="7" t="s">
        <v>36</v>
      </c>
      <c r="D27" s="11">
        <v>120</v>
      </c>
      <c r="E27" s="7" t="s">
        <v>37</v>
      </c>
      <c r="F27" s="7" t="s">
        <v>38</v>
      </c>
      <c r="G27" s="7">
        <v>0</v>
      </c>
    </row>
    <row r="28" spans="1:7" x14ac:dyDescent="0.35">
      <c r="B28" s="7" t="s">
        <v>39</v>
      </c>
      <c r="C28" s="7" t="s">
        <v>40</v>
      </c>
      <c r="D28" s="11">
        <v>360</v>
      </c>
      <c r="E28" s="7" t="s">
        <v>41</v>
      </c>
      <c r="F28" s="7" t="s">
        <v>42</v>
      </c>
      <c r="G28" s="7">
        <v>40</v>
      </c>
    </row>
    <row r="29" spans="1:7" ht="18.350000000000001" thickBot="1" x14ac:dyDescent="0.4">
      <c r="B29" s="5" t="s">
        <v>43</v>
      </c>
      <c r="C29" s="5" t="s">
        <v>44</v>
      </c>
      <c r="D29" s="8">
        <v>240</v>
      </c>
      <c r="E29" s="5" t="s">
        <v>45</v>
      </c>
      <c r="F29" s="5" t="s">
        <v>38</v>
      </c>
      <c r="G29" s="5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>
      <selection activeCell="K25" sqref="K25"/>
    </sheetView>
  </sheetViews>
  <sheetFormatPr defaultRowHeight="17.7" x14ac:dyDescent="0.35"/>
  <cols>
    <col min="1" max="1" width="2.296875" customWidth="1"/>
    <col min="2" max="2" width="7.19921875" customWidth="1"/>
    <col min="3" max="3" width="14.19921875" bestFit="1" customWidth="1"/>
    <col min="4" max="4" width="4.59765625" bestFit="1" customWidth="1"/>
    <col min="5" max="5" width="5.59765625" bestFit="1" customWidth="1"/>
    <col min="6" max="7" width="7.19921875" customWidth="1"/>
    <col min="8" max="8" width="12.796875" bestFit="1" customWidth="1"/>
  </cols>
  <sheetData>
    <row r="1" spans="1:8" x14ac:dyDescent="0.35">
      <c r="A1" s="4" t="s">
        <v>46</v>
      </c>
    </row>
    <row r="2" spans="1:8" x14ac:dyDescent="0.35">
      <c r="A2" s="4" t="s">
        <v>65</v>
      </c>
    </row>
    <row r="3" spans="1:8" x14ac:dyDescent="0.35">
      <c r="A3" s="4" t="s">
        <v>69</v>
      </c>
    </row>
    <row r="6" spans="1:8" ht="18.350000000000001" thickBot="1" x14ac:dyDescent="0.4">
      <c r="A6" t="s">
        <v>24</v>
      </c>
    </row>
    <row r="7" spans="1:8" x14ac:dyDescent="0.35">
      <c r="B7" s="12"/>
      <c r="C7" s="12"/>
      <c r="D7" s="12" t="s">
        <v>47</v>
      </c>
      <c r="E7" s="12" t="s">
        <v>49</v>
      </c>
      <c r="F7" s="12" t="s">
        <v>51</v>
      </c>
      <c r="G7" s="12" t="s">
        <v>53</v>
      </c>
      <c r="H7" s="12" t="s">
        <v>53</v>
      </c>
    </row>
    <row r="8" spans="1:8" ht="18.350000000000001" thickBot="1" x14ac:dyDescent="0.4">
      <c r="B8" s="13" t="s">
        <v>20</v>
      </c>
      <c r="C8" s="13" t="s">
        <v>21</v>
      </c>
      <c r="D8" s="13" t="s">
        <v>48</v>
      </c>
      <c r="E8" s="13" t="s">
        <v>50</v>
      </c>
      <c r="F8" s="13" t="s">
        <v>52</v>
      </c>
      <c r="G8" s="13" t="s">
        <v>54</v>
      </c>
      <c r="H8" s="13" t="s">
        <v>55</v>
      </c>
    </row>
    <row r="9" spans="1:8" x14ac:dyDescent="0.35">
      <c r="B9" s="7" t="s">
        <v>31</v>
      </c>
      <c r="C9" s="7" t="s">
        <v>32</v>
      </c>
      <c r="D9" s="7">
        <v>24</v>
      </c>
      <c r="E9" s="7">
        <v>0</v>
      </c>
      <c r="F9" s="7">
        <v>1.6</v>
      </c>
      <c r="G9" s="7">
        <v>0.35000000000000042</v>
      </c>
      <c r="H9" s="7">
        <v>0.73333333333333328</v>
      </c>
    </row>
    <row r="10" spans="1:8" ht="18.350000000000001" thickBot="1" x14ac:dyDescent="0.4">
      <c r="B10" s="5" t="s">
        <v>33</v>
      </c>
      <c r="C10" s="5" t="s">
        <v>34</v>
      </c>
      <c r="D10" s="5">
        <v>24</v>
      </c>
      <c r="E10" s="5">
        <v>0</v>
      </c>
      <c r="F10" s="5">
        <v>1.3000000000000003</v>
      </c>
      <c r="G10" s="5">
        <v>1.0999999999999999</v>
      </c>
      <c r="H10" s="5">
        <v>0.23333333333333359</v>
      </c>
    </row>
    <row r="12" spans="1:8" ht="18.350000000000001" thickBot="1" x14ac:dyDescent="0.4">
      <c r="A12" t="s">
        <v>26</v>
      </c>
    </row>
    <row r="13" spans="1:8" x14ac:dyDescent="0.35">
      <c r="B13" s="12"/>
      <c r="C13" s="12"/>
      <c r="D13" s="12" t="s">
        <v>47</v>
      </c>
      <c r="E13" s="12" t="s">
        <v>56</v>
      </c>
      <c r="F13" s="12" t="s">
        <v>26</v>
      </c>
      <c r="G13" s="12" t="s">
        <v>53</v>
      </c>
      <c r="H13" s="12" t="s">
        <v>53</v>
      </c>
    </row>
    <row r="14" spans="1:8" ht="18.350000000000001" thickBot="1" x14ac:dyDescent="0.4">
      <c r="B14" s="13" t="s">
        <v>20</v>
      </c>
      <c r="C14" s="13" t="s">
        <v>21</v>
      </c>
      <c r="D14" s="13" t="s">
        <v>48</v>
      </c>
      <c r="E14" s="13" t="s">
        <v>57</v>
      </c>
      <c r="F14" s="13" t="s">
        <v>58</v>
      </c>
      <c r="G14" s="13" t="s">
        <v>54</v>
      </c>
      <c r="H14" s="13" t="s">
        <v>55</v>
      </c>
    </row>
    <row r="15" spans="1:8" x14ac:dyDescent="0.35">
      <c r="B15" s="7" t="s">
        <v>35</v>
      </c>
      <c r="C15" s="7" t="s">
        <v>36</v>
      </c>
      <c r="D15" s="7">
        <v>120</v>
      </c>
      <c r="E15" s="7">
        <v>0.43999999999999989</v>
      </c>
      <c r="F15" s="7">
        <v>120</v>
      </c>
      <c r="G15" s="7">
        <v>60.000000000000007</v>
      </c>
      <c r="H15" s="7">
        <v>20</v>
      </c>
    </row>
    <row r="16" spans="1:8" x14ac:dyDescent="0.35">
      <c r="B16" s="7" t="s">
        <v>39</v>
      </c>
      <c r="C16" s="7" t="s">
        <v>40</v>
      </c>
      <c r="D16" s="7">
        <v>360</v>
      </c>
      <c r="E16" s="7">
        <v>0</v>
      </c>
      <c r="F16" s="7">
        <v>400</v>
      </c>
      <c r="G16" s="7">
        <v>1E+30</v>
      </c>
      <c r="H16" s="7">
        <v>40</v>
      </c>
    </row>
    <row r="17" spans="2:8" ht="18.350000000000001" thickBot="1" x14ac:dyDescent="0.4">
      <c r="B17" s="5" t="s">
        <v>43</v>
      </c>
      <c r="C17" s="5" t="s">
        <v>44</v>
      </c>
      <c r="D17" s="5">
        <v>240</v>
      </c>
      <c r="E17" s="5">
        <v>7.0000000000000076E-2</v>
      </c>
      <c r="F17" s="5">
        <v>240</v>
      </c>
      <c r="G17" s="5">
        <v>16</v>
      </c>
      <c r="H17" s="5">
        <v>80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activeCell="L17" sqref="L17"/>
    </sheetView>
  </sheetViews>
  <sheetFormatPr defaultRowHeight="17.7" x14ac:dyDescent="0.35"/>
  <cols>
    <col min="1" max="1" width="2.296875" customWidth="1"/>
    <col min="2" max="2" width="7.19921875" customWidth="1"/>
    <col min="3" max="3" width="5.296875" customWidth="1"/>
    <col min="4" max="4" width="3.3984375" customWidth="1"/>
    <col min="5" max="5" width="2.296875" customWidth="1"/>
    <col min="6" max="6" width="5.296875" customWidth="1"/>
    <col min="7" max="7" width="7.19921875" customWidth="1"/>
    <col min="8" max="8" width="2.296875" customWidth="1"/>
    <col min="9" max="9" width="5.296875" customWidth="1"/>
    <col min="10" max="10" width="7.19921875" customWidth="1"/>
  </cols>
  <sheetData>
    <row r="1" spans="1:10" x14ac:dyDescent="0.35">
      <c r="A1" s="4" t="s">
        <v>59</v>
      </c>
    </row>
    <row r="2" spans="1:10" x14ac:dyDescent="0.35">
      <c r="A2" s="4" t="s">
        <v>65</v>
      </c>
    </row>
    <row r="3" spans="1:10" x14ac:dyDescent="0.35">
      <c r="A3" s="4" t="s">
        <v>69</v>
      </c>
    </row>
    <row r="5" spans="1:10" ht="18.350000000000001" thickBot="1" x14ac:dyDescent="0.4"/>
    <row r="6" spans="1:10" x14ac:dyDescent="0.35">
      <c r="B6" s="12"/>
      <c r="C6" s="12" t="s">
        <v>51</v>
      </c>
      <c r="D6" s="12"/>
    </row>
    <row r="7" spans="1:10" ht="18.350000000000001" thickBot="1" x14ac:dyDescent="0.4">
      <c r="B7" s="13" t="s">
        <v>20</v>
      </c>
      <c r="C7" s="13" t="s">
        <v>21</v>
      </c>
      <c r="D7" s="13" t="s">
        <v>48</v>
      </c>
    </row>
    <row r="8" spans="1:10" ht="18.350000000000001" thickBot="1" x14ac:dyDescent="0.4">
      <c r="B8" s="5" t="s">
        <v>67</v>
      </c>
      <c r="C8" s="5" t="s">
        <v>68</v>
      </c>
      <c r="D8" s="8">
        <v>69.600000000000009</v>
      </c>
    </row>
    <row r="10" spans="1:10" ht="18.350000000000001" thickBot="1" x14ac:dyDescent="0.4"/>
    <row r="11" spans="1:10" x14ac:dyDescent="0.35">
      <c r="B11" s="12"/>
      <c r="C11" s="12" t="s">
        <v>60</v>
      </c>
      <c r="D11" s="12"/>
      <c r="F11" s="12" t="s">
        <v>61</v>
      </c>
      <c r="G11" s="12" t="s">
        <v>51</v>
      </c>
      <c r="I11" s="12" t="s">
        <v>64</v>
      </c>
      <c r="J11" s="12" t="s">
        <v>51</v>
      </c>
    </row>
    <row r="12" spans="1:10" ht="18.350000000000001" thickBot="1" x14ac:dyDescent="0.4">
      <c r="B12" s="13" t="s">
        <v>20</v>
      </c>
      <c r="C12" s="13" t="s">
        <v>21</v>
      </c>
      <c r="D12" s="13" t="s">
        <v>48</v>
      </c>
      <c r="F12" s="13" t="s">
        <v>62</v>
      </c>
      <c r="G12" s="13" t="s">
        <v>63</v>
      </c>
      <c r="I12" s="13" t="s">
        <v>62</v>
      </c>
      <c r="J12" s="13" t="s">
        <v>63</v>
      </c>
    </row>
    <row r="13" spans="1:10" x14ac:dyDescent="0.35">
      <c r="B13" s="7" t="s">
        <v>31</v>
      </c>
      <c r="C13" s="7" t="s">
        <v>32</v>
      </c>
      <c r="D13" s="9">
        <v>24</v>
      </c>
      <c r="F13" s="9">
        <v>0</v>
      </c>
      <c r="G13" s="9">
        <v>31.200000000000003</v>
      </c>
      <c r="I13" s="9">
        <v>24</v>
      </c>
      <c r="J13" s="9">
        <v>69.600000000000009</v>
      </c>
    </row>
    <row r="14" spans="1:10" ht="18.350000000000001" thickBot="1" x14ac:dyDescent="0.4">
      <c r="B14" s="5" t="s">
        <v>33</v>
      </c>
      <c r="C14" s="5" t="s">
        <v>34</v>
      </c>
      <c r="D14" s="10">
        <v>24</v>
      </c>
      <c r="F14" s="10">
        <v>0</v>
      </c>
      <c r="G14" s="10">
        <v>38.400000000000006</v>
      </c>
      <c r="I14" s="10">
        <v>24</v>
      </c>
      <c r="J14" s="10">
        <v>69.600000000000009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1" sqref="H1"/>
    </sheetView>
  </sheetViews>
  <sheetFormatPr defaultRowHeight="17.7" x14ac:dyDescent="0.35"/>
  <cols>
    <col min="1" max="1" width="8.3984375" bestFit="1" customWidth="1"/>
    <col min="2" max="4" width="6.296875" bestFit="1" customWidth="1"/>
    <col min="5" max="5" width="9.09765625" bestFit="1" customWidth="1"/>
    <col min="6" max="6" width="3.796875" customWidth="1"/>
    <col min="7" max="7" width="9.09765625" bestFit="1" customWidth="1"/>
    <col min="8" max="8" width="5.59765625" bestFit="1" customWidth="1"/>
  </cols>
  <sheetData>
    <row r="1" spans="1:8" x14ac:dyDescent="0.35">
      <c r="A1" s="1" t="s">
        <v>5</v>
      </c>
      <c r="B1" s="1" t="s">
        <v>8</v>
      </c>
      <c r="C1" s="1" t="s">
        <v>7</v>
      </c>
      <c r="D1" s="1" t="s">
        <v>9</v>
      </c>
      <c r="E1" s="1" t="s">
        <v>0</v>
      </c>
      <c r="G1" s="3" t="s">
        <v>6</v>
      </c>
      <c r="H1" s="3">
        <f>E3*1.6+E4*1.3</f>
        <v>69.600000000000009</v>
      </c>
    </row>
    <row r="2" spans="1:8" x14ac:dyDescent="0.35">
      <c r="A2" s="1" t="s">
        <v>3</v>
      </c>
      <c r="B2">
        <v>120</v>
      </c>
      <c r="C2">
        <v>400</v>
      </c>
      <c r="D2">
        <v>240</v>
      </c>
      <c r="E2" s="1"/>
    </row>
    <row r="3" spans="1:8" x14ac:dyDescent="0.35">
      <c r="A3" s="1" t="s">
        <v>1</v>
      </c>
      <c r="B3">
        <v>3</v>
      </c>
      <c r="C3">
        <v>4</v>
      </c>
      <c r="D3" s="2">
        <v>4</v>
      </c>
      <c r="E3" s="2">
        <v>24</v>
      </c>
    </row>
    <row r="4" spans="1:8" x14ac:dyDescent="0.35">
      <c r="A4" s="1" t="s">
        <v>2</v>
      </c>
      <c r="B4">
        <v>2</v>
      </c>
      <c r="C4">
        <v>11</v>
      </c>
      <c r="D4" s="2">
        <v>6</v>
      </c>
      <c r="E4" s="2">
        <v>24</v>
      </c>
    </row>
    <row r="5" spans="1:8" x14ac:dyDescent="0.35">
      <c r="A5" s="1" t="s">
        <v>4</v>
      </c>
      <c r="B5">
        <f>SUMPRODUCT(B3:B4,$E3:$E4)</f>
        <v>120</v>
      </c>
      <c r="C5">
        <f>SUMPRODUCT(C3:C4,$E3:$E4)</f>
        <v>360</v>
      </c>
      <c r="D5">
        <f>SUMPRODUCT(D3:D4,$E3:$E4)</f>
        <v>240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版权声明</vt:lpstr>
      <vt:lpstr>运算结果报告 1</vt:lpstr>
      <vt:lpstr>敏感性报告 1</vt:lpstr>
      <vt:lpstr>极限值报告 1</vt:lpstr>
      <vt:lpstr>规划求解</vt:lpstr>
    </vt:vector>
  </TitlesOfParts>
  <Company>MSPRC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Zhaodan</dc:creator>
  <cp:lastModifiedBy>zhouql</cp:lastModifiedBy>
  <dcterms:created xsi:type="dcterms:W3CDTF">2009-03-02T13:54:19Z</dcterms:created>
  <dcterms:modified xsi:type="dcterms:W3CDTF">2015-03-08T01:49:49Z</dcterms:modified>
</cp:coreProperties>
</file>