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4\"/>
    </mc:Choice>
  </mc:AlternateContent>
  <bookViews>
    <workbookView xWindow="367" yWindow="27" windowWidth="15487" windowHeight="11642"/>
  </bookViews>
  <sheets>
    <sheet name="版权声明" sheetId="7" r:id="rId1"/>
    <sheet name="点菜单" sheetId="6" r:id="rId2"/>
    <sheet name="菜谱" sheetId="3" r:id="rId3"/>
    <sheet name="辅助表" sheetId="4" r:id="rId4"/>
  </sheets>
  <definedNames>
    <definedName name="C_name">OFFSET(辅助表!$A$3,1,,COUNTIF(辅助表!$A:$A,"&gt; ")-2)</definedName>
    <definedName name="Cell">CELL("contents")</definedName>
  </definedNames>
  <calcPr calcId="152511"/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3" i="6"/>
  <c r="C18" i="6" l="1"/>
  <c r="B1" i="4"/>
  <c r="A58" i="4" s="1" a="1"/>
  <c r="A58" i="4" s="1"/>
  <c r="A48" i="4" l="1" a="1"/>
  <c r="A48" i="4" s="1"/>
  <c r="A54" i="4" a="1"/>
  <c r="A54" i="4" s="1"/>
  <c r="A64" i="4" a="1"/>
  <c r="A64" i="4" s="1"/>
  <c r="A26" i="4" a="1"/>
  <c r="A26" i="4" s="1"/>
  <c r="A49" i="4" a="1"/>
  <c r="A49" i="4" s="1"/>
  <c r="A86" i="4" a="1"/>
  <c r="A86" i="4" s="1"/>
  <c r="A74" i="4" a="1"/>
  <c r="A74" i="4" s="1"/>
  <c r="A77" i="4" a="1"/>
  <c r="A77" i="4" s="1"/>
  <c r="A63" i="4" a="1"/>
  <c r="A63" i="4" s="1"/>
  <c r="A78" i="4" a="1"/>
  <c r="A78" i="4" s="1"/>
  <c r="A44" i="4" a="1"/>
  <c r="A44" i="4" s="1"/>
  <c r="A34" i="4" a="1"/>
  <c r="A34" i="4" s="1"/>
  <c r="A8" i="4" a="1"/>
  <c r="A8" i="4" s="1"/>
  <c r="A12" i="4" a="1"/>
  <c r="A12" i="4" s="1"/>
  <c r="A68" i="4" a="1"/>
  <c r="A68" i="4" s="1"/>
  <c r="A66" i="4" a="1"/>
  <c r="A66" i="4" s="1"/>
  <c r="A4" i="4" a="1"/>
  <c r="A4" i="4" s="1"/>
  <c r="A6" i="4" a="1"/>
  <c r="A6" i="4" s="1"/>
  <c r="A50" i="4" a="1"/>
  <c r="A50" i="4" s="1"/>
  <c r="A65" i="4" a="1"/>
  <c r="A65" i="4" s="1"/>
  <c r="A13" i="4" a="1"/>
  <c r="A13" i="4" s="1"/>
  <c r="A22" i="4" a="1"/>
  <c r="A22" i="4" s="1"/>
  <c r="A62" i="4" a="1"/>
  <c r="A62" i="4" s="1"/>
  <c r="A18" i="4" a="1"/>
  <c r="A18" i="4" s="1"/>
  <c r="A19" i="4" a="1"/>
  <c r="A19" i="4" s="1"/>
  <c r="A82" i="4" a="1"/>
  <c r="A82" i="4" s="1"/>
  <c r="A80" i="4" a="1"/>
  <c r="A80" i="4" s="1"/>
  <c r="A15" i="4" a="1"/>
  <c r="A15" i="4" s="1"/>
  <c r="A47" i="4" a="1"/>
  <c r="A47" i="4" s="1"/>
  <c r="A36" i="4" a="1"/>
  <c r="A36" i="4" s="1"/>
  <c r="A38" i="4" a="1"/>
  <c r="A38" i="4" s="1"/>
  <c r="A59" i="4" a="1"/>
  <c r="A59" i="4" s="1"/>
  <c r="A25" i="4" a="1"/>
  <c r="A25" i="4" s="1"/>
  <c r="A72" i="4" a="1"/>
  <c r="A72" i="4" s="1"/>
  <c r="A73" i="4" a="1"/>
  <c r="A73" i="4" s="1"/>
  <c r="A23" i="4" a="1"/>
  <c r="A23" i="4" s="1"/>
  <c r="A20" i="4" a="1"/>
  <c r="A20" i="4" s="1"/>
  <c r="A71" i="4" a="1"/>
  <c r="A71" i="4" s="1"/>
  <c r="A43" i="4" a="1"/>
  <c r="A43" i="4" s="1"/>
  <c r="A33" i="4" a="1"/>
  <c r="A33" i="4" s="1"/>
  <c r="A9" i="4" a="1"/>
  <c r="A9" i="4" s="1"/>
  <c r="A28" i="4" a="1"/>
  <c r="A28" i="4" s="1"/>
  <c r="A16" i="4" a="1"/>
  <c r="A16" i="4" s="1"/>
  <c r="A53" i="4" a="1"/>
  <c r="A53" i="4" s="1"/>
  <c r="A27" i="4" a="1"/>
  <c r="A27" i="4" s="1"/>
  <c r="A57" i="4" a="1"/>
  <c r="A57" i="4" s="1"/>
  <c r="A56" i="4" a="1"/>
  <c r="A56" i="4" s="1"/>
  <c r="A46" i="4" a="1"/>
  <c r="A46" i="4" s="1"/>
  <c r="A83" i="4" a="1"/>
  <c r="A83" i="4" s="1"/>
  <c r="A67" i="4" a="1"/>
  <c r="A67" i="4" s="1"/>
  <c r="A45" i="4" a="1"/>
  <c r="A45" i="4" s="1"/>
  <c r="A17" i="4" a="1"/>
  <c r="A17" i="4" s="1"/>
  <c r="A85" i="4" a="1"/>
  <c r="A85" i="4" s="1"/>
  <c r="A76" i="4" a="1"/>
  <c r="A76" i="4" s="1"/>
  <c r="A32" i="4" a="1"/>
  <c r="A32" i="4" s="1"/>
  <c r="A42" i="4" a="1"/>
  <c r="A42" i="4" s="1"/>
  <c r="A5" i="4" a="1"/>
  <c r="A5" i="4" s="1"/>
  <c r="A39" i="4" a="1"/>
  <c r="A39" i="4" s="1"/>
  <c r="A70" i="4" a="1"/>
  <c r="A70" i="4" s="1"/>
  <c r="A84" i="4" a="1"/>
  <c r="A84" i="4" s="1"/>
  <c r="A41" i="4" a="1"/>
  <c r="A41" i="4" s="1"/>
  <c r="A30" i="4" a="1"/>
  <c r="A30" i="4" s="1"/>
  <c r="A7" i="4" a="1"/>
  <c r="A7" i="4" s="1"/>
  <c r="A79" i="4" a="1"/>
  <c r="A79" i="4" s="1"/>
  <c r="A69" i="4" a="1"/>
  <c r="A69" i="4" s="1"/>
  <c r="A29" i="4" a="1"/>
  <c r="A29" i="4" s="1"/>
  <c r="A21" i="4" a="1"/>
  <c r="A21" i="4" s="1"/>
  <c r="A24" i="4" a="1"/>
  <c r="A24" i="4" s="1"/>
  <c r="A11" i="4" a="1"/>
  <c r="A11" i="4" s="1"/>
  <c r="A10" i="4" a="1"/>
  <c r="A10" i="4" s="1"/>
  <c r="A75" i="4" a="1"/>
  <c r="A75" i="4" s="1"/>
  <c r="A31" i="4" a="1"/>
  <c r="A31" i="4" s="1"/>
  <c r="A52" i="4" a="1"/>
  <c r="A52" i="4" s="1"/>
  <c r="A60" i="4" a="1"/>
  <c r="A60" i="4" s="1"/>
  <c r="A37" i="4" a="1"/>
  <c r="A37" i="4" s="1"/>
  <c r="A40" i="4" a="1"/>
  <c r="A40" i="4" s="1"/>
  <c r="A55" i="4" a="1"/>
  <c r="A55" i="4" s="1"/>
  <c r="A51" i="4" a="1"/>
  <c r="A51" i="4" s="1"/>
  <c r="A35" i="4" a="1"/>
  <c r="A35" i="4" s="1"/>
  <c r="A81" i="4" a="1"/>
  <c r="A81" i="4" s="1"/>
  <c r="A14" i="4" a="1"/>
  <c r="A14" i="4" s="1"/>
  <c r="A61" i="4" a="1"/>
  <c r="A61" i="4" s="1"/>
</calcChain>
</file>

<file path=xl/sharedStrings.xml><?xml version="1.0" encoding="utf-8"?>
<sst xmlns="http://schemas.openxmlformats.org/spreadsheetml/2006/main" count="94" uniqueCount="94">
  <si>
    <t>菜名</t>
    <phoneticPr fontId="3" type="noConversion"/>
  </si>
  <si>
    <t>价格</t>
    <phoneticPr fontId="3" type="noConversion"/>
  </si>
  <si>
    <t>尖椒土豆丝（醋溜、酸辣、清炒）</t>
    <phoneticPr fontId="1" type="noConversion"/>
  </si>
  <si>
    <t>家常豆芽（炝炒、酸辣）</t>
    <phoneticPr fontId="1" type="noConversion"/>
  </si>
  <si>
    <t>尖椒豆腐丝</t>
    <phoneticPr fontId="1" type="noConversion"/>
  </si>
  <si>
    <t>酸菜炒粉</t>
    <phoneticPr fontId="1" type="noConversion"/>
  </si>
  <si>
    <t>京葱鸡蛋</t>
    <phoneticPr fontId="1" type="noConversion"/>
  </si>
  <si>
    <t>青椒肉丝</t>
    <phoneticPr fontId="1" type="noConversion"/>
  </si>
  <si>
    <t>榨菜肉丝</t>
    <phoneticPr fontId="1" type="noConversion"/>
  </si>
  <si>
    <t>芹菜炒肉丝</t>
    <phoneticPr fontId="1" type="noConversion"/>
  </si>
  <si>
    <t>豆角炒肉丝</t>
    <phoneticPr fontId="1" type="noConversion"/>
  </si>
  <si>
    <t>炒合菜</t>
    <phoneticPr fontId="1" type="noConversion"/>
  </si>
  <si>
    <t>香溢春饼京酱鸭片</t>
    <phoneticPr fontId="1" type="noConversion"/>
  </si>
  <si>
    <t>香溢春饼熏猪脸</t>
    <phoneticPr fontId="1" type="noConversion"/>
  </si>
  <si>
    <t>香溢春饼香卤肉</t>
    <phoneticPr fontId="1" type="noConversion"/>
  </si>
  <si>
    <t>香溢春饼留香鱼子</t>
    <phoneticPr fontId="1" type="noConversion"/>
  </si>
  <si>
    <t>香溢春饼金牌毛血旺</t>
    <phoneticPr fontId="1" type="noConversion"/>
  </si>
  <si>
    <t>香溢春饼川椒飘香鱼</t>
    <phoneticPr fontId="1" type="noConversion"/>
  </si>
  <si>
    <t>香溢春饼麻辣功夫鱼</t>
    <phoneticPr fontId="1" type="noConversion"/>
  </si>
  <si>
    <t>香溢春饼霸王眉州胖鱼头</t>
    <phoneticPr fontId="1" type="noConversion"/>
  </si>
  <si>
    <t>凉拌苦菊</t>
    <phoneticPr fontId="1" type="noConversion"/>
  </si>
  <si>
    <t>三河豆腐丝</t>
    <phoneticPr fontId="1" type="noConversion"/>
  </si>
  <si>
    <t>花生米小白菜</t>
    <phoneticPr fontId="1" type="noConversion"/>
  </si>
  <si>
    <t>煮花生米</t>
    <phoneticPr fontId="1" type="noConversion"/>
  </si>
  <si>
    <t>炸花生米</t>
    <phoneticPr fontId="1" type="noConversion"/>
  </si>
  <si>
    <t>川北凉粉</t>
    <phoneticPr fontId="1" type="noConversion"/>
  </si>
  <si>
    <t>香芹腐竹</t>
    <phoneticPr fontId="1" type="noConversion"/>
  </si>
  <si>
    <t>香辣魔芋丝</t>
    <phoneticPr fontId="1" type="noConversion"/>
  </si>
  <si>
    <t>冰爽素什锦</t>
    <phoneticPr fontId="1" type="noConversion"/>
  </si>
  <si>
    <t>姜汁松花蛋</t>
    <phoneticPr fontId="1" type="noConversion"/>
  </si>
  <si>
    <t>水果沙拉</t>
    <phoneticPr fontId="1" type="noConversion"/>
  </si>
  <si>
    <t>蔬菜沙拉</t>
    <phoneticPr fontId="1" type="noConversion"/>
  </si>
  <si>
    <t>葱油金针菇</t>
    <phoneticPr fontId="1" type="noConversion"/>
  </si>
  <si>
    <t>香酥小河虾</t>
    <phoneticPr fontId="1" type="noConversion"/>
  </si>
  <si>
    <t>泡椒凤爪</t>
    <phoneticPr fontId="1" type="noConversion"/>
  </si>
  <si>
    <t>干炸黄花鱼</t>
    <phoneticPr fontId="1" type="noConversion"/>
  </si>
  <si>
    <t>夫妻肺片</t>
    <phoneticPr fontId="1" type="noConversion"/>
  </si>
  <si>
    <t>红油肚丝</t>
    <phoneticPr fontId="1" type="noConversion"/>
  </si>
  <si>
    <t>酸辣海蜇丝</t>
    <phoneticPr fontId="1" type="noConversion"/>
  </si>
  <si>
    <t>草菇盖菜</t>
    <phoneticPr fontId="1" type="noConversion"/>
  </si>
  <si>
    <t>陈麻婆豆腐</t>
    <phoneticPr fontId="1" type="noConversion"/>
  </si>
  <si>
    <t>葱爆羊肉</t>
    <phoneticPr fontId="1" type="noConversion"/>
  </si>
  <si>
    <t>豆豉鲮鱼油麦菜</t>
    <phoneticPr fontId="1" type="noConversion"/>
  </si>
  <si>
    <t>风味辣鸡翅</t>
    <phoneticPr fontId="1" type="noConversion"/>
  </si>
  <si>
    <t>干煸四季豆</t>
    <phoneticPr fontId="1" type="noConversion"/>
  </si>
  <si>
    <t>干锅茶树菇</t>
    <phoneticPr fontId="1" type="noConversion"/>
  </si>
  <si>
    <t>干锅肥肠</t>
    <phoneticPr fontId="1" type="noConversion"/>
  </si>
  <si>
    <t>宫爆鸡丁</t>
    <phoneticPr fontId="1" type="noConversion"/>
  </si>
  <si>
    <t>红袍血旺翅</t>
    <phoneticPr fontId="1" type="noConversion"/>
  </si>
  <si>
    <t>红烧排骨</t>
    <phoneticPr fontId="1" type="noConversion"/>
  </si>
  <si>
    <t>尖椒鸡丁</t>
    <phoneticPr fontId="1" type="noConversion"/>
  </si>
  <si>
    <t>酱爆鸡丁</t>
    <phoneticPr fontId="1" type="noConversion"/>
  </si>
  <si>
    <t>椒盐玉米粒</t>
    <phoneticPr fontId="1" type="noConversion"/>
  </si>
  <si>
    <t>京酱肉丝</t>
    <phoneticPr fontId="1" type="noConversion"/>
  </si>
  <si>
    <t>酒香鲜果</t>
    <phoneticPr fontId="1" type="noConversion"/>
  </si>
  <si>
    <t>口蘑油菜心</t>
    <phoneticPr fontId="1" type="noConversion"/>
  </si>
  <si>
    <t>辣妹鲶鱼煲</t>
    <phoneticPr fontId="1" type="noConversion"/>
  </si>
  <si>
    <t>木须肉</t>
    <phoneticPr fontId="1" type="noConversion"/>
  </si>
  <si>
    <t>泡椒肥肠</t>
    <phoneticPr fontId="1" type="noConversion"/>
  </si>
  <si>
    <t>泡椒黄喉</t>
    <phoneticPr fontId="1" type="noConversion"/>
  </si>
  <si>
    <t>水煮肉</t>
    <phoneticPr fontId="1" type="noConversion"/>
  </si>
  <si>
    <t>水煮鸭片</t>
    <phoneticPr fontId="1" type="noConversion"/>
  </si>
  <si>
    <t>丝瓜毛豆</t>
    <phoneticPr fontId="1" type="noConversion"/>
  </si>
  <si>
    <t>松仁玉米粒</t>
    <phoneticPr fontId="1" type="noConversion"/>
  </si>
  <si>
    <t>糖醋排骨</t>
    <phoneticPr fontId="1" type="noConversion"/>
  </si>
  <si>
    <t>铁板红烧带鱼</t>
    <phoneticPr fontId="1" type="noConversion"/>
  </si>
  <si>
    <t>铁板家常豆腐</t>
    <phoneticPr fontId="1" type="noConversion"/>
  </si>
  <si>
    <t>铁板鸭片</t>
    <phoneticPr fontId="1" type="noConversion"/>
  </si>
  <si>
    <t>瓦片酱香茄子</t>
    <phoneticPr fontId="1" type="noConversion"/>
  </si>
  <si>
    <t>瓦片小炒肉</t>
    <phoneticPr fontId="1" type="noConversion"/>
  </si>
  <si>
    <t>乡野竹篓虾</t>
    <phoneticPr fontId="1" type="noConversion"/>
  </si>
  <si>
    <t>香菇油菜</t>
    <phoneticPr fontId="1" type="noConversion"/>
  </si>
  <si>
    <t>香溢夫妻肺片鱼</t>
    <phoneticPr fontId="1" type="noConversion"/>
  </si>
  <si>
    <t>香溢窝头黄花鱼</t>
    <phoneticPr fontId="1" type="noConversion"/>
  </si>
  <si>
    <t>血旺烧肥肠</t>
    <phoneticPr fontId="1" type="noConversion"/>
  </si>
  <si>
    <t>鱼香肉丝</t>
    <phoneticPr fontId="1" type="noConversion"/>
  </si>
  <si>
    <t>鱼香玉米鸡</t>
    <phoneticPr fontId="1" type="noConversion"/>
  </si>
  <si>
    <t>重庆辣子鸡</t>
    <phoneticPr fontId="1" type="noConversion"/>
  </si>
  <si>
    <t>竹篓奇香小黄花</t>
    <phoneticPr fontId="1" type="noConversion"/>
  </si>
  <si>
    <t>西红柿鸡蛋汤</t>
    <phoneticPr fontId="1" type="noConversion"/>
  </si>
  <si>
    <t>紫菜蛋花汤</t>
    <phoneticPr fontId="1" type="noConversion"/>
  </si>
  <si>
    <t>酸辣汤</t>
    <phoneticPr fontId="1" type="noConversion"/>
  </si>
  <si>
    <t>榨菜肉丝汤</t>
    <phoneticPr fontId="1" type="noConversion"/>
  </si>
  <si>
    <t>瓦罐青菜汤</t>
    <phoneticPr fontId="1" type="noConversion"/>
  </si>
  <si>
    <t>丝瓜鸡蛋汤</t>
    <phoneticPr fontId="1" type="noConversion"/>
  </si>
  <si>
    <t>醪糟蛋花汤</t>
    <phoneticPr fontId="1" type="noConversion"/>
  </si>
  <si>
    <t>发财三丝羹</t>
    <phoneticPr fontId="1" type="noConversion"/>
  </si>
  <si>
    <t>菜名</t>
    <phoneticPr fontId="3" type="noConversion"/>
  </si>
  <si>
    <t>菜名</t>
    <phoneticPr fontId="3" type="noConversion"/>
  </si>
  <si>
    <t>引用输入的关键字--&gt;</t>
    <phoneticPr fontId="3" type="noConversion"/>
  </si>
  <si>
    <t>价格</t>
    <phoneticPr fontId="3" type="noConversion"/>
  </si>
  <si>
    <t>点菜单</t>
    <phoneticPr fontId="1" type="noConversion"/>
  </si>
  <si>
    <t>合计</t>
    <phoneticPr fontId="1" type="noConversion"/>
  </si>
  <si>
    <t>榨菜肉丝汤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</si>
</sst>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9"/>
      <name val="宋体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theme="3"/>
      </bottom>
      <diagonal/>
    </border>
  </borders>
  <cellStyleXfs count="6">
    <xf numFmtId="0" fontId="0" fillId="0" borderId="0" applyFont="0" applyAlignment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5">
    <xf numFmtId="0" fontId="0" fillId="0" borderId="0" xfId="0" applyFon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0" xfId="1" applyFont="1"/>
    <xf numFmtId="0" fontId="4" fillId="0" borderId="2" xfId="1" quotePrefix="1" applyFont="1" applyFill="1" applyBorder="1" applyAlignment="1" applyProtection="1">
      <alignment horizontal="left" vertical="center"/>
      <protection hidden="1"/>
    </xf>
    <xf numFmtId="0" fontId="4" fillId="0" borderId="2" xfId="1" quotePrefix="1" applyFont="1" applyFill="1" applyBorder="1" applyAlignment="1" applyProtection="1">
      <alignment horizontal="center" vertical="center"/>
      <protection hidden="1"/>
    </xf>
    <xf numFmtId="0" fontId="2" fillId="2" borderId="1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left"/>
    </xf>
    <xf numFmtId="0" fontId="7" fillId="0" borderId="0" xfId="2" applyFont="1" applyBorder="1" applyAlignment="1">
      <alignment horizontal="center"/>
    </xf>
    <xf numFmtId="0" fontId="4" fillId="0" borderId="2" xfId="2" quotePrefix="1" applyFont="1" applyFill="1" applyBorder="1" applyAlignment="1" applyProtection="1">
      <alignment horizontal="left" vertical="center"/>
      <protection hidden="1"/>
    </xf>
    <xf numFmtId="0" fontId="0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43" fontId="4" fillId="0" borderId="2" xfId="4" quotePrefix="1" applyFont="1" applyFill="1" applyBorder="1" applyAlignment="1" applyProtection="1">
      <alignment horizontal="left" vertical="center"/>
      <protection hidden="1"/>
    </xf>
    <xf numFmtId="0" fontId="10" fillId="0" borderId="3" xfId="0" applyFont="1" applyBorder="1" applyAlignment="1">
      <alignment horizontal="center" vertical="center"/>
    </xf>
    <xf numFmtId="0" fontId="5" fillId="3" borderId="0" xfId="5" applyFill="1">
      <alignment vertical="center"/>
    </xf>
    <xf numFmtId="0" fontId="5" fillId="4" borderId="0" xfId="5" applyFill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5"/>
    <cellStyle name="千位分隔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10.140625" defaultRowHeight="16.3" x14ac:dyDescent="0.15"/>
  <cols>
    <col min="1" max="16384" width="10.140625" style="14"/>
  </cols>
  <sheetData>
    <row r="1" spans="1:12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workbookViewId="0">
      <selection activeCell="G10" sqref="G10"/>
    </sheetView>
  </sheetViews>
  <sheetFormatPr defaultRowHeight="10.9" x14ac:dyDescent="0.15"/>
  <cols>
    <col min="2" max="2" width="48.7109375" customWidth="1"/>
    <col min="3" max="3" width="16.140625" customWidth="1"/>
  </cols>
  <sheetData>
    <row r="1" spans="2:6" ht="25.5" customHeight="1" thickBot="1" x14ac:dyDescent="0.2">
      <c r="B1" s="12" t="s">
        <v>91</v>
      </c>
      <c r="C1" s="12"/>
    </row>
    <row r="2" spans="2:6" ht="17.7" x14ac:dyDescent="0.15">
      <c r="B2" s="1" t="s">
        <v>88</v>
      </c>
      <c r="C2" s="1" t="s">
        <v>90</v>
      </c>
    </row>
    <row r="3" spans="2:6" ht="17.7" x14ac:dyDescent="0.15">
      <c r="B3" s="3" t="s">
        <v>93</v>
      </c>
      <c r="C3" s="11">
        <f>IFERROR(VLOOKUP(B3,菜谱!A:B,2,0),0)</f>
        <v>8</v>
      </c>
    </row>
    <row r="4" spans="2:6" ht="17.7" x14ac:dyDescent="0.15">
      <c r="B4" s="3"/>
      <c r="C4" s="11">
        <f>IFERROR(VLOOKUP(B4,菜谱!A:B,2,0),0)</f>
        <v>0</v>
      </c>
      <c r="F4" s="10"/>
    </row>
    <row r="5" spans="2:6" ht="17.7" x14ac:dyDescent="0.15">
      <c r="B5" s="3"/>
      <c r="C5" s="11">
        <f>IFERROR(VLOOKUP(B5,菜谱!A:B,2,0),0)</f>
        <v>0</v>
      </c>
    </row>
    <row r="6" spans="2:6" ht="17.7" x14ac:dyDescent="0.15">
      <c r="B6" s="3"/>
      <c r="C6" s="11">
        <f>IFERROR(VLOOKUP(B6,菜谱!A:B,2,0),0)</f>
        <v>0</v>
      </c>
    </row>
    <row r="7" spans="2:6" ht="17.7" x14ac:dyDescent="0.15">
      <c r="B7" s="3"/>
      <c r="C7" s="11">
        <f>IFERROR(VLOOKUP(B7,菜谱!A:B,2,0),0)</f>
        <v>0</v>
      </c>
    </row>
    <row r="8" spans="2:6" ht="17.7" x14ac:dyDescent="0.15">
      <c r="B8" s="3"/>
      <c r="C8" s="11">
        <f>IFERROR(VLOOKUP(B8,菜谱!A:B,2,0),0)</f>
        <v>0</v>
      </c>
    </row>
    <row r="9" spans="2:6" ht="17.7" x14ac:dyDescent="0.15">
      <c r="B9" s="3"/>
      <c r="C9" s="11">
        <f>IFERROR(VLOOKUP(B9,菜谱!A:B,2,0),0)</f>
        <v>0</v>
      </c>
    </row>
    <row r="10" spans="2:6" ht="17.7" x14ac:dyDescent="0.15">
      <c r="B10" s="3"/>
      <c r="C10" s="11">
        <f>IFERROR(VLOOKUP(B10,菜谱!A:B,2,0),0)</f>
        <v>0</v>
      </c>
    </row>
    <row r="11" spans="2:6" ht="17.7" x14ac:dyDescent="0.15">
      <c r="B11" s="3"/>
      <c r="C11" s="11">
        <f>IFERROR(VLOOKUP(B11,菜谱!A:B,2,0),0)</f>
        <v>0</v>
      </c>
    </row>
    <row r="12" spans="2:6" ht="17.7" x14ac:dyDescent="0.15">
      <c r="B12" s="3"/>
      <c r="C12" s="11">
        <f>IFERROR(VLOOKUP(B12,菜谱!A:B,2,0),0)</f>
        <v>0</v>
      </c>
    </row>
    <row r="13" spans="2:6" ht="17.7" x14ac:dyDescent="0.15">
      <c r="B13" s="3"/>
      <c r="C13" s="11">
        <f>IFERROR(VLOOKUP(B13,菜谱!A:B,2,0),0)</f>
        <v>0</v>
      </c>
    </row>
    <row r="14" spans="2:6" ht="17.7" x14ac:dyDescent="0.15">
      <c r="B14" s="3"/>
      <c r="C14" s="11">
        <f>IFERROR(VLOOKUP(B14,菜谱!A:B,2,0),0)</f>
        <v>0</v>
      </c>
    </row>
    <row r="15" spans="2:6" ht="17.7" x14ac:dyDescent="0.15">
      <c r="B15" s="3"/>
      <c r="C15" s="11">
        <f>IFERROR(VLOOKUP(B15,菜谱!A:B,2,0),0)</f>
        <v>0</v>
      </c>
    </row>
    <row r="16" spans="2:6" ht="17.7" x14ac:dyDescent="0.15">
      <c r="B16" s="3"/>
      <c r="C16" s="11">
        <f>IFERROR(VLOOKUP(B16,菜谱!A:B,2,0),0)</f>
        <v>0</v>
      </c>
    </row>
    <row r="17" spans="2:3" ht="17.7" x14ac:dyDescent="0.15">
      <c r="B17" s="3"/>
      <c r="C17" s="11">
        <f>IFERROR(VLOOKUP(B17,菜谱!A:B,2,0),0)</f>
        <v>0</v>
      </c>
    </row>
    <row r="18" spans="2:3" ht="17.7" x14ac:dyDescent="0.15">
      <c r="B18" s="4" t="s">
        <v>92</v>
      </c>
      <c r="C18" s="11">
        <f>SUM(C3:C17)</f>
        <v>8</v>
      </c>
    </row>
    <row r="19" spans="2:3" x14ac:dyDescent="0.15">
      <c r="B19" s="9"/>
      <c r="C19" s="9"/>
    </row>
    <row r="20" spans="2:3" x14ac:dyDescent="0.15">
      <c r="B20" s="9"/>
      <c r="C20" s="9"/>
    </row>
    <row r="21" spans="2:3" x14ac:dyDescent="0.15">
      <c r="B21" s="9"/>
      <c r="C21" s="9"/>
    </row>
    <row r="22" spans="2:3" x14ac:dyDescent="0.15">
      <c r="B22" s="9"/>
      <c r="C22" s="9"/>
    </row>
    <row r="23" spans="2:3" x14ac:dyDescent="0.15">
      <c r="B23" s="9"/>
      <c r="C23" s="9"/>
    </row>
  </sheetData>
  <mergeCells count="1">
    <mergeCell ref="B1:C1"/>
  </mergeCells>
  <phoneticPr fontId="1" type="noConversion"/>
  <dataValidations count="1">
    <dataValidation type="list" errorStyle="information" allowBlank="1" showInputMessage="1" sqref="B3:B17">
      <formula1>C_name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showGridLines="0" topLeftCell="A19" workbookViewId="0">
      <selection activeCell="F5" sqref="F5"/>
    </sheetView>
  </sheetViews>
  <sheetFormatPr defaultColWidth="9.28515625" defaultRowHeight="16.3" x14ac:dyDescent="0.25"/>
  <cols>
    <col min="1" max="1" width="45.42578125" style="2" customWidth="1"/>
    <col min="2" max="16384" width="9.28515625" style="2"/>
  </cols>
  <sheetData>
    <row r="1" spans="1:2" ht="17.7" x14ac:dyDescent="0.25">
      <c r="A1" s="1" t="s">
        <v>0</v>
      </c>
      <c r="B1" s="1" t="s">
        <v>1</v>
      </c>
    </row>
    <row r="2" spans="1:2" ht="17.7" x14ac:dyDescent="0.25">
      <c r="A2" s="3" t="s">
        <v>2</v>
      </c>
      <c r="B2" s="4">
        <v>8</v>
      </c>
    </row>
    <row r="3" spans="1:2" ht="17.7" x14ac:dyDescent="0.25">
      <c r="A3" s="3" t="s">
        <v>3</v>
      </c>
      <c r="B3" s="4">
        <v>8</v>
      </c>
    </row>
    <row r="4" spans="1:2" ht="17.7" x14ac:dyDescent="0.25">
      <c r="A4" s="3" t="s">
        <v>4</v>
      </c>
      <c r="B4" s="4">
        <v>8</v>
      </c>
    </row>
    <row r="5" spans="1:2" ht="17.7" x14ac:dyDescent="0.25">
      <c r="A5" s="3" t="s">
        <v>5</v>
      </c>
      <c r="B5" s="4">
        <v>8</v>
      </c>
    </row>
    <row r="6" spans="1:2" ht="17.7" x14ac:dyDescent="0.25">
      <c r="A6" s="3" t="s">
        <v>6</v>
      </c>
      <c r="B6" s="4">
        <v>10</v>
      </c>
    </row>
    <row r="7" spans="1:2" ht="17.7" x14ac:dyDescent="0.25">
      <c r="A7" s="3" t="s">
        <v>7</v>
      </c>
      <c r="B7" s="4">
        <v>12</v>
      </c>
    </row>
    <row r="8" spans="1:2" ht="17.7" x14ac:dyDescent="0.25">
      <c r="A8" s="3" t="s">
        <v>8</v>
      </c>
      <c r="B8" s="4">
        <v>12</v>
      </c>
    </row>
    <row r="9" spans="1:2" ht="17.7" x14ac:dyDescent="0.25">
      <c r="A9" s="3" t="s">
        <v>9</v>
      </c>
      <c r="B9" s="4">
        <v>12</v>
      </c>
    </row>
    <row r="10" spans="1:2" ht="17.7" x14ac:dyDescent="0.25">
      <c r="A10" s="3" t="s">
        <v>10</v>
      </c>
      <c r="B10" s="4">
        <v>14</v>
      </c>
    </row>
    <row r="11" spans="1:2" ht="17.7" x14ac:dyDescent="0.25">
      <c r="A11" s="3" t="s">
        <v>11</v>
      </c>
      <c r="B11" s="4">
        <v>14</v>
      </c>
    </row>
    <row r="12" spans="1:2" ht="17.7" x14ac:dyDescent="0.25">
      <c r="A12" s="3" t="s">
        <v>12</v>
      </c>
      <c r="B12" s="4">
        <v>16</v>
      </c>
    </row>
    <row r="13" spans="1:2" ht="17.7" x14ac:dyDescent="0.25">
      <c r="A13" s="3" t="s">
        <v>13</v>
      </c>
      <c r="B13" s="4">
        <v>18</v>
      </c>
    </row>
    <row r="14" spans="1:2" ht="17.7" x14ac:dyDescent="0.25">
      <c r="A14" s="3" t="s">
        <v>14</v>
      </c>
      <c r="B14" s="4">
        <v>18</v>
      </c>
    </row>
    <row r="15" spans="1:2" ht="17.7" x14ac:dyDescent="0.25">
      <c r="A15" s="3" t="s">
        <v>15</v>
      </c>
      <c r="B15" s="4">
        <v>18</v>
      </c>
    </row>
    <row r="16" spans="1:2" ht="17.7" x14ac:dyDescent="0.25">
      <c r="A16" s="3" t="s">
        <v>16</v>
      </c>
      <c r="B16" s="4">
        <v>24</v>
      </c>
    </row>
    <row r="17" spans="1:2" ht="17.7" x14ac:dyDescent="0.25">
      <c r="A17" s="3" t="s">
        <v>17</v>
      </c>
      <c r="B17" s="4">
        <v>28</v>
      </c>
    </row>
    <row r="18" spans="1:2" ht="17.7" x14ac:dyDescent="0.25">
      <c r="A18" s="3" t="s">
        <v>18</v>
      </c>
      <c r="B18" s="4">
        <v>28</v>
      </c>
    </row>
    <row r="19" spans="1:2" ht="17.7" x14ac:dyDescent="0.25">
      <c r="A19" s="3" t="s">
        <v>19</v>
      </c>
      <c r="B19" s="4">
        <v>36</v>
      </c>
    </row>
    <row r="20" spans="1:2" ht="17.7" x14ac:dyDescent="0.25">
      <c r="A20" s="3" t="s">
        <v>20</v>
      </c>
      <c r="B20" s="4">
        <v>5</v>
      </c>
    </row>
    <row r="21" spans="1:2" ht="17.7" x14ac:dyDescent="0.25">
      <c r="A21" s="3" t="s">
        <v>21</v>
      </c>
      <c r="B21" s="4">
        <v>5</v>
      </c>
    </row>
    <row r="22" spans="1:2" ht="17.7" x14ac:dyDescent="0.25">
      <c r="A22" s="3" t="s">
        <v>22</v>
      </c>
      <c r="B22" s="4">
        <v>5</v>
      </c>
    </row>
    <row r="23" spans="1:2" ht="17.7" x14ac:dyDescent="0.25">
      <c r="A23" s="3" t="s">
        <v>23</v>
      </c>
      <c r="B23" s="4">
        <v>5</v>
      </c>
    </row>
    <row r="24" spans="1:2" ht="17.7" x14ac:dyDescent="0.25">
      <c r="A24" s="3" t="s">
        <v>24</v>
      </c>
      <c r="B24" s="4">
        <v>5</v>
      </c>
    </row>
    <row r="25" spans="1:2" ht="17.7" x14ac:dyDescent="0.25">
      <c r="A25" s="3" t="s">
        <v>25</v>
      </c>
      <c r="B25" s="4">
        <v>6</v>
      </c>
    </row>
    <row r="26" spans="1:2" ht="17.7" x14ac:dyDescent="0.25">
      <c r="A26" s="3" t="s">
        <v>26</v>
      </c>
      <c r="B26" s="4">
        <v>6</v>
      </c>
    </row>
    <row r="27" spans="1:2" ht="17.7" x14ac:dyDescent="0.25">
      <c r="A27" s="3" t="s">
        <v>27</v>
      </c>
      <c r="B27" s="4">
        <v>8</v>
      </c>
    </row>
    <row r="28" spans="1:2" ht="17.7" x14ac:dyDescent="0.25">
      <c r="A28" s="3" t="s">
        <v>28</v>
      </c>
      <c r="B28" s="4">
        <v>8</v>
      </c>
    </row>
    <row r="29" spans="1:2" ht="17.7" x14ac:dyDescent="0.25">
      <c r="A29" s="3" t="s">
        <v>29</v>
      </c>
      <c r="B29" s="4">
        <v>8</v>
      </c>
    </row>
    <row r="30" spans="1:2" ht="17.7" x14ac:dyDescent="0.25">
      <c r="A30" s="3" t="s">
        <v>30</v>
      </c>
      <c r="B30" s="4">
        <v>8</v>
      </c>
    </row>
    <row r="31" spans="1:2" ht="17.7" x14ac:dyDescent="0.25">
      <c r="A31" s="3" t="s">
        <v>31</v>
      </c>
      <c r="B31" s="4">
        <v>8</v>
      </c>
    </row>
    <row r="32" spans="1:2" ht="17.7" x14ac:dyDescent="0.25">
      <c r="A32" s="3" t="s">
        <v>32</v>
      </c>
      <c r="B32" s="4">
        <v>10</v>
      </c>
    </row>
    <row r="33" spans="1:2" ht="17.7" x14ac:dyDescent="0.25">
      <c r="A33" s="3" t="s">
        <v>33</v>
      </c>
      <c r="B33" s="4">
        <v>10</v>
      </c>
    </row>
    <row r="34" spans="1:2" ht="17.7" x14ac:dyDescent="0.25">
      <c r="A34" s="3" t="s">
        <v>34</v>
      </c>
      <c r="B34" s="4">
        <v>12</v>
      </c>
    </row>
    <row r="35" spans="1:2" ht="17.7" x14ac:dyDescent="0.25">
      <c r="A35" s="3" t="s">
        <v>35</v>
      </c>
      <c r="B35" s="4">
        <v>12</v>
      </c>
    </row>
    <row r="36" spans="1:2" ht="17.7" x14ac:dyDescent="0.25">
      <c r="A36" s="3" t="s">
        <v>36</v>
      </c>
      <c r="B36" s="4">
        <v>14</v>
      </c>
    </row>
    <row r="37" spans="1:2" ht="17.7" x14ac:dyDescent="0.25">
      <c r="A37" s="3" t="s">
        <v>37</v>
      </c>
      <c r="B37" s="4">
        <v>14</v>
      </c>
    </row>
    <row r="38" spans="1:2" ht="17.7" x14ac:dyDescent="0.25">
      <c r="A38" s="3" t="s">
        <v>38</v>
      </c>
      <c r="B38" s="4">
        <v>16</v>
      </c>
    </row>
    <row r="39" spans="1:2" ht="17.7" x14ac:dyDescent="0.25">
      <c r="A39" s="3" t="s">
        <v>39</v>
      </c>
      <c r="B39" s="4">
        <v>10</v>
      </c>
    </row>
    <row r="40" spans="1:2" ht="17.7" x14ac:dyDescent="0.25">
      <c r="A40" s="3" t="s">
        <v>40</v>
      </c>
      <c r="B40" s="4">
        <v>8</v>
      </c>
    </row>
    <row r="41" spans="1:2" ht="17.7" x14ac:dyDescent="0.25">
      <c r="A41" s="3" t="s">
        <v>41</v>
      </c>
      <c r="B41" s="4">
        <v>20</v>
      </c>
    </row>
    <row r="42" spans="1:2" ht="17.7" x14ac:dyDescent="0.25">
      <c r="A42" s="3" t="s">
        <v>42</v>
      </c>
      <c r="B42" s="4">
        <v>12</v>
      </c>
    </row>
    <row r="43" spans="1:2" ht="17.7" x14ac:dyDescent="0.25">
      <c r="A43" s="3" t="s">
        <v>43</v>
      </c>
      <c r="B43" s="4">
        <v>18</v>
      </c>
    </row>
    <row r="44" spans="1:2" ht="17.7" x14ac:dyDescent="0.25">
      <c r="A44" s="3" t="s">
        <v>44</v>
      </c>
      <c r="B44" s="4">
        <v>13</v>
      </c>
    </row>
    <row r="45" spans="1:2" ht="17.7" x14ac:dyDescent="0.25">
      <c r="A45" s="3" t="s">
        <v>45</v>
      </c>
      <c r="B45" s="4">
        <v>20</v>
      </c>
    </row>
    <row r="46" spans="1:2" ht="17.7" x14ac:dyDescent="0.25">
      <c r="A46" s="3" t="s">
        <v>46</v>
      </c>
      <c r="B46" s="4">
        <v>22</v>
      </c>
    </row>
    <row r="47" spans="1:2" ht="17.7" x14ac:dyDescent="0.25">
      <c r="A47" s="3" t="s">
        <v>47</v>
      </c>
      <c r="B47" s="4">
        <v>12</v>
      </c>
    </row>
    <row r="48" spans="1:2" ht="17.7" x14ac:dyDescent="0.25">
      <c r="A48" s="3" t="s">
        <v>48</v>
      </c>
      <c r="B48" s="4">
        <v>18</v>
      </c>
    </row>
    <row r="49" spans="1:2" ht="17.7" x14ac:dyDescent="0.25">
      <c r="A49" s="3" t="s">
        <v>49</v>
      </c>
      <c r="B49" s="4">
        <v>26</v>
      </c>
    </row>
    <row r="50" spans="1:2" ht="17.7" x14ac:dyDescent="0.25">
      <c r="A50" s="3" t="s">
        <v>50</v>
      </c>
      <c r="B50" s="4">
        <v>12</v>
      </c>
    </row>
    <row r="51" spans="1:2" ht="17.7" x14ac:dyDescent="0.25">
      <c r="A51" s="3" t="s">
        <v>51</v>
      </c>
      <c r="B51" s="4">
        <v>14</v>
      </c>
    </row>
    <row r="52" spans="1:2" ht="17.7" x14ac:dyDescent="0.25">
      <c r="A52" s="3" t="s">
        <v>52</v>
      </c>
      <c r="B52" s="4">
        <v>10</v>
      </c>
    </row>
    <row r="53" spans="1:2" ht="17.7" x14ac:dyDescent="0.25">
      <c r="A53" s="3" t="s">
        <v>53</v>
      </c>
      <c r="B53" s="4">
        <v>14</v>
      </c>
    </row>
    <row r="54" spans="1:2" ht="17.7" x14ac:dyDescent="0.25">
      <c r="A54" s="3" t="s">
        <v>54</v>
      </c>
      <c r="B54" s="4">
        <v>14</v>
      </c>
    </row>
    <row r="55" spans="1:2" ht="17.7" x14ac:dyDescent="0.25">
      <c r="A55" s="3" t="s">
        <v>55</v>
      </c>
      <c r="B55" s="4">
        <v>10</v>
      </c>
    </row>
    <row r="56" spans="1:2" ht="17.7" x14ac:dyDescent="0.25">
      <c r="A56" s="3" t="s">
        <v>56</v>
      </c>
      <c r="B56" s="4">
        <v>24</v>
      </c>
    </row>
    <row r="57" spans="1:2" ht="17.7" x14ac:dyDescent="0.25">
      <c r="A57" s="3" t="s">
        <v>57</v>
      </c>
      <c r="B57" s="4">
        <v>12</v>
      </c>
    </row>
    <row r="58" spans="1:2" ht="17.7" x14ac:dyDescent="0.25">
      <c r="A58" s="3" t="s">
        <v>58</v>
      </c>
      <c r="B58" s="4">
        <v>18</v>
      </c>
    </row>
    <row r="59" spans="1:2" ht="17.7" x14ac:dyDescent="0.25">
      <c r="A59" s="3" t="s">
        <v>59</v>
      </c>
      <c r="B59" s="4">
        <v>18</v>
      </c>
    </row>
    <row r="60" spans="1:2" ht="17.7" x14ac:dyDescent="0.25">
      <c r="A60" s="3" t="s">
        <v>60</v>
      </c>
      <c r="B60" s="4">
        <v>16</v>
      </c>
    </row>
    <row r="61" spans="1:2" ht="17.7" x14ac:dyDescent="0.25">
      <c r="A61" s="3" t="s">
        <v>61</v>
      </c>
      <c r="B61" s="4">
        <v>15</v>
      </c>
    </row>
    <row r="62" spans="1:2" ht="17.7" x14ac:dyDescent="0.25">
      <c r="A62" s="3" t="s">
        <v>62</v>
      </c>
      <c r="B62" s="4">
        <v>12</v>
      </c>
    </row>
    <row r="63" spans="1:2" ht="17.7" x14ac:dyDescent="0.25">
      <c r="A63" s="3" t="s">
        <v>63</v>
      </c>
      <c r="B63" s="4">
        <v>16</v>
      </c>
    </row>
    <row r="64" spans="1:2" ht="17.7" x14ac:dyDescent="0.25">
      <c r="A64" s="3" t="s">
        <v>64</v>
      </c>
      <c r="B64" s="4">
        <v>26</v>
      </c>
    </row>
    <row r="65" spans="1:2" ht="17.7" x14ac:dyDescent="0.25">
      <c r="A65" s="3" t="s">
        <v>65</v>
      </c>
      <c r="B65" s="4">
        <v>16</v>
      </c>
    </row>
    <row r="66" spans="1:2" ht="17.7" x14ac:dyDescent="0.25">
      <c r="A66" s="3" t="s">
        <v>66</v>
      </c>
      <c r="B66" s="4">
        <v>10</v>
      </c>
    </row>
    <row r="67" spans="1:2" ht="17.7" x14ac:dyDescent="0.25">
      <c r="A67" s="3" t="s">
        <v>67</v>
      </c>
      <c r="B67" s="4">
        <v>14</v>
      </c>
    </row>
    <row r="68" spans="1:2" ht="17.7" x14ac:dyDescent="0.25">
      <c r="A68" s="3" t="s">
        <v>68</v>
      </c>
      <c r="B68" s="4">
        <v>10</v>
      </c>
    </row>
    <row r="69" spans="1:2" ht="17.7" x14ac:dyDescent="0.25">
      <c r="A69" s="3" t="s">
        <v>69</v>
      </c>
      <c r="B69" s="4">
        <v>18</v>
      </c>
    </row>
    <row r="70" spans="1:2" ht="17.7" x14ac:dyDescent="0.25">
      <c r="A70" s="3" t="s">
        <v>70</v>
      </c>
      <c r="B70" s="4">
        <v>22</v>
      </c>
    </row>
    <row r="71" spans="1:2" ht="17.7" x14ac:dyDescent="0.25">
      <c r="A71" s="3" t="s">
        <v>71</v>
      </c>
      <c r="B71" s="4">
        <v>10</v>
      </c>
    </row>
    <row r="72" spans="1:2" ht="17.7" x14ac:dyDescent="0.25">
      <c r="A72" s="3" t="s">
        <v>72</v>
      </c>
      <c r="B72" s="4">
        <v>20</v>
      </c>
    </row>
    <row r="73" spans="1:2" ht="17.7" x14ac:dyDescent="0.25">
      <c r="A73" s="3" t="s">
        <v>73</v>
      </c>
      <c r="B73" s="4">
        <v>16</v>
      </c>
    </row>
    <row r="74" spans="1:2" ht="17.7" x14ac:dyDescent="0.25">
      <c r="A74" s="3" t="s">
        <v>74</v>
      </c>
      <c r="B74" s="4">
        <v>16</v>
      </c>
    </row>
    <row r="75" spans="1:2" ht="17.7" x14ac:dyDescent="0.25">
      <c r="A75" s="3" t="s">
        <v>75</v>
      </c>
      <c r="B75" s="4">
        <v>12</v>
      </c>
    </row>
    <row r="76" spans="1:2" ht="17.7" x14ac:dyDescent="0.25">
      <c r="A76" s="3" t="s">
        <v>76</v>
      </c>
      <c r="B76" s="4">
        <v>14</v>
      </c>
    </row>
    <row r="77" spans="1:2" ht="17.7" x14ac:dyDescent="0.25">
      <c r="A77" s="3" t="s">
        <v>77</v>
      </c>
      <c r="B77" s="4">
        <v>18</v>
      </c>
    </row>
    <row r="78" spans="1:2" ht="17.7" x14ac:dyDescent="0.25">
      <c r="A78" s="3" t="s">
        <v>78</v>
      </c>
      <c r="B78" s="4">
        <v>14</v>
      </c>
    </row>
    <row r="79" spans="1:2" ht="17.7" x14ac:dyDescent="0.25">
      <c r="A79" s="3" t="s">
        <v>79</v>
      </c>
      <c r="B79" s="4">
        <v>5</v>
      </c>
    </row>
    <row r="80" spans="1:2" ht="17.7" x14ac:dyDescent="0.25">
      <c r="A80" s="3" t="s">
        <v>80</v>
      </c>
      <c r="B80" s="4">
        <v>6</v>
      </c>
    </row>
    <row r="81" spans="1:2" ht="17.7" x14ac:dyDescent="0.25">
      <c r="A81" s="3" t="s">
        <v>81</v>
      </c>
      <c r="B81" s="4">
        <v>8</v>
      </c>
    </row>
    <row r="82" spans="1:2" ht="17.7" x14ac:dyDescent="0.25">
      <c r="A82" s="3" t="s">
        <v>82</v>
      </c>
      <c r="B82" s="4">
        <v>8</v>
      </c>
    </row>
    <row r="83" spans="1:2" ht="17.7" x14ac:dyDescent="0.25">
      <c r="A83" s="3" t="s">
        <v>83</v>
      </c>
      <c r="B83" s="4">
        <v>8</v>
      </c>
    </row>
    <row r="84" spans="1:2" ht="17.7" x14ac:dyDescent="0.25">
      <c r="A84" s="3" t="s">
        <v>84</v>
      </c>
      <c r="B84" s="4">
        <v>8</v>
      </c>
    </row>
    <row r="85" spans="1:2" ht="17.7" x14ac:dyDescent="0.25">
      <c r="A85" s="3" t="s">
        <v>85</v>
      </c>
      <c r="B85" s="4">
        <v>10</v>
      </c>
    </row>
    <row r="86" spans="1:2" ht="17.7" x14ac:dyDescent="0.25">
      <c r="A86" s="3" t="s">
        <v>86</v>
      </c>
      <c r="B86" s="4">
        <v>10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workbookViewId="0">
      <pane ySplit="3" topLeftCell="A4" activePane="bottomLeft" state="frozen"/>
      <selection pane="bottomLeft" activeCell="B10" sqref="B10"/>
    </sheetView>
  </sheetViews>
  <sheetFormatPr defaultColWidth="9.28515625" defaultRowHeight="16.3" x14ac:dyDescent="0.25"/>
  <cols>
    <col min="1" max="1" width="49" style="6" customWidth="1"/>
    <col min="2" max="2" width="36.85546875" style="6" bestFit="1" customWidth="1"/>
    <col min="3" max="3" width="15.42578125" style="7" customWidth="1"/>
    <col min="4" max="16384" width="9.28515625" style="6"/>
  </cols>
  <sheetData>
    <row r="1" spans="1:3" ht="17.7" x14ac:dyDescent="0.25">
      <c r="A1" s="5" t="s">
        <v>89</v>
      </c>
      <c r="B1" s="5">
        <f ca="1">Cell</f>
        <v>0</v>
      </c>
    </row>
    <row r="2" spans="1:3" ht="17" thickBot="1" x14ac:dyDescent="0.3"/>
    <row r="3" spans="1:3" ht="17.7" x14ac:dyDescent="0.25">
      <c r="A3" s="5" t="s">
        <v>87</v>
      </c>
      <c r="C3" s="6"/>
    </row>
    <row r="4" spans="1:3" ht="17.7" x14ac:dyDescent="0.25">
      <c r="A4" s="8" t="str">
        <f t="array" aca="1" ref="A4" ca="1">INDEX(菜谱!A:A,SMALL(IF(ISNUMBER(FIND($B$1,菜谱!$A$2:$A$1000)),ROW($2:$1000),2^20),ROW(1:1)))&amp;""</f>
        <v/>
      </c>
      <c r="C4" s="6"/>
    </row>
    <row r="5" spans="1:3" ht="17.7" x14ac:dyDescent="0.25">
      <c r="A5" s="8" t="str">
        <f t="array" aca="1" ref="A5" ca="1">INDEX(菜谱!A:A,SMALL(IF(ISNUMBER(FIND($B$1,菜谱!$A$2:$A$1000)),ROW($2:$1000),2^20),ROW(2:2)))&amp;""</f>
        <v/>
      </c>
      <c r="C5" s="6"/>
    </row>
    <row r="6" spans="1:3" ht="17.7" x14ac:dyDescent="0.25">
      <c r="A6" s="8" t="str">
        <f t="array" aca="1" ref="A6" ca="1">INDEX(菜谱!A:A,SMALL(IF(ISNUMBER(FIND($B$1,菜谱!$A$2:$A$1000)),ROW($2:$1000),2^20),ROW(3:3)))&amp;""</f>
        <v/>
      </c>
      <c r="C6" s="6"/>
    </row>
    <row r="7" spans="1:3" ht="17.7" x14ac:dyDescent="0.25">
      <c r="A7" s="8" t="str">
        <f t="array" aca="1" ref="A7" ca="1">INDEX(菜谱!A:A,SMALL(IF(ISNUMBER(FIND($B$1,菜谱!$A$2:$A$1000)),ROW($2:$1000),2^20),ROW(4:4)))&amp;""</f>
        <v/>
      </c>
      <c r="C7" s="6"/>
    </row>
    <row r="8" spans="1:3" ht="17.7" x14ac:dyDescent="0.25">
      <c r="A8" s="8" t="str">
        <f t="array" aca="1" ref="A8" ca="1">INDEX(菜谱!A:A,SMALL(IF(ISNUMBER(FIND($B$1,菜谱!$A$2:$A$1000)),ROW($2:$1000),2^20),ROW(5:5)))&amp;""</f>
        <v/>
      </c>
      <c r="C8" s="6"/>
    </row>
    <row r="9" spans="1:3" ht="17.7" x14ac:dyDescent="0.25">
      <c r="A9" s="8" t="str">
        <f t="array" aca="1" ref="A9" ca="1">INDEX(菜谱!A:A,SMALL(IF(ISNUMBER(FIND($B$1,菜谱!$A$2:$A$1000)),ROW($2:$1000),2^20),ROW(6:6)))&amp;""</f>
        <v/>
      </c>
      <c r="C9" s="6"/>
    </row>
    <row r="10" spans="1:3" ht="17.7" x14ac:dyDescent="0.25">
      <c r="A10" s="8" t="str">
        <f t="array" aca="1" ref="A10" ca="1">INDEX(菜谱!A:A,SMALL(IF(ISNUMBER(FIND($B$1,菜谱!$A$2:$A$1000)),ROW($2:$1000),2^20),ROW(7:7)))&amp;""</f>
        <v/>
      </c>
      <c r="C10" s="6"/>
    </row>
    <row r="11" spans="1:3" ht="17.7" x14ac:dyDescent="0.25">
      <c r="A11" s="8" t="str">
        <f t="array" aca="1" ref="A11" ca="1">INDEX(菜谱!A:A,SMALL(IF(ISNUMBER(FIND($B$1,菜谱!$A$2:$A$1000)),ROW($2:$1000),2^20),ROW(8:8)))&amp;""</f>
        <v/>
      </c>
      <c r="C11" s="6"/>
    </row>
    <row r="12" spans="1:3" ht="17.7" x14ac:dyDescent="0.25">
      <c r="A12" s="8" t="str">
        <f t="array" aca="1" ref="A12" ca="1">INDEX(菜谱!A:A,SMALL(IF(ISNUMBER(FIND($B$1,菜谱!$A$2:$A$1000)),ROW($2:$1000),2^20),ROW(9:9)))&amp;""</f>
        <v/>
      </c>
      <c r="C12" s="6"/>
    </row>
    <row r="13" spans="1:3" ht="17.7" x14ac:dyDescent="0.25">
      <c r="A13" s="8" t="str">
        <f t="array" aca="1" ref="A13" ca="1">INDEX(菜谱!A:A,SMALL(IF(ISNUMBER(FIND($B$1,菜谱!$A$2:$A$1000)),ROW($2:$1000),2^20),ROW(10:10)))&amp;""</f>
        <v/>
      </c>
      <c r="C13" s="6"/>
    </row>
    <row r="14" spans="1:3" ht="17.7" x14ac:dyDescent="0.25">
      <c r="A14" s="8" t="str">
        <f t="array" aca="1" ref="A14" ca="1">INDEX(菜谱!A:A,SMALL(IF(ISNUMBER(FIND($B$1,菜谱!$A$2:$A$1000)),ROW($2:$1000),2^20),ROW(11:11)))&amp;""</f>
        <v/>
      </c>
      <c r="C14" s="6"/>
    </row>
    <row r="15" spans="1:3" ht="17.7" x14ac:dyDescent="0.25">
      <c r="A15" s="8" t="str">
        <f t="array" aca="1" ref="A15" ca="1">INDEX(菜谱!A:A,SMALL(IF(ISNUMBER(FIND($B$1,菜谱!$A$2:$A$1000)),ROW($2:$1000),2^20),ROW(12:12)))&amp;""</f>
        <v/>
      </c>
      <c r="C15" s="6"/>
    </row>
    <row r="16" spans="1:3" ht="17.7" x14ac:dyDescent="0.25">
      <c r="A16" s="8" t="str">
        <f t="array" aca="1" ref="A16" ca="1">INDEX(菜谱!A:A,SMALL(IF(ISNUMBER(FIND($B$1,菜谱!$A$2:$A$1000)),ROW($2:$1000),2^20),ROW(13:13)))&amp;""</f>
        <v/>
      </c>
      <c r="C16" s="6"/>
    </row>
    <row r="17" spans="1:3" ht="17.7" x14ac:dyDescent="0.25">
      <c r="A17" s="8" t="str">
        <f t="array" aca="1" ref="A17" ca="1">INDEX(菜谱!A:A,SMALL(IF(ISNUMBER(FIND($B$1,菜谱!$A$2:$A$1000)),ROW($2:$1000),2^20),ROW(14:14)))&amp;""</f>
        <v/>
      </c>
      <c r="C17" s="6"/>
    </row>
    <row r="18" spans="1:3" ht="17.7" x14ac:dyDescent="0.25">
      <c r="A18" s="8" t="str">
        <f t="array" aca="1" ref="A18" ca="1">INDEX(菜谱!A:A,SMALL(IF(ISNUMBER(FIND($B$1,菜谱!$A$2:$A$1000)),ROW($2:$1000),2^20),ROW(15:15)))&amp;""</f>
        <v/>
      </c>
      <c r="C18" s="6"/>
    </row>
    <row r="19" spans="1:3" ht="17.7" x14ac:dyDescent="0.25">
      <c r="A19" s="8" t="str">
        <f t="array" aca="1" ref="A19" ca="1">INDEX(菜谱!A:A,SMALL(IF(ISNUMBER(FIND($B$1,菜谱!$A$2:$A$1000)),ROW($2:$1000),2^20),ROW(16:16)))&amp;""</f>
        <v/>
      </c>
      <c r="C19" s="6"/>
    </row>
    <row r="20" spans="1:3" ht="17.7" x14ac:dyDescent="0.25">
      <c r="A20" s="8" t="str">
        <f t="array" aca="1" ref="A20" ca="1">INDEX(菜谱!A:A,SMALL(IF(ISNUMBER(FIND($B$1,菜谱!$A$2:$A$1000)),ROW($2:$1000),2^20),ROW(17:17)))&amp;""</f>
        <v/>
      </c>
      <c r="C20" s="6"/>
    </row>
    <row r="21" spans="1:3" ht="17.7" x14ac:dyDescent="0.25">
      <c r="A21" s="8" t="str">
        <f t="array" aca="1" ref="A21" ca="1">INDEX(菜谱!A:A,SMALL(IF(ISNUMBER(FIND($B$1,菜谱!$A$2:$A$1000)),ROW($2:$1000),2^20),ROW(18:18)))&amp;""</f>
        <v/>
      </c>
      <c r="C21" s="6"/>
    </row>
    <row r="22" spans="1:3" ht="17.7" x14ac:dyDescent="0.25">
      <c r="A22" s="8" t="str">
        <f t="array" aca="1" ref="A22" ca="1">INDEX(菜谱!A:A,SMALL(IF(ISNUMBER(FIND($B$1,菜谱!$A$2:$A$1000)),ROW($2:$1000),2^20),ROW(19:19)))&amp;""</f>
        <v/>
      </c>
      <c r="C22" s="6"/>
    </row>
    <row r="23" spans="1:3" ht="17.7" x14ac:dyDescent="0.25">
      <c r="A23" s="8" t="str">
        <f t="array" aca="1" ref="A23" ca="1">INDEX(菜谱!A:A,SMALL(IF(ISNUMBER(FIND($B$1,菜谱!$A$2:$A$1000)),ROW($2:$1000),2^20),ROW(20:20)))&amp;""</f>
        <v/>
      </c>
      <c r="C23" s="6"/>
    </row>
    <row r="24" spans="1:3" ht="17.7" x14ac:dyDescent="0.25">
      <c r="A24" s="8" t="str">
        <f t="array" aca="1" ref="A24" ca="1">INDEX(菜谱!A:A,SMALL(IF(ISNUMBER(FIND($B$1,菜谱!$A$2:$A$1000)),ROW($2:$1000),2^20),ROW(21:21)))&amp;""</f>
        <v/>
      </c>
      <c r="C24" s="6"/>
    </row>
    <row r="25" spans="1:3" ht="17.7" x14ac:dyDescent="0.25">
      <c r="A25" s="8" t="str">
        <f t="array" aca="1" ref="A25" ca="1">INDEX(菜谱!A:A,SMALL(IF(ISNUMBER(FIND($B$1,菜谱!$A$2:$A$1000)),ROW($2:$1000),2^20),ROW(22:22)))&amp;""</f>
        <v/>
      </c>
      <c r="C25" s="6"/>
    </row>
    <row r="26" spans="1:3" ht="17.7" x14ac:dyDescent="0.25">
      <c r="A26" s="8" t="str">
        <f t="array" aca="1" ref="A26" ca="1">INDEX(菜谱!A:A,SMALL(IF(ISNUMBER(FIND($B$1,菜谱!$A$2:$A$1000)),ROW($2:$1000),2^20),ROW(23:23)))&amp;""</f>
        <v/>
      </c>
      <c r="C26" s="6"/>
    </row>
    <row r="27" spans="1:3" ht="17.7" x14ac:dyDescent="0.25">
      <c r="A27" s="8" t="str">
        <f t="array" aca="1" ref="A27" ca="1">INDEX(菜谱!A:A,SMALL(IF(ISNUMBER(FIND($B$1,菜谱!$A$2:$A$1000)),ROW($2:$1000),2^20),ROW(24:24)))&amp;""</f>
        <v/>
      </c>
      <c r="C27" s="6"/>
    </row>
    <row r="28" spans="1:3" ht="17.7" x14ac:dyDescent="0.25">
      <c r="A28" s="8" t="str">
        <f t="array" aca="1" ref="A28" ca="1">INDEX(菜谱!A:A,SMALL(IF(ISNUMBER(FIND($B$1,菜谱!$A$2:$A$1000)),ROW($2:$1000),2^20),ROW(25:25)))&amp;""</f>
        <v/>
      </c>
      <c r="C28" s="6"/>
    </row>
    <row r="29" spans="1:3" ht="17.7" x14ac:dyDescent="0.25">
      <c r="A29" s="8" t="str">
        <f t="array" aca="1" ref="A29" ca="1">INDEX(菜谱!A:A,SMALL(IF(ISNUMBER(FIND($B$1,菜谱!$A$2:$A$1000)),ROW($2:$1000),2^20),ROW(26:26)))&amp;""</f>
        <v/>
      </c>
      <c r="C29" s="6"/>
    </row>
    <row r="30" spans="1:3" ht="17.7" x14ac:dyDescent="0.25">
      <c r="A30" s="8" t="str">
        <f t="array" aca="1" ref="A30" ca="1">INDEX(菜谱!A:A,SMALL(IF(ISNUMBER(FIND($B$1,菜谱!$A$2:$A$1000)),ROW($2:$1000),2^20),ROW(27:27)))&amp;""</f>
        <v/>
      </c>
      <c r="C30" s="6"/>
    </row>
    <row r="31" spans="1:3" ht="17.7" x14ac:dyDescent="0.25">
      <c r="A31" s="8" t="str">
        <f t="array" aca="1" ref="A31" ca="1">INDEX(菜谱!A:A,SMALL(IF(ISNUMBER(FIND($B$1,菜谱!$A$2:$A$1000)),ROW($2:$1000),2^20),ROW(28:28)))&amp;""</f>
        <v/>
      </c>
      <c r="C31" s="6"/>
    </row>
    <row r="32" spans="1:3" ht="17.7" x14ac:dyDescent="0.25">
      <c r="A32" s="8" t="str">
        <f t="array" aca="1" ref="A32" ca="1">INDEX(菜谱!A:A,SMALL(IF(ISNUMBER(FIND($B$1,菜谱!$A$2:$A$1000)),ROW($2:$1000),2^20),ROW(29:29)))&amp;""</f>
        <v/>
      </c>
      <c r="C32" s="6"/>
    </row>
    <row r="33" spans="1:3" ht="17.7" x14ac:dyDescent="0.25">
      <c r="A33" s="8" t="str">
        <f t="array" aca="1" ref="A33" ca="1">INDEX(菜谱!A:A,SMALL(IF(ISNUMBER(FIND($B$1,菜谱!$A$2:$A$1000)),ROW($2:$1000),2^20),ROW(30:30)))&amp;""</f>
        <v/>
      </c>
      <c r="C33" s="6"/>
    </row>
    <row r="34" spans="1:3" ht="17.7" x14ac:dyDescent="0.25">
      <c r="A34" s="8" t="str">
        <f t="array" aca="1" ref="A34" ca="1">INDEX(菜谱!A:A,SMALL(IF(ISNUMBER(FIND($B$1,菜谱!$A$2:$A$1000)),ROW($2:$1000),2^20),ROW(31:31)))&amp;""</f>
        <v/>
      </c>
      <c r="C34" s="6"/>
    </row>
    <row r="35" spans="1:3" ht="17.7" x14ac:dyDescent="0.25">
      <c r="A35" s="8" t="str">
        <f t="array" aca="1" ref="A35" ca="1">INDEX(菜谱!A:A,SMALL(IF(ISNUMBER(FIND($B$1,菜谱!$A$2:$A$1000)),ROW($2:$1000),2^20),ROW(32:32)))&amp;""</f>
        <v/>
      </c>
      <c r="C35" s="6"/>
    </row>
    <row r="36" spans="1:3" ht="17.7" x14ac:dyDescent="0.25">
      <c r="A36" s="8" t="str">
        <f t="array" aca="1" ref="A36" ca="1">INDEX(菜谱!A:A,SMALL(IF(ISNUMBER(FIND($B$1,菜谱!$A$2:$A$1000)),ROW($2:$1000),2^20),ROW(33:33)))&amp;""</f>
        <v/>
      </c>
      <c r="C36" s="6"/>
    </row>
    <row r="37" spans="1:3" ht="17.7" x14ac:dyDescent="0.25">
      <c r="A37" s="8" t="str">
        <f t="array" aca="1" ref="A37" ca="1">INDEX(菜谱!A:A,SMALL(IF(ISNUMBER(FIND($B$1,菜谱!$A$2:$A$1000)),ROW($2:$1000),2^20),ROW(34:34)))&amp;""</f>
        <v/>
      </c>
      <c r="C37" s="6"/>
    </row>
    <row r="38" spans="1:3" ht="17.7" x14ac:dyDescent="0.25">
      <c r="A38" s="8" t="str">
        <f t="array" aca="1" ref="A38" ca="1">INDEX(菜谱!A:A,SMALL(IF(ISNUMBER(FIND($B$1,菜谱!$A$2:$A$1000)),ROW($2:$1000),2^20),ROW(35:35)))&amp;""</f>
        <v/>
      </c>
      <c r="C38" s="6"/>
    </row>
    <row r="39" spans="1:3" ht="17.7" x14ac:dyDescent="0.25">
      <c r="A39" s="8" t="str">
        <f t="array" aca="1" ref="A39" ca="1">INDEX(菜谱!A:A,SMALL(IF(ISNUMBER(FIND($B$1,菜谱!$A$2:$A$1000)),ROW($2:$1000),2^20),ROW(36:36)))&amp;""</f>
        <v/>
      </c>
      <c r="C39" s="6"/>
    </row>
    <row r="40" spans="1:3" ht="17.7" x14ac:dyDescent="0.25">
      <c r="A40" s="8" t="str">
        <f t="array" aca="1" ref="A40" ca="1">INDEX(菜谱!A:A,SMALL(IF(ISNUMBER(FIND($B$1,菜谱!$A$2:$A$1000)),ROW($2:$1000),2^20),ROW(37:37)))&amp;""</f>
        <v/>
      </c>
      <c r="C40" s="6"/>
    </row>
    <row r="41" spans="1:3" ht="17.7" x14ac:dyDescent="0.25">
      <c r="A41" s="8" t="str">
        <f t="array" aca="1" ref="A41" ca="1">INDEX(菜谱!A:A,SMALL(IF(ISNUMBER(FIND($B$1,菜谱!$A$2:$A$1000)),ROW($2:$1000),2^20),ROW(38:38)))&amp;""</f>
        <v/>
      </c>
      <c r="C41" s="6"/>
    </row>
    <row r="42" spans="1:3" ht="17.7" x14ac:dyDescent="0.25">
      <c r="A42" s="8" t="str">
        <f t="array" aca="1" ref="A42" ca="1">INDEX(菜谱!A:A,SMALL(IF(ISNUMBER(FIND($B$1,菜谱!$A$2:$A$1000)),ROW($2:$1000),2^20),ROW(39:39)))&amp;""</f>
        <v/>
      </c>
      <c r="C42" s="6"/>
    </row>
    <row r="43" spans="1:3" ht="17.7" x14ac:dyDescent="0.25">
      <c r="A43" s="8" t="str">
        <f t="array" aca="1" ref="A43" ca="1">INDEX(菜谱!A:A,SMALL(IF(ISNUMBER(FIND($B$1,菜谱!$A$2:$A$1000)),ROW($2:$1000),2^20),ROW(40:40)))&amp;""</f>
        <v/>
      </c>
      <c r="C43" s="6"/>
    </row>
    <row r="44" spans="1:3" ht="17.7" x14ac:dyDescent="0.25">
      <c r="A44" s="8" t="str">
        <f t="array" aca="1" ref="A44" ca="1">INDEX(菜谱!A:A,SMALL(IF(ISNUMBER(FIND($B$1,菜谱!$A$2:$A$1000)),ROW($2:$1000),2^20),ROW(41:41)))&amp;""</f>
        <v/>
      </c>
      <c r="C44" s="6"/>
    </row>
    <row r="45" spans="1:3" ht="17.7" x14ac:dyDescent="0.25">
      <c r="A45" s="8" t="str">
        <f t="array" aca="1" ref="A45" ca="1">INDEX(菜谱!A:A,SMALL(IF(ISNUMBER(FIND($B$1,菜谱!$A$2:$A$1000)),ROW($2:$1000),2^20),ROW(42:42)))&amp;""</f>
        <v/>
      </c>
      <c r="C45" s="6"/>
    </row>
    <row r="46" spans="1:3" ht="17.7" x14ac:dyDescent="0.25">
      <c r="A46" s="8" t="str">
        <f t="array" aca="1" ref="A46" ca="1">INDEX(菜谱!A:A,SMALL(IF(ISNUMBER(FIND($B$1,菜谱!$A$2:$A$1000)),ROW($2:$1000),2^20),ROW(43:43)))&amp;""</f>
        <v/>
      </c>
      <c r="C46" s="6"/>
    </row>
    <row r="47" spans="1:3" ht="17.7" x14ac:dyDescent="0.25">
      <c r="A47" s="8" t="str">
        <f t="array" aca="1" ref="A47" ca="1">INDEX(菜谱!A:A,SMALL(IF(ISNUMBER(FIND($B$1,菜谱!$A$2:$A$1000)),ROW($2:$1000),2^20),ROW(44:44)))&amp;""</f>
        <v/>
      </c>
      <c r="C47" s="6"/>
    </row>
    <row r="48" spans="1:3" ht="17.7" x14ac:dyDescent="0.25">
      <c r="A48" s="8" t="str">
        <f t="array" aca="1" ref="A48" ca="1">INDEX(菜谱!A:A,SMALL(IF(ISNUMBER(FIND($B$1,菜谱!$A$2:$A$1000)),ROW($2:$1000),2^20),ROW(45:45)))&amp;""</f>
        <v/>
      </c>
      <c r="C48" s="6"/>
    </row>
    <row r="49" spans="1:3" ht="17.7" x14ac:dyDescent="0.25">
      <c r="A49" s="8" t="str">
        <f t="array" aca="1" ref="A49" ca="1">INDEX(菜谱!A:A,SMALL(IF(ISNUMBER(FIND($B$1,菜谱!$A$2:$A$1000)),ROW($2:$1000),2^20),ROW(46:46)))&amp;""</f>
        <v/>
      </c>
      <c r="C49" s="6"/>
    </row>
    <row r="50" spans="1:3" ht="17.7" x14ac:dyDescent="0.25">
      <c r="A50" s="8" t="str">
        <f t="array" aca="1" ref="A50" ca="1">INDEX(菜谱!A:A,SMALL(IF(ISNUMBER(FIND($B$1,菜谱!$A$2:$A$1000)),ROW($2:$1000),2^20),ROW(47:47)))&amp;""</f>
        <v/>
      </c>
      <c r="C50" s="6"/>
    </row>
    <row r="51" spans="1:3" ht="17.7" x14ac:dyDescent="0.25">
      <c r="A51" s="8" t="str">
        <f t="array" aca="1" ref="A51" ca="1">INDEX(菜谱!A:A,SMALL(IF(ISNUMBER(FIND($B$1,菜谱!$A$2:$A$1000)),ROW($2:$1000),2^20),ROW(48:48)))&amp;""</f>
        <v/>
      </c>
      <c r="C51" s="6"/>
    </row>
    <row r="52" spans="1:3" ht="17.7" x14ac:dyDescent="0.25">
      <c r="A52" s="8" t="str">
        <f t="array" aca="1" ref="A52" ca="1">INDEX(菜谱!A:A,SMALL(IF(ISNUMBER(FIND($B$1,菜谱!$A$2:$A$1000)),ROW($2:$1000),2^20),ROW(49:49)))&amp;""</f>
        <v/>
      </c>
      <c r="C52" s="6"/>
    </row>
    <row r="53" spans="1:3" ht="17.7" x14ac:dyDescent="0.25">
      <c r="A53" s="8" t="str">
        <f t="array" aca="1" ref="A53" ca="1">INDEX(菜谱!A:A,SMALL(IF(ISNUMBER(FIND($B$1,菜谱!$A$2:$A$1000)),ROW($2:$1000),2^20),ROW(50:50)))&amp;""</f>
        <v/>
      </c>
      <c r="C53" s="6"/>
    </row>
    <row r="54" spans="1:3" ht="17.7" x14ac:dyDescent="0.25">
      <c r="A54" s="8" t="str">
        <f t="array" aca="1" ref="A54" ca="1">INDEX(菜谱!A:A,SMALL(IF(ISNUMBER(FIND($B$1,菜谱!$A$2:$A$1000)),ROW($2:$1000),2^20),ROW(51:51)))&amp;""</f>
        <v/>
      </c>
      <c r="C54" s="6"/>
    </row>
    <row r="55" spans="1:3" ht="17.7" x14ac:dyDescent="0.25">
      <c r="A55" s="8" t="str">
        <f t="array" aca="1" ref="A55" ca="1">INDEX(菜谱!A:A,SMALL(IF(ISNUMBER(FIND($B$1,菜谱!$A$2:$A$1000)),ROW($2:$1000),2^20),ROW(52:52)))&amp;""</f>
        <v/>
      </c>
      <c r="C55" s="6"/>
    </row>
    <row r="56" spans="1:3" ht="17.7" x14ac:dyDescent="0.25">
      <c r="A56" s="8" t="str">
        <f t="array" aca="1" ref="A56" ca="1">INDEX(菜谱!A:A,SMALL(IF(ISNUMBER(FIND($B$1,菜谱!$A$2:$A$1000)),ROW($2:$1000),2^20),ROW(53:53)))&amp;""</f>
        <v/>
      </c>
      <c r="C56" s="6"/>
    </row>
    <row r="57" spans="1:3" ht="17.7" x14ac:dyDescent="0.25">
      <c r="A57" s="8" t="str">
        <f t="array" aca="1" ref="A57" ca="1">INDEX(菜谱!A:A,SMALL(IF(ISNUMBER(FIND($B$1,菜谱!$A$2:$A$1000)),ROW($2:$1000),2^20),ROW(54:54)))&amp;""</f>
        <v/>
      </c>
      <c r="C57" s="6"/>
    </row>
    <row r="58" spans="1:3" ht="17.7" x14ac:dyDescent="0.25">
      <c r="A58" s="8" t="str">
        <f t="array" aca="1" ref="A58" ca="1">INDEX(菜谱!A:A,SMALL(IF(ISNUMBER(FIND($B$1,菜谱!$A$2:$A$1000)),ROW($2:$1000),2^20),ROW(55:55)))&amp;""</f>
        <v/>
      </c>
      <c r="C58" s="6"/>
    </row>
    <row r="59" spans="1:3" ht="17.7" x14ac:dyDescent="0.25">
      <c r="A59" s="8" t="str">
        <f t="array" aca="1" ref="A59" ca="1">INDEX(菜谱!A:A,SMALL(IF(ISNUMBER(FIND($B$1,菜谱!$A$2:$A$1000)),ROW($2:$1000),2^20),ROW(56:56)))&amp;""</f>
        <v/>
      </c>
      <c r="C59" s="6"/>
    </row>
    <row r="60" spans="1:3" ht="17.7" x14ac:dyDescent="0.25">
      <c r="A60" s="8" t="str">
        <f t="array" aca="1" ref="A60" ca="1">INDEX(菜谱!A:A,SMALL(IF(ISNUMBER(FIND($B$1,菜谱!$A$2:$A$1000)),ROW($2:$1000),2^20),ROW(57:57)))&amp;""</f>
        <v/>
      </c>
      <c r="C60" s="6"/>
    </row>
    <row r="61" spans="1:3" ht="17.7" x14ac:dyDescent="0.25">
      <c r="A61" s="8" t="str">
        <f t="array" aca="1" ref="A61" ca="1">INDEX(菜谱!A:A,SMALL(IF(ISNUMBER(FIND($B$1,菜谱!$A$2:$A$1000)),ROW($2:$1000),2^20),ROW(58:58)))&amp;""</f>
        <v/>
      </c>
      <c r="C61" s="6"/>
    </row>
    <row r="62" spans="1:3" ht="17.7" x14ac:dyDescent="0.25">
      <c r="A62" s="8" t="str">
        <f t="array" aca="1" ref="A62" ca="1">INDEX(菜谱!A:A,SMALL(IF(ISNUMBER(FIND($B$1,菜谱!$A$2:$A$1000)),ROW($2:$1000),2^20),ROW(59:59)))&amp;""</f>
        <v/>
      </c>
      <c r="C62" s="6"/>
    </row>
    <row r="63" spans="1:3" ht="17.7" x14ac:dyDescent="0.25">
      <c r="A63" s="8" t="str">
        <f t="array" aca="1" ref="A63" ca="1">INDEX(菜谱!A:A,SMALL(IF(ISNUMBER(FIND($B$1,菜谱!$A$2:$A$1000)),ROW($2:$1000),2^20),ROW(60:60)))&amp;""</f>
        <v/>
      </c>
      <c r="C63" s="6"/>
    </row>
    <row r="64" spans="1:3" ht="17.7" x14ac:dyDescent="0.25">
      <c r="A64" s="8" t="str">
        <f t="array" aca="1" ref="A64" ca="1">INDEX(菜谱!A:A,SMALL(IF(ISNUMBER(FIND($B$1,菜谱!$A$2:$A$1000)),ROW($2:$1000),2^20),ROW(61:61)))&amp;""</f>
        <v/>
      </c>
      <c r="C64" s="6"/>
    </row>
    <row r="65" spans="1:3" ht="17.7" x14ac:dyDescent="0.25">
      <c r="A65" s="8" t="str">
        <f t="array" aca="1" ref="A65" ca="1">INDEX(菜谱!A:A,SMALL(IF(ISNUMBER(FIND($B$1,菜谱!$A$2:$A$1000)),ROW($2:$1000),2^20),ROW(62:62)))&amp;""</f>
        <v/>
      </c>
      <c r="C65" s="6"/>
    </row>
    <row r="66" spans="1:3" ht="17.7" x14ac:dyDescent="0.25">
      <c r="A66" s="8" t="str">
        <f t="array" aca="1" ref="A66" ca="1">INDEX(菜谱!A:A,SMALL(IF(ISNUMBER(FIND($B$1,菜谱!$A$2:$A$1000)),ROW($2:$1000),2^20),ROW(63:63)))&amp;""</f>
        <v/>
      </c>
      <c r="C66" s="6"/>
    </row>
    <row r="67" spans="1:3" ht="17.7" x14ac:dyDescent="0.25">
      <c r="A67" s="8" t="str">
        <f t="array" aca="1" ref="A67" ca="1">INDEX(菜谱!A:A,SMALL(IF(ISNUMBER(FIND($B$1,菜谱!$A$2:$A$1000)),ROW($2:$1000),2^20),ROW(64:64)))&amp;""</f>
        <v/>
      </c>
      <c r="C67" s="6"/>
    </row>
    <row r="68" spans="1:3" ht="17.7" x14ac:dyDescent="0.25">
      <c r="A68" s="8" t="str">
        <f t="array" aca="1" ref="A68" ca="1">INDEX(菜谱!A:A,SMALL(IF(ISNUMBER(FIND($B$1,菜谱!$A$2:$A$1000)),ROW($2:$1000),2^20),ROW(65:65)))&amp;""</f>
        <v/>
      </c>
      <c r="C68" s="6"/>
    </row>
    <row r="69" spans="1:3" ht="17.7" x14ac:dyDescent="0.25">
      <c r="A69" s="8" t="str">
        <f t="array" aca="1" ref="A69" ca="1">INDEX(菜谱!A:A,SMALL(IF(ISNUMBER(FIND($B$1,菜谱!$A$2:$A$1000)),ROW($2:$1000),2^20),ROW(66:66)))&amp;""</f>
        <v/>
      </c>
      <c r="C69" s="6"/>
    </row>
    <row r="70" spans="1:3" ht="17.7" x14ac:dyDescent="0.25">
      <c r="A70" s="8" t="str">
        <f t="array" aca="1" ref="A70" ca="1">INDEX(菜谱!A:A,SMALL(IF(ISNUMBER(FIND($B$1,菜谱!$A$2:$A$1000)),ROW($2:$1000),2^20),ROW(67:67)))&amp;""</f>
        <v/>
      </c>
      <c r="C70" s="6"/>
    </row>
    <row r="71" spans="1:3" ht="17.7" x14ac:dyDescent="0.25">
      <c r="A71" s="8" t="str">
        <f t="array" aca="1" ref="A71" ca="1">INDEX(菜谱!A:A,SMALL(IF(ISNUMBER(FIND($B$1,菜谱!$A$2:$A$1000)),ROW($2:$1000),2^20),ROW(68:68)))&amp;""</f>
        <v/>
      </c>
      <c r="C71" s="6"/>
    </row>
    <row r="72" spans="1:3" ht="17.7" x14ac:dyDescent="0.25">
      <c r="A72" s="8" t="str">
        <f t="array" aca="1" ref="A72" ca="1">INDEX(菜谱!A:A,SMALL(IF(ISNUMBER(FIND($B$1,菜谱!$A$2:$A$1000)),ROW($2:$1000),2^20),ROW(69:69)))&amp;""</f>
        <v/>
      </c>
      <c r="C72" s="6"/>
    </row>
    <row r="73" spans="1:3" ht="17.7" x14ac:dyDescent="0.25">
      <c r="A73" s="8" t="str">
        <f t="array" aca="1" ref="A73" ca="1">INDEX(菜谱!A:A,SMALL(IF(ISNUMBER(FIND($B$1,菜谱!$A$2:$A$1000)),ROW($2:$1000),2^20),ROW(70:70)))&amp;""</f>
        <v/>
      </c>
      <c r="C73" s="6"/>
    </row>
    <row r="74" spans="1:3" ht="17.7" x14ac:dyDescent="0.25">
      <c r="A74" s="8" t="str">
        <f t="array" aca="1" ref="A74" ca="1">INDEX(菜谱!A:A,SMALL(IF(ISNUMBER(FIND($B$1,菜谱!$A$2:$A$1000)),ROW($2:$1000),2^20),ROW(71:71)))&amp;""</f>
        <v/>
      </c>
      <c r="C74" s="6"/>
    </row>
    <row r="75" spans="1:3" ht="17.7" x14ac:dyDescent="0.25">
      <c r="A75" s="8" t="str">
        <f t="array" aca="1" ref="A75" ca="1">INDEX(菜谱!A:A,SMALL(IF(ISNUMBER(FIND($B$1,菜谱!$A$2:$A$1000)),ROW($2:$1000),2^20),ROW(72:72)))&amp;""</f>
        <v/>
      </c>
      <c r="C75" s="6"/>
    </row>
    <row r="76" spans="1:3" ht="17.7" x14ac:dyDescent="0.25">
      <c r="A76" s="8" t="str">
        <f t="array" aca="1" ref="A76" ca="1">INDEX(菜谱!A:A,SMALL(IF(ISNUMBER(FIND($B$1,菜谱!$A$2:$A$1000)),ROW($2:$1000),2^20),ROW(73:73)))&amp;""</f>
        <v/>
      </c>
      <c r="C76" s="6"/>
    </row>
    <row r="77" spans="1:3" ht="17.7" x14ac:dyDescent="0.25">
      <c r="A77" s="8" t="str">
        <f t="array" aca="1" ref="A77" ca="1">INDEX(菜谱!A:A,SMALL(IF(ISNUMBER(FIND($B$1,菜谱!$A$2:$A$1000)),ROW($2:$1000),2^20),ROW(74:74)))&amp;""</f>
        <v/>
      </c>
      <c r="C77" s="6"/>
    </row>
    <row r="78" spans="1:3" ht="17.7" x14ac:dyDescent="0.25">
      <c r="A78" s="8" t="str">
        <f t="array" aca="1" ref="A78" ca="1">INDEX(菜谱!A:A,SMALL(IF(ISNUMBER(FIND($B$1,菜谱!$A$2:$A$1000)),ROW($2:$1000),2^20),ROW(75:75)))&amp;""</f>
        <v/>
      </c>
      <c r="C78" s="6"/>
    </row>
    <row r="79" spans="1:3" ht="17.7" x14ac:dyDescent="0.25">
      <c r="A79" s="8" t="str">
        <f t="array" aca="1" ref="A79" ca="1">INDEX(菜谱!A:A,SMALL(IF(ISNUMBER(FIND($B$1,菜谱!$A$2:$A$1000)),ROW($2:$1000),2^20),ROW(76:76)))&amp;""</f>
        <v/>
      </c>
      <c r="C79" s="6"/>
    </row>
    <row r="80" spans="1:3" ht="17.7" x14ac:dyDescent="0.25">
      <c r="A80" s="8" t="str">
        <f t="array" aca="1" ref="A80" ca="1">INDEX(菜谱!A:A,SMALL(IF(ISNUMBER(FIND($B$1,菜谱!$A$2:$A$1000)),ROW($2:$1000),2^20),ROW(77:77)))&amp;""</f>
        <v/>
      </c>
      <c r="C80" s="6"/>
    </row>
    <row r="81" spans="1:3" ht="17.7" x14ac:dyDescent="0.25">
      <c r="A81" s="8" t="str">
        <f t="array" aca="1" ref="A81" ca="1">INDEX(菜谱!A:A,SMALL(IF(ISNUMBER(FIND($B$1,菜谱!$A$2:$A$1000)),ROW($2:$1000),2^20),ROW(78:78)))&amp;""</f>
        <v/>
      </c>
      <c r="C81" s="6"/>
    </row>
    <row r="82" spans="1:3" ht="17.7" x14ac:dyDescent="0.25">
      <c r="A82" s="8" t="str">
        <f t="array" aca="1" ref="A82" ca="1">INDEX(菜谱!A:A,SMALL(IF(ISNUMBER(FIND($B$1,菜谱!$A$2:$A$1000)),ROW($2:$1000),2^20),ROW(79:79)))&amp;""</f>
        <v/>
      </c>
      <c r="C82" s="6"/>
    </row>
    <row r="83" spans="1:3" ht="17.7" x14ac:dyDescent="0.25">
      <c r="A83" s="8" t="str">
        <f t="array" aca="1" ref="A83" ca="1">INDEX(菜谱!A:A,SMALL(IF(ISNUMBER(FIND($B$1,菜谱!$A$2:$A$1000)),ROW($2:$1000),2^20),ROW(80:80)))&amp;""</f>
        <v/>
      </c>
      <c r="C83" s="6"/>
    </row>
    <row r="84" spans="1:3" ht="17.7" x14ac:dyDescent="0.25">
      <c r="A84" s="8" t="str">
        <f t="array" aca="1" ref="A84" ca="1">INDEX(菜谱!A:A,SMALL(IF(ISNUMBER(FIND($B$1,菜谱!$A$2:$A$1000)),ROW($2:$1000),2^20),ROW(81:81)))&amp;""</f>
        <v/>
      </c>
      <c r="C84" s="6"/>
    </row>
    <row r="85" spans="1:3" ht="17.7" x14ac:dyDescent="0.25">
      <c r="A85" s="8" t="str">
        <f t="array" aca="1" ref="A85" ca="1">INDEX(菜谱!A:A,SMALL(IF(ISNUMBER(FIND($B$1,菜谱!$A$2:$A$1000)),ROW($2:$1000),2^20),ROW(82:82)))&amp;""</f>
        <v/>
      </c>
      <c r="C85" s="6"/>
    </row>
    <row r="86" spans="1:3" ht="17.7" x14ac:dyDescent="0.25">
      <c r="A86" s="8" t="str">
        <f t="array" aca="1" ref="A86" ca="1">INDEX(菜谱!A:A,SMALL(IF(ISNUMBER(FIND($B$1,菜谱!$A$2:$A$1000)),ROW($2:$1000),2^20),ROW(83:83)))&amp;""</f>
        <v/>
      </c>
      <c r="C86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点菜单</vt:lpstr>
      <vt:lpstr>菜谱</vt:lpstr>
      <vt:lpstr>辅助表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34.6.5 根据关键字动态设置数据有效性.</dc:title>
  <dc:subject/>
  <dc:creator>Excel Home</dc:creator>
  <dc:description>《Excel 2010应用大全》示例</dc:description>
  <cp:lastModifiedBy>zhouql</cp:lastModifiedBy>
  <dcterms:created xsi:type="dcterms:W3CDTF">2007-11-30T07:07:48Z</dcterms:created>
  <dcterms:modified xsi:type="dcterms:W3CDTF">2015-03-08T01:50:00Z</dcterms:modified>
  <cp:category/>
</cp:coreProperties>
</file>