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206D6705-6288-4108-9272-0380A3E895A1}" xr6:coauthVersionLast="47" xr6:coauthVersionMax="47" xr10:uidLastSave="{00000000-0000-0000-0000-000000000000}"/>
  <bookViews>
    <workbookView xWindow="-108" yWindow="-108" windowWidth="23256" windowHeight="12456" xr2:uid="{00000000-000D-0000-FFFF-FFFF00000000}"/>
  </bookViews>
  <sheets>
    <sheet name="Sheet1" sheetId="1" r:id="rId1"/>
    <sheet name="đầu ra Q1" sheetId="3" r:id="rId2"/>
    <sheet name="đầu ra Q2" sheetId="5" r:id="rId3"/>
  </sheets>
  <definedNames>
    <definedName name="_xlnm._FilterDatabase" localSheetId="1" hidden="1">'đầu ra Q1'!$A$11:$J$162</definedName>
    <definedName name="_xlnm._FilterDatabase" localSheetId="2" hidden="1">'đầu ra Q2'!$A$11:$J$69</definedName>
    <definedName name="_xlnm._FilterDatabase" localSheetId="0" hidden="1">Sheet1!$A$11:$H$345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47" i="1" l="1"/>
  <c r="F345" i="1"/>
  <c r="G345" i="1"/>
  <c r="H327" i="1"/>
  <c r="H328" i="1"/>
  <c r="H329" i="1"/>
  <c r="H330" i="1"/>
  <c r="H331" i="1"/>
  <c r="H332" i="1"/>
  <c r="H333" i="1"/>
  <c r="H334" i="1"/>
  <c r="H335" i="1"/>
  <c r="H336" i="1"/>
  <c r="H337" i="1"/>
  <c r="H338" i="1"/>
  <c r="H339" i="1"/>
  <c r="H340" i="1"/>
  <c r="H341" i="1"/>
  <c r="H342" i="1"/>
  <c r="H343" i="1"/>
  <c r="H344" i="1"/>
  <c r="H324" i="1"/>
  <c r="H325" i="1"/>
  <c r="H326" i="1"/>
  <c r="H323" i="1"/>
  <c r="J12" i="5" a="1"/>
  <c r="J12" i="5" s="1"/>
  <c r="J12" i="3" a="1"/>
  <c r="J12" i="3" s="1"/>
  <c r="G162" i="3"/>
  <c r="F162" i="3"/>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12" i="1"/>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3" i="5"/>
  <c r="H14" i="5"/>
  <c r="H15" i="5"/>
  <c r="H16" i="5"/>
  <c r="H17" i="5"/>
  <c r="H12" i="5"/>
  <c r="H161" i="3"/>
  <c r="H160" i="3"/>
  <c r="H159" i="3"/>
  <c r="H158" i="3"/>
  <c r="H157" i="3"/>
  <c r="H156" i="3"/>
  <c r="H155" i="3"/>
  <c r="H154" i="3"/>
  <c r="H153" i="3"/>
  <c r="H152" i="3"/>
  <c r="H151" i="3"/>
  <c r="H149" i="3"/>
  <c r="H150" i="3"/>
  <c r="H148" i="3"/>
  <c r="H147" i="3"/>
  <c r="H146" i="3"/>
  <c r="H145" i="3"/>
  <c r="H144" i="3"/>
  <c r="H143" i="3"/>
  <c r="H142" i="3"/>
  <c r="H141" i="3"/>
  <c r="H140" i="3"/>
  <c r="H139" i="3"/>
  <c r="H138" i="3"/>
  <c r="H137" i="3"/>
  <c r="H136" i="3"/>
  <c r="H135" i="3"/>
  <c r="H134" i="3"/>
  <c r="H133" i="3"/>
  <c r="H132" i="3"/>
  <c r="H131" i="3"/>
  <c r="H129" i="3"/>
  <c r="H130"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2" i="3"/>
  <c r="H23" i="3"/>
  <c r="H24" i="3"/>
  <c r="H25" i="3"/>
  <c r="H26" i="3"/>
  <c r="H27" i="3"/>
  <c r="H28" i="3"/>
  <c r="H29" i="3"/>
  <c r="H21" i="3"/>
  <c r="H20" i="3"/>
  <c r="H19" i="3"/>
  <c r="H18" i="3"/>
  <c r="H17" i="3"/>
  <c r="H14" i="3"/>
  <c r="H15" i="3"/>
  <c r="H16" i="3"/>
  <c r="H13" i="3"/>
  <c r="H12" i="3"/>
  <c r="H345" i="1" l="1"/>
  <c r="H16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<sst xmlns="http://schemas.openxmlformats.org/spreadsheetml/2006/main" count="1669" uniqueCount="520">
  <si>
    <t>STT</t>
  </si>
  <si>
    <t xml:space="preserve"> Ngày</t>
  </si>
  <si>
    <t>Tên hàng</t>
  </si>
  <si>
    <t>Giá nhập</t>
  </si>
  <si>
    <t>Số lượng</t>
  </si>
  <si>
    <t>Thành tiền</t>
  </si>
  <si>
    <t>Mã hàng</t>
  </si>
  <si>
    <t>31/12/2021</t>
  </si>
  <si>
    <t>Nước khoáng Lavi 500ML</t>
  </si>
  <si>
    <t>Nước khoáng Lavi 300ML</t>
  </si>
  <si>
    <t>Đơn vị tính</t>
  </si>
  <si>
    <t>Thùng</t>
  </si>
  <si>
    <t>Nước khoáng Aqua 500ML</t>
  </si>
  <si>
    <t>Nước khoáng Aqua 300ML</t>
  </si>
  <si>
    <t>Nước khoáng TH 500Ml</t>
  </si>
  <si>
    <t>Nước khoáng TH 300Ml</t>
  </si>
  <si>
    <t>Nước khoáng TH 19L</t>
  </si>
  <si>
    <t>Nước khoáng Aqua 5L</t>
  </si>
  <si>
    <t>Nước khoáng Alesan 500Ml</t>
  </si>
  <si>
    <t>Nước khoáng kiềm 500Ml</t>
  </si>
  <si>
    <t>Bánh gạo Nhật</t>
  </si>
  <si>
    <t>Bánh gạo Oăn</t>
  </si>
  <si>
    <t>Bánh gạo mặn</t>
  </si>
  <si>
    <t>Bánh gạo An</t>
  </si>
  <si>
    <t>Bánh gạo vi cá</t>
  </si>
  <si>
    <t>Bánh gạo rong biển</t>
  </si>
  <si>
    <t>Bánh gạo hàn</t>
  </si>
  <si>
    <t>Bánh kẹo Hữu Nghị</t>
  </si>
  <si>
    <t>Bánh kẹo Kinh Đô</t>
  </si>
  <si>
    <t>Bánh trứng Hữu Nghị</t>
  </si>
  <si>
    <t>Bánh kem xốp Hữu Nghị</t>
  </si>
  <si>
    <t>Bánh xốp Tipo</t>
  </si>
  <si>
    <t>Bánh trứng thái</t>
  </si>
  <si>
    <t>Bánh trứng nướng</t>
  </si>
  <si>
    <t>Kẹo sữa Hữu Nghị</t>
  </si>
  <si>
    <t>Bánh Tipo lốc</t>
  </si>
  <si>
    <t>Bánh kẹp kem Hữu Nghị</t>
  </si>
  <si>
    <t>Bánh sắt hộp Hữu Nghị</t>
  </si>
  <si>
    <t>Bánh trứng xuất khẩu Hữu Nghị</t>
  </si>
  <si>
    <t>Kẹo socola Hữu Nghị</t>
  </si>
  <si>
    <t>Kẹo sữa Hữu Nghị hộp</t>
  </si>
  <si>
    <t>Kẹo hộp xuất khẩu Hữu Nghị</t>
  </si>
  <si>
    <t>Kẹo hộp sắt</t>
  </si>
  <si>
    <t>Mứt Hữu Nghị</t>
  </si>
  <si>
    <t>Bánh bông lan Hữu Nghị</t>
  </si>
  <si>
    <t>Bánh quà xuân Hữu Nghị</t>
  </si>
  <si>
    <t>Bánh hộp quà to</t>
  </si>
  <si>
    <t>Bánh kẹo kinh đô sữa</t>
  </si>
  <si>
    <t>Bánh kẹo kinh đô sắt</t>
  </si>
  <si>
    <t>Bánh Cosy hộp sắt</t>
  </si>
  <si>
    <t>Bánh Cosy 500g</t>
  </si>
  <si>
    <t>Bánh bông lan giấy</t>
  </si>
  <si>
    <t>Bánh bông lan cuộn</t>
  </si>
  <si>
    <t>Bánh trứng nướng Kinh đô</t>
  </si>
  <si>
    <t>Bánh kẹp kem Kinh đô</t>
  </si>
  <si>
    <t>Bánh AFC</t>
  </si>
  <si>
    <t>Bánh Cosy sắt</t>
  </si>
  <si>
    <t>Kẹo tam giác</t>
  </si>
  <si>
    <t>Kẹo socola hộp</t>
  </si>
  <si>
    <t>Kẹo mứt nhân</t>
  </si>
  <si>
    <t>Kẹo socola trái tim</t>
  </si>
  <si>
    <t>Hộp quà to Kinh đô</t>
  </si>
  <si>
    <t>Hộp quà biếu</t>
  </si>
  <si>
    <t>Hộp quà đủ vị</t>
  </si>
  <si>
    <t>Kẹo nhân dừa kinh đô</t>
  </si>
  <si>
    <t>Hộp</t>
  </si>
  <si>
    <t>Bánh nướng đậu xanh 1 trứng</t>
  </si>
  <si>
    <t>Bánh dẻo đậu xanh 1 trứng</t>
  </si>
  <si>
    <t>Bánh thập cẩm dăm bông</t>
  </si>
  <si>
    <t>Bánh đậu đỏ 1 trứng</t>
  </si>
  <si>
    <t>Bánh trà xanh 2 trứng</t>
  </si>
  <si>
    <t>Bánh nướng thập cẩm</t>
  </si>
  <si>
    <t>Bánh dẻo đậu xanh 2 trứng</t>
  </si>
  <si>
    <t>Bánh dẻo đậu đỏ 2 trứng</t>
  </si>
  <si>
    <t>Bánh trăng vàng Bảo Ngọc</t>
  </si>
  <si>
    <t>Bánh lạp xưởng 2 trứng</t>
  </si>
  <si>
    <t>Bánh đậu xanh lá dứa</t>
  </si>
  <si>
    <t>Bánh trăng vàng nhân ái</t>
  </si>
  <si>
    <t>Bánh trăng vàng vi cá mập</t>
  </si>
  <si>
    <t>Bánh trà xanh lá dứa</t>
  </si>
  <si>
    <t>Bánh đậu đỏ 2 trứng</t>
  </si>
  <si>
    <t>Bánh cá vàng may mắn</t>
  </si>
  <si>
    <t>Bánh vi cá + lạp xưởng</t>
  </si>
  <si>
    <t>Sữa Ensua bột</t>
  </si>
  <si>
    <t>Sữa Ensua nước</t>
  </si>
  <si>
    <t>Sữa Pediensua</t>
  </si>
  <si>
    <t>Sữa Ensua bột to</t>
  </si>
  <si>
    <t>Sữa Ensua bột nhỏ</t>
  </si>
  <si>
    <t>Sữa ông thọ đỏ</t>
  </si>
  <si>
    <t>Sữa ông thọ trắng</t>
  </si>
  <si>
    <t>Sữa Kun trái cây</t>
  </si>
  <si>
    <t>Sữa Kun bịch</t>
  </si>
  <si>
    <t>Sữa Kun túi</t>
  </si>
  <si>
    <t xml:space="preserve"> Sữa Mộc Châu</t>
  </si>
  <si>
    <t>Sữa Vinamilk tươi</t>
  </si>
  <si>
    <t>Sữa bịch Vinamilk</t>
  </si>
  <si>
    <t>Sữa susu cam</t>
  </si>
  <si>
    <t>Sữa chua có đường</t>
  </si>
  <si>
    <t>Sữa TH không đường</t>
  </si>
  <si>
    <t>Sữa TH ít đường</t>
  </si>
  <si>
    <t>Sữa TH bé</t>
  </si>
  <si>
    <t>Sữa TH to</t>
  </si>
  <si>
    <t>Sữa TH dâu to</t>
  </si>
  <si>
    <t>Sữa Hà Lan lít</t>
  </si>
  <si>
    <t>Sữa Hà Lan đặc</t>
  </si>
  <si>
    <t>Sữa Hà Lan bịch</t>
  </si>
  <si>
    <t>Sữa Hà Lan dâu</t>
  </si>
  <si>
    <t>Sữa con bò to</t>
  </si>
  <si>
    <t>Sữa con bò không đường</t>
  </si>
  <si>
    <t>Sữa con bò nhỏ có đường</t>
  </si>
  <si>
    <t>Sữa con bò lít không đường</t>
  </si>
  <si>
    <t>Sữa con bò lít có đường</t>
  </si>
  <si>
    <t>Sữa Mộc Châu to</t>
  </si>
  <si>
    <t>Sữa Mộc Châu bé</t>
  </si>
  <si>
    <t>Sữa TH dâu nhỏ</t>
  </si>
  <si>
    <t>Sữa TH cam nhỏ</t>
  </si>
  <si>
    <t>Sữa TH cam to</t>
  </si>
  <si>
    <t>Sữa lít dâu</t>
  </si>
  <si>
    <t>Sữa lít cam</t>
  </si>
  <si>
    <t>Sữa đặc cân</t>
  </si>
  <si>
    <t>Sữa đặc túi</t>
  </si>
  <si>
    <t>Tẩy bồn cầu Vim</t>
  </si>
  <si>
    <t>Tẩy bồn cầu Thái</t>
  </si>
  <si>
    <t>Tẩy bồn cầu Quế</t>
  </si>
  <si>
    <t>Nước lau sàn Sunlight</t>
  </si>
  <si>
    <t>Nước lau sàn Clo</t>
  </si>
  <si>
    <t>Nước lau sàn Visan</t>
  </si>
  <si>
    <t>Cây lau sàn Vim</t>
  </si>
  <si>
    <t>Cây lau sàn Sunlight</t>
  </si>
  <si>
    <t>Sữa milo lọ nhỏ</t>
  </si>
  <si>
    <t>Sữa milo lúa mạch</t>
  </si>
  <si>
    <t>Sữa susu chai to</t>
  </si>
  <si>
    <t>Sữa susu dâu lốc</t>
  </si>
  <si>
    <t>Sữa susu cam lốc</t>
  </si>
  <si>
    <t>Sữa Ensua nước đắt</t>
  </si>
  <si>
    <t>Sữa Ensua nước rẻ</t>
  </si>
  <si>
    <t>Sữa Enlin bột</t>
  </si>
  <si>
    <t>Sữa Enlin nước</t>
  </si>
  <si>
    <t>Giấy vệ sinh Watersiu</t>
  </si>
  <si>
    <t>Giấy vệ sinh Enchino</t>
  </si>
  <si>
    <t>Giấy vệ sinh Việt nét</t>
  </si>
  <si>
    <t>Giấy vệ sinh Đe nét</t>
  </si>
  <si>
    <t>Giấy vệ sinh Việt Nam Eline không lõi</t>
  </si>
  <si>
    <t>Giấy vệ sinh Việt Nam Eline có lõi</t>
  </si>
  <si>
    <t>Giấy vệ sinh Emos 12 cuộn</t>
  </si>
  <si>
    <t>Giấy vệ sinh Emos 10 cuộn</t>
  </si>
  <si>
    <t>Giấy vệ sinh hàng không</t>
  </si>
  <si>
    <t>Giấy vệ sinh mai vàng</t>
  </si>
  <si>
    <t>Giấy vệ sinh mai trắng</t>
  </si>
  <si>
    <t>Giấy ăn rút lõi</t>
  </si>
  <si>
    <t>Giấy ăn rút 300 khăn</t>
  </si>
  <si>
    <t>Giấy ăn rút Eline</t>
  </si>
  <si>
    <t>Giấy ăn rút hộp đỏ</t>
  </si>
  <si>
    <t>Giấy ăn rút vàng</t>
  </si>
  <si>
    <t>Giấy tập khăn ăn</t>
  </si>
  <si>
    <t>Giấy ướt</t>
  </si>
  <si>
    <t>Giấy khô khăn</t>
  </si>
  <si>
    <t>Khẩu trang y tế</t>
  </si>
  <si>
    <t>Khẩu trang 4D</t>
  </si>
  <si>
    <t>Khẩu trang con cá</t>
  </si>
  <si>
    <t>Khẩu trang kiềm</t>
  </si>
  <si>
    <t>Khẩu trang ghi xám</t>
  </si>
  <si>
    <t>Khóa việt tiệp to</t>
  </si>
  <si>
    <t>Khóa việt tiệp bé</t>
  </si>
  <si>
    <t>Ổ cắm truyền dài</t>
  </si>
  <si>
    <t>Bóng LED 1m2</t>
  </si>
  <si>
    <t>Bóng LED 1m6</t>
  </si>
  <si>
    <t>Ổ cắm truyền dài hàng</t>
  </si>
  <si>
    <t>Phích Rạng Đông</t>
  </si>
  <si>
    <t>Ấm siêu tốc</t>
  </si>
  <si>
    <t>Đèn nháy</t>
  </si>
  <si>
    <t>Đèn sáng dây</t>
  </si>
  <si>
    <t>Đèn LED quấn</t>
  </si>
  <si>
    <t>Đèn LED mầu</t>
  </si>
  <si>
    <t>Chổi quét nước</t>
  </si>
  <si>
    <t>Chổi quét khô</t>
  </si>
  <si>
    <t>Khăn lau</t>
  </si>
  <si>
    <t>Biển báo Cano</t>
  </si>
  <si>
    <t>Mực dấu</t>
  </si>
  <si>
    <t>Viên thả bồn cầu</t>
  </si>
  <si>
    <t>Cây lau nhà loại to</t>
  </si>
  <si>
    <t>Nước rửa tay</t>
  </si>
  <si>
    <t>Lẵng hoa nhựa</t>
  </si>
  <si>
    <t>Nước sát khuẩn</t>
  </si>
  <si>
    <t>Bát ăn cơm</t>
  </si>
  <si>
    <t>Đĩa bầu dục</t>
  </si>
  <si>
    <t>Bát to</t>
  </si>
  <si>
    <t>Bộ nồi Inox</t>
  </si>
  <si>
    <t>Chảo chống dính</t>
  </si>
  <si>
    <t>Môi múc canh</t>
  </si>
  <si>
    <t>Đũa</t>
  </si>
  <si>
    <t>Khẩu trang</t>
  </si>
  <si>
    <t>Găng tay y tế</t>
  </si>
  <si>
    <t>Rượu vang chai</t>
  </si>
  <si>
    <t>Ấm điện</t>
  </si>
  <si>
    <t>Xô nhựa</t>
  </si>
  <si>
    <t>Chậu rửa</t>
  </si>
  <si>
    <t>Sọt rác</t>
  </si>
  <si>
    <t>Hoa bục phát biểu</t>
  </si>
  <si>
    <t>Hoa để bàn</t>
  </si>
  <si>
    <t>Chè Cosy</t>
  </si>
  <si>
    <t>Hộp đựng giấy</t>
  </si>
  <si>
    <t>Cà phê G7</t>
  </si>
  <si>
    <t>Cà phê Vina</t>
  </si>
  <si>
    <t>Cà phê Đelin</t>
  </si>
  <si>
    <t>Cà phê phố sữa đá</t>
  </si>
  <si>
    <t>Cà phê net đỏ</t>
  </si>
  <si>
    <t>Cà phê net xanh</t>
  </si>
  <si>
    <t>Cà phê ông bầu</t>
  </si>
  <si>
    <t>Cà phê Classic</t>
  </si>
  <si>
    <t>Cà phê Capuchino</t>
  </si>
  <si>
    <t>Cà phê đậm vị</t>
  </si>
  <si>
    <t>Cà phê finl G7</t>
  </si>
  <si>
    <t>Cà phê sữa đá vị đậm</t>
  </si>
  <si>
    <t>Cà phê Finl Đelin</t>
  </si>
  <si>
    <t>Cà phê Finl G7 số</t>
  </si>
  <si>
    <t>Giỏ quà tết</t>
  </si>
  <si>
    <t>Bánh chocopai hộp 12c</t>
  </si>
  <si>
    <t>Bánh chocopai hộp 2c</t>
  </si>
  <si>
    <t>Bánh chocopai hộp 6c</t>
  </si>
  <si>
    <t>Bánh chocopai hộp quà</t>
  </si>
  <si>
    <t>Bánh custas trứng</t>
  </si>
  <si>
    <t>Bánh chocomore</t>
  </si>
  <si>
    <t>Bánh Lu Pháp</t>
  </si>
  <si>
    <t>Bánh Danisa to</t>
  </si>
  <si>
    <t>Bánh Danisa lỡ</t>
  </si>
  <si>
    <t>Bánh Danisa nhỏ</t>
  </si>
  <si>
    <t>Thạch Long Hải loại 100g</t>
  </si>
  <si>
    <t>Thạch Long Hải loại 5Kg</t>
  </si>
  <si>
    <t>Thạch Long Hải caramen</t>
  </si>
  <si>
    <t>Thạch Long Hải cốc vàng</t>
  </si>
  <si>
    <t>Thạch Long Hải sữa chua</t>
  </si>
  <si>
    <t>Chè tuyết</t>
  </si>
  <si>
    <t>Bình</t>
  </si>
  <si>
    <t>Bộ</t>
  </si>
  <si>
    <t>Thùng đựng rác cao</t>
  </si>
  <si>
    <t>Thùng nhựa đựng nước</t>
  </si>
  <si>
    <t>Cốc nhựa</t>
  </si>
  <si>
    <t>Cây lau sàn 3D</t>
  </si>
  <si>
    <t>Cây lau sàn cán dài</t>
  </si>
  <si>
    <t>Thùng đựng rác nắp</t>
  </si>
  <si>
    <t>Cốc chén Hải Dương</t>
  </si>
  <si>
    <t>Chè Thái loại 35</t>
  </si>
  <si>
    <t>Chè Thái loại 25</t>
  </si>
  <si>
    <t>Chè Thái loại 40</t>
  </si>
  <si>
    <t>Chè Thái loại 50</t>
  </si>
  <si>
    <t>Chè Thái loại 60</t>
  </si>
  <si>
    <t>Chè Thái loại 80</t>
  </si>
  <si>
    <t>Chè Dimas hộp</t>
  </si>
  <si>
    <t>Chè chanh Lipton</t>
  </si>
  <si>
    <t>Chè Lipton nhúng</t>
  </si>
  <si>
    <t>Chè sữa trân châu</t>
  </si>
  <si>
    <t>Chè sữa dâu</t>
  </si>
  <si>
    <t>Bia Heniken xanh</t>
  </si>
  <si>
    <t>Bia Bussday 2 ô</t>
  </si>
  <si>
    <t>Bia Hà Nội lon</t>
  </si>
  <si>
    <t>Bia Hà Nội chai</t>
  </si>
  <si>
    <t>Bia Hà Nội Lít</t>
  </si>
  <si>
    <t>Bia Tiger xanh</t>
  </si>
  <si>
    <t>Bia Tiger bạc</t>
  </si>
  <si>
    <t>Bia Heniken bạc</t>
  </si>
  <si>
    <t>Bia Việt</t>
  </si>
  <si>
    <t>Bia Halida</t>
  </si>
  <si>
    <t>Bia Huda huế</t>
  </si>
  <si>
    <t>Bia 333</t>
  </si>
  <si>
    <t>Bia Sài gòn Xanh</t>
  </si>
  <si>
    <t>Bia Sài gòn Bạc</t>
  </si>
  <si>
    <t>Bia hơi chai Hà Nội</t>
  </si>
  <si>
    <t>Bia chai Thanh Hoa xanh</t>
  </si>
  <si>
    <t>Bia Sài gòn chai</t>
  </si>
  <si>
    <t>Bia Sài gòn chai to</t>
  </si>
  <si>
    <t>Cocacala to</t>
  </si>
  <si>
    <t>Cocacala bé</t>
  </si>
  <si>
    <t>Coca chai to</t>
  </si>
  <si>
    <t>Coca chai bé</t>
  </si>
  <si>
    <t>Nước ép cam lon</t>
  </si>
  <si>
    <t>Nước ép cam chai</t>
  </si>
  <si>
    <t>Nước cam chister lon</t>
  </si>
  <si>
    <t>Nước Yến lô Sanet</t>
  </si>
  <si>
    <t>Nước Yến lon Tribeco</t>
  </si>
  <si>
    <t>Nước Yến Sâm</t>
  </si>
  <si>
    <t>Nước Yến đường phèn</t>
  </si>
  <si>
    <t>Nước Yến Khánh Hòa</t>
  </si>
  <si>
    <t>Nước Yến Không đường</t>
  </si>
  <si>
    <t>Nước Yến có đường</t>
  </si>
  <si>
    <t>Nước yến Net 100</t>
  </si>
  <si>
    <t>Nước yến Kinh nét</t>
  </si>
  <si>
    <t>Nước Yến 360</t>
  </si>
  <si>
    <t>Nước yến xuất khẩu</t>
  </si>
  <si>
    <t>Nước yến dừa chai</t>
  </si>
  <si>
    <t>Nước yến dừa lon</t>
  </si>
  <si>
    <t>Nước chanh dây lon</t>
  </si>
  <si>
    <t>Nước chanh muối</t>
  </si>
  <si>
    <t>Nước trà mật ong</t>
  </si>
  <si>
    <t>Nước bí đao lon</t>
  </si>
  <si>
    <t>Nước trà đào chai</t>
  </si>
  <si>
    <t>Nước number one</t>
  </si>
  <si>
    <t>Nước chè xanh không độ</t>
  </si>
  <si>
    <t>Nước trà ô long</t>
  </si>
  <si>
    <t>Nước chanh muối pesi</t>
  </si>
  <si>
    <t>Pepsi lon</t>
  </si>
  <si>
    <t>Pepsi Chai</t>
  </si>
  <si>
    <t>Chanh đào lon</t>
  </si>
  <si>
    <t>Chanh đào chai</t>
  </si>
  <si>
    <t>C2 350ml</t>
  </si>
  <si>
    <t>C2 chanh đào</t>
  </si>
  <si>
    <t>Nước trà đào chai to</t>
  </si>
  <si>
    <t>Chanh muối Bico</t>
  </si>
  <si>
    <t>Sữa chua TH trái cây</t>
  </si>
  <si>
    <t>Sữa chua vinamilk</t>
  </si>
  <si>
    <t>Sữa chua TH trắng</t>
  </si>
  <si>
    <t>Sữa chua trái cây không đường</t>
  </si>
  <si>
    <t>Sữa chuối vio</t>
  </si>
  <si>
    <t>Sữa nho vio</t>
  </si>
  <si>
    <t>Sữa cam vio</t>
  </si>
  <si>
    <t>Sữa thạch Cacao</t>
  </si>
  <si>
    <t>Sữa Kun cacao to</t>
  </si>
  <si>
    <t>Sữa milo dây</t>
  </si>
  <si>
    <t>Sữa milo nước</t>
  </si>
  <si>
    <t>Bánh Cosy hộp to</t>
  </si>
  <si>
    <t>Cái</t>
  </si>
  <si>
    <t>Kg</t>
  </si>
  <si>
    <t>Dây</t>
  </si>
  <si>
    <t>Viên</t>
  </si>
  <si>
    <t>Chai</t>
  </si>
  <si>
    <t>Lẵng</t>
  </si>
  <si>
    <t>Bát</t>
  </si>
  <si>
    <t>Tổng</t>
  </si>
  <si>
    <t>BẢNG KÊ HÀNG TỒN NĂM 2021</t>
  </si>
  <si>
    <t>Họ và tên : Triệu Thị Tố Tâm</t>
  </si>
  <si>
    <t>Địa chỉ : Khối 5 - Khu phố Phượng Lĩnh - TT Rừng Thông - Đông Sơn - Thanh Hóa</t>
  </si>
  <si>
    <t>MST : 2800172668</t>
  </si>
  <si>
    <t>Ngành nghề kinh doanh : Tạp hóa</t>
  </si>
  <si>
    <t>NK19</t>
  </si>
  <si>
    <t>BGO</t>
  </si>
  <si>
    <t>NKL500</t>
  </si>
  <si>
    <t>NKA500</t>
  </si>
  <si>
    <t>NKTH300</t>
  </si>
  <si>
    <t>NKTH500</t>
  </si>
  <si>
    <t>NKL300</t>
  </si>
  <si>
    <t>NKA300</t>
  </si>
  <si>
    <t>NKAl500</t>
  </si>
  <si>
    <t>NKK500</t>
  </si>
  <si>
    <t>NKAl5</t>
  </si>
  <si>
    <t>BGN</t>
  </si>
  <si>
    <t>BGM</t>
  </si>
  <si>
    <t>BGA</t>
  </si>
  <si>
    <t>BGVC</t>
  </si>
  <si>
    <t>BGRD</t>
  </si>
  <si>
    <t>BGH</t>
  </si>
  <si>
    <t>BKHN</t>
  </si>
  <si>
    <t>BKKD</t>
  </si>
  <si>
    <t>BTHN</t>
  </si>
  <si>
    <t>BKXHN</t>
  </si>
  <si>
    <t>BXTI</t>
  </si>
  <si>
    <t>BTT</t>
  </si>
  <si>
    <t>BTN</t>
  </si>
  <si>
    <t>KSHN</t>
  </si>
  <si>
    <t>BTL</t>
  </si>
  <si>
    <t>BKKHN</t>
  </si>
  <si>
    <t>BHSHN</t>
  </si>
  <si>
    <t>BTXKHN</t>
  </si>
  <si>
    <t>KSHNH</t>
  </si>
  <si>
    <t>KHXKHN</t>
  </si>
  <si>
    <t>KHS</t>
  </si>
  <si>
    <t>MHN</t>
  </si>
  <si>
    <t>BBLHN</t>
  </si>
  <si>
    <t>BQXHN</t>
  </si>
  <si>
    <t>BHQT</t>
  </si>
  <si>
    <t>BKKDS</t>
  </si>
  <si>
    <t>BCHT</t>
  </si>
  <si>
    <t>BCHS</t>
  </si>
  <si>
    <t xml:space="preserve"> Thực hiện theo Thông tư số 40/2021 ngày 01 tháng 06 năm 2021 của Bộ Tài Chính, hộ cá nhân kinh doanh của tôi nộp thuế khoán 01/01/2022. Tôi chuyển đổi hình thức nộp thuế hộ khoán nộp thuế theo phương pháp kê khai. Vậy tôi xin kê khai hàng tồn của hộ khoán thành hộ kê khai còn tồn lại hàng hóa đến ngày 31/12/2021.</t>
  </si>
  <si>
    <t>XUẤT TRONG KỲ</t>
  </si>
  <si>
    <t>Theo HD</t>
  </si>
  <si>
    <t>Chè Tân Cương</t>
  </si>
  <si>
    <t>Giá bán</t>
  </si>
  <si>
    <t>Nước TH 19L</t>
  </si>
  <si>
    <t>Giấy vệ sinh</t>
  </si>
  <si>
    <t>Nước lau sàn</t>
  </si>
  <si>
    <t>Tẩy vệ sinh</t>
  </si>
  <si>
    <t>13/1/2022</t>
  </si>
  <si>
    <t>Bánh inđô</t>
  </si>
  <si>
    <t>Kẹo hộp hạt điều</t>
  </si>
  <si>
    <t>Bánh bông lan túi</t>
  </si>
  <si>
    <t>Bánh Orion</t>
  </si>
  <si>
    <t>Bánh Oreo</t>
  </si>
  <si>
    <t>Túi</t>
  </si>
  <si>
    <t>14/1/2022</t>
  </si>
  <si>
    <t>Nước khoáng</t>
  </si>
  <si>
    <t>Cà phê</t>
  </si>
  <si>
    <t>Trà lipton</t>
  </si>
  <si>
    <t>Đường que</t>
  </si>
  <si>
    <t>Bánh thái hộp sắt</t>
  </si>
  <si>
    <t>Kẹo inđô</t>
  </si>
  <si>
    <t>Bánh Nga</t>
  </si>
  <si>
    <t>18/1/2022</t>
  </si>
  <si>
    <t>bộ</t>
  </si>
  <si>
    <t>cái</t>
  </si>
  <si>
    <t>Bánh Chocopai</t>
  </si>
  <si>
    <t>Nước khoáng bình 20l</t>
  </si>
  <si>
    <t>hộp</t>
  </si>
  <si>
    <t>Nước lau kính</t>
  </si>
  <si>
    <t>Bột thông bể phốt</t>
  </si>
  <si>
    <t>Nước rửa chén</t>
  </si>
  <si>
    <t>Giấy ăn hộp</t>
  </si>
  <si>
    <t xml:space="preserve">dây </t>
  </si>
  <si>
    <t>chai</t>
  </si>
  <si>
    <t>gói</t>
  </si>
  <si>
    <t>can</t>
  </si>
  <si>
    <t>Găng tay Y tế</t>
  </si>
  <si>
    <t>20/1/2022</t>
  </si>
  <si>
    <t>Bánh Kinh đô</t>
  </si>
  <si>
    <t>Kẹo Kinh đô</t>
  </si>
  <si>
    <t>Chè</t>
  </si>
  <si>
    <t>Nước ngọt</t>
  </si>
  <si>
    <t>Giỏ</t>
  </si>
  <si>
    <t>Hoa tươi</t>
  </si>
  <si>
    <t>Trà Dimat</t>
  </si>
  <si>
    <t>Hoa tươi để bục</t>
  </si>
  <si>
    <t>24/1/2022</t>
  </si>
  <si>
    <t>Rượu vang</t>
  </si>
  <si>
    <t>Bia Heniken</t>
  </si>
  <si>
    <t>Hạt Dẻ Cười</t>
  </si>
  <si>
    <t>Thịt Bò Khô</t>
  </si>
  <si>
    <t>Gói</t>
  </si>
  <si>
    <t>Nước khoáng Lavie</t>
  </si>
  <si>
    <t>Chè khô</t>
  </si>
  <si>
    <t>Cà phê pha sẵn</t>
  </si>
  <si>
    <t>Nước rửa tay Biduphar</t>
  </si>
  <si>
    <t>Bộ ấm chén hội trường</t>
  </si>
  <si>
    <t>Bịch</t>
  </si>
  <si>
    <t>25/1/2022</t>
  </si>
  <si>
    <t>Chổi quyét</t>
  </si>
  <si>
    <t>Chổi lau nhà</t>
  </si>
  <si>
    <t>Nước lau nhà</t>
  </si>
  <si>
    <t>Nước tẩy bồn cầu</t>
  </si>
  <si>
    <t>Phích rạng đông</t>
  </si>
  <si>
    <t>Can</t>
  </si>
  <si>
    <t>Chè Lipton</t>
  </si>
  <si>
    <t>Bánh Huda</t>
  </si>
  <si>
    <t>Kẹo Thái</t>
  </si>
  <si>
    <t>Chè Cozy</t>
  </si>
  <si>
    <t>Bánh</t>
  </si>
  <si>
    <t>Kẹo</t>
  </si>
  <si>
    <t>Chè Thái Nguyên</t>
  </si>
  <si>
    <t>Nước bình</t>
  </si>
  <si>
    <t>Hộp thả bồn cầu</t>
  </si>
  <si>
    <t>Bánh ochene</t>
  </si>
  <si>
    <t>Kẹo socola hạnh nhân</t>
  </si>
  <si>
    <t>Kẹo cà phê</t>
  </si>
  <si>
    <t>Bánh yến mạch sắt</t>
  </si>
  <si>
    <t>Nước lavi</t>
  </si>
  <si>
    <t>Bánh kẹo hữu nghị</t>
  </si>
  <si>
    <t>14/2/2022</t>
  </si>
  <si>
    <t>Chè khô Thái Nguyên</t>
  </si>
  <si>
    <t>Bánh yến mạch Hàn Quốc</t>
  </si>
  <si>
    <t>Kẹo trái cây Hàn Quốc</t>
  </si>
  <si>
    <t>Bánh kẹo Hàn Quốc</t>
  </si>
  <si>
    <t>Thạch trái cây Nhật</t>
  </si>
  <si>
    <t>Bánh mochi Hàn Quốc</t>
  </si>
  <si>
    <t>Bánh hạnh nhân</t>
  </si>
  <si>
    <t>18/2/2022</t>
  </si>
  <si>
    <t>Bánh kẹo kinh đô</t>
  </si>
  <si>
    <t>22/2/2022</t>
  </si>
  <si>
    <t xml:space="preserve">Kg </t>
  </si>
  <si>
    <t>15/3/2022</t>
  </si>
  <si>
    <t>Hộp đựng cốc giấy</t>
  </si>
  <si>
    <t>Cốc giấy</t>
  </si>
  <si>
    <t>24/3/2022</t>
  </si>
  <si>
    <t>Lau sàn nhà</t>
  </si>
  <si>
    <t>Túi bóng</t>
  </si>
  <si>
    <t>Khăn lau nhà</t>
  </si>
  <si>
    <t xml:space="preserve">Dây </t>
  </si>
  <si>
    <t>Nước khoáng thạch bích</t>
  </si>
  <si>
    <t>Trà gừng</t>
  </si>
  <si>
    <t>Bánh chocopai</t>
  </si>
  <si>
    <t>Khăn giấy</t>
  </si>
  <si>
    <t>Chè thái nguyên</t>
  </si>
  <si>
    <t>Vim vệ sinh</t>
  </si>
  <si>
    <t>Chổi quét nhà</t>
  </si>
  <si>
    <t>Lô</t>
  </si>
  <si>
    <t>Giấy lau cân</t>
  </si>
  <si>
    <t>Trà búp khô</t>
  </si>
  <si>
    <t>Nước uống bình 20L</t>
  </si>
  <si>
    <t>Nước rửa tay laiboy</t>
  </si>
  <si>
    <t>Kẹo hạnh nhân</t>
  </si>
  <si>
    <t>Bánh Danisa</t>
  </si>
  <si>
    <t>Kẹo kinh đô</t>
  </si>
  <si>
    <t>Hạt dẻ cười</t>
  </si>
  <si>
    <t>Hạt điều</t>
  </si>
  <si>
    <t>19/4/2022</t>
  </si>
  <si>
    <t>Trà lipton chanh Ice</t>
  </si>
  <si>
    <t>Cà phê Net 20g</t>
  </si>
  <si>
    <t>Sữa chua vinamilk nha đam</t>
  </si>
  <si>
    <t>Bánh bông lan 20C</t>
  </si>
  <si>
    <t>Bánh chocopai 20C</t>
  </si>
  <si>
    <t>Nước khoáng lavie 24C</t>
  </si>
  <si>
    <t>Hoa để bục phát biểu</t>
  </si>
  <si>
    <t>22/4/2022</t>
  </si>
  <si>
    <t>Chè búp Thái Nguyên</t>
  </si>
  <si>
    <t>Nước sát khuẩn tay</t>
  </si>
  <si>
    <t>Nước giặt</t>
  </si>
  <si>
    <t>Ghim bấm</t>
  </si>
  <si>
    <t>Bàn dập nhỏ + lỡ</t>
  </si>
  <si>
    <t>Bút, túi khuy, lạt buộc</t>
  </si>
  <si>
    <t>23/4/2022</t>
  </si>
  <si>
    <t xml:space="preserve">Nước khoáng lavie </t>
  </si>
  <si>
    <t xml:space="preserve">Trà lipton </t>
  </si>
  <si>
    <t>Bánh kinh đô</t>
  </si>
  <si>
    <t>25/4/2022</t>
  </si>
  <si>
    <t>Nước khoáng lavie</t>
  </si>
  <si>
    <t>Bưởi</t>
  </si>
  <si>
    <t>Quýt</t>
  </si>
  <si>
    <t>Kẹo thái</t>
  </si>
  <si>
    <t>Bánh thái</t>
  </si>
  <si>
    <t xml:space="preserve">Chè thái </t>
  </si>
  <si>
    <t>Chổi quýet nhà</t>
  </si>
  <si>
    <t>Không có danh mục tồn</t>
  </si>
  <si>
    <t>Bó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</si>
</sst>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7" formatCode="_(* #,##0_);_(* \(#,##0\);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31">
    <xf numFmtId="0" fontId="0" fillId="0" borderId="0" xfId="0"/>
    <xf numFmtId="167" fontId="0" fillId="0" borderId="0" xfId="1" applyNumberFormat="1" applyFont="1"/>
    <xf numFmtId="167" fontId="0" fillId="0" borderId="0" xfId="0" applyNumberFormat="1"/>
    <xf numFmtId="0" fontId="0" fillId="0" borderId="1" xfId="0" applyBorder="1"/>
    <xf numFmtId="167" fontId="0" fillId="0" borderId="1" xfId="1" applyNumberFormat="1" applyFont="1" applyBorder="1"/>
    <xf numFmtId="167" fontId="0" fillId="0" borderId="1" xfId="0" applyNumberFormat="1" applyBorder="1"/>
    <xf numFmtId="167" fontId="3" fillId="0" borderId="1" xfId="0" applyNumberFormat="1" applyFont="1" applyBorder="1"/>
    <xf numFmtId="0" fontId="0" fillId="0" borderId="2" xfId="0" applyBorder="1" applyAlignment="1">
      <alignment horizontal="center" wrapText="1"/>
    </xf>
    <xf numFmtId="0" fontId="2" fillId="0" borderId="1" xfId="0" applyFont="1" applyBorder="1" applyAlignment="1">
      <alignment horizontal="center"/>
    </xf>
    <xf numFmtId="0" fontId="0" fillId="0" borderId="1" xfId="0" applyBorder="1" applyAlignment="1">
      <alignment horizontal="center" vertical="center"/>
    </xf>
    <xf numFmtId="0" fontId="4" fillId="0" borderId="0" xfId="0" applyFont="1" applyAlignment="1">
      <alignment horizontal="center"/>
    </xf>
    <xf numFmtId="0" fontId="5" fillId="0" borderId="0" xfId="0" applyFont="1" applyBorder="1" applyAlignment="1">
      <alignment horizontal="center" wrapText="1"/>
    </xf>
    <xf numFmtId="0" fontId="6" fillId="0" borderId="0" xfId="0" applyFont="1"/>
    <xf numFmtId="0" fontId="2" fillId="0" borderId="1" xfId="0" applyFont="1" applyBorder="1" applyAlignment="1">
      <alignment horizontal="center" vertical="center"/>
    </xf>
    <xf numFmtId="167" fontId="2" fillId="0" borderId="1" xfId="1" applyNumberFormat="1" applyFont="1" applyBorder="1" applyAlignment="1">
      <alignment horizontal="center" vertical="center"/>
    </xf>
    <xf numFmtId="0" fontId="4" fillId="0" borderId="0" xfId="0" applyFont="1" applyAlignment="1">
      <alignment horizontal="center" vertical="center"/>
    </xf>
    <xf numFmtId="0" fontId="0" fillId="0" borderId="0" xfId="0" applyBorder="1" applyAlignment="1">
      <alignment horizontal="center" wrapText="1"/>
    </xf>
    <xf numFmtId="0" fontId="2" fillId="0" borderId="1" xfId="0" applyFont="1" applyBorder="1"/>
    <xf numFmtId="14" fontId="0" fillId="0" borderId="1" xfId="0" applyNumberFormat="1" applyBorder="1" applyAlignment="1">
      <alignment horizontal="center" vertical="center"/>
    </xf>
    <xf numFmtId="167" fontId="0" fillId="0" borderId="2" xfId="1" applyNumberFormat="1" applyFont="1" applyBorder="1" applyAlignment="1">
      <alignment horizontal="center" wrapText="1"/>
    </xf>
    <xf numFmtId="0" fontId="0" fillId="0" borderId="3" xfId="0" applyFill="1" applyBorder="1" applyAlignment="1">
      <alignment horizontal="center" vertical="center"/>
    </xf>
    <xf numFmtId="167" fontId="0" fillId="2" borderId="1" xfId="1" applyNumberFormat="1" applyFont="1" applyFill="1" applyBorder="1"/>
    <xf numFmtId="167" fontId="0" fillId="0" borderId="1" xfId="1" applyNumberFormat="1" applyFont="1" applyFill="1" applyBorder="1"/>
    <xf numFmtId="1" fontId="0" fillId="0" borderId="1" xfId="0" applyNumberFormat="1" applyBorder="1"/>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167" fontId="3" fillId="0" borderId="1" xfId="1" applyNumberFormat="1" applyFont="1" applyBorder="1"/>
    <xf numFmtId="0" fontId="0" fillId="3" borderId="0" xfId="0" applyFill="1"/>
    <xf numFmtId="0" fontId="2" fillId="3" borderId="3" xfId="0" applyFont="1" applyFill="1" applyBorder="1" applyAlignment="1">
      <alignment horizontal="center" vertical="center"/>
    </xf>
    <xf numFmtId="0" fontId="3" fillId="0" borderId="1"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7"/>
  <sheetViews>
    <sheetView tabSelected="1" zoomScaleNormal="100" workbookViewId="0">
      <pane ySplit="1" topLeftCell="A335" activePane="bottomLeft" state="frozen"/>
      <selection pane="bottomLeft" activeCell="H347" sqref="H347"/>
    </sheetView>
  </sheetViews>
  <sheetFormatPr defaultRowHeight="14.4" x14ac:dyDescent="0.3"/>
  <cols>
    <col min="2" max="2" width="10.5546875" bestFit="1" customWidth="1"/>
    <col min="4" max="4" width="31.21875" bestFit="1" customWidth="1"/>
    <col min="5" max="5" width="9.6640625" bestFit="1" customWidth="1"/>
    <col min="6" max="6" width="13.6640625" bestFit="1" customWidth="1"/>
    <col min="7" max="7" width="12.44140625" style="1" bestFit="1" customWidth="1"/>
    <col min="8" max="8" width="15.109375" bestFit="1" customWidth="1"/>
    <col min="9" max="9" width="13.5546875" bestFit="1" customWidth="1"/>
  </cols>
  <sheetData>
    <row r="1" spans="1:9" ht="21" x14ac:dyDescent="0.4">
      <c r="A1" s="10" t="s">
        <v>328</v>
      </c>
      <c r="B1" s="10"/>
      <c r="C1" s="10"/>
      <c r="D1" s="10"/>
      <c r="E1" s="10"/>
      <c r="F1" s="10"/>
      <c r="G1" s="10"/>
      <c r="H1" s="10"/>
    </row>
    <row r="2" spans="1:9" x14ac:dyDescent="0.3">
      <c r="A2" s="12" t="s">
        <v>329</v>
      </c>
      <c r="B2" s="12"/>
      <c r="C2" s="12"/>
    </row>
    <row r="3" spans="1:9" x14ac:dyDescent="0.3">
      <c r="A3" s="12" t="s">
        <v>330</v>
      </c>
      <c r="B3" s="12"/>
      <c r="C3" s="12"/>
    </row>
    <row r="4" spans="1:9" x14ac:dyDescent="0.3">
      <c r="A4" s="12" t="s">
        <v>331</v>
      </c>
      <c r="B4" s="12"/>
      <c r="C4" s="12"/>
    </row>
    <row r="5" spans="1:9" x14ac:dyDescent="0.3">
      <c r="A5" s="12" t="s">
        <v>332</v>
      </c>
      <c r="B5" s="12"/>
      <c r="C5" s="12"/>
    </row>
    <row r="7" spans="1:9" x14ac:dyDescent="0.3">
      <c r="A7" s="11" t="s">
        <v>372</v>
      </c>
      <c r="B7" s="11"/>
      <c r="C7" s="11"/>
      <c r="D7" s="11"/>
      <c r="E7" s="11"/>
      <c r="F7" s="11"/>
      <c r="G7" s="11"/>
      <c r="H7" s="11"/>
    </row>
    <row r="8" spans="1:9" x14ac:dyDescent="0.3">
      <c r="A8" s="11"/>
      <c r="B8" s="11"/>
      <c r="C8" s="11"/>
      <c r="D8" s="11"/>
      <c r="E8" s="11"/>
      <c r="F8" s="11"/>
      <c r="G8" s="11"/>
      <c r="H8" s="11"/>
    </row>
    <row r="9" spans="1:9" ht="14.4" customHeight="1" x14ac:dyDescent="0.3">
      <c r="A9" s="11"/>
      <c r="B9" s="11"/>
      <c r="C9" s="11"/>
      <c r="D9" s="11"/>
      <c r="E9" s="11"/>
      <c r="F9" s="11"/>
      <c r="G9" s="11"/>
      <c r="H9" s="11"/>
    </row>
    <row r="10" spans="1:9" ht="14.4" customHeight="1" x14ac:dyDescent="0.3">
      <c r="A10" s="7"/>
      <c r="B10" s="7"/>
      <c r="C10" s="7"/>
      <c r="D10" s="7"/>
      <c r="E10" s="7"/>
      <c r="F10" s="7"/>
      <c r="G10" s="7"/>
      <c r="H10" s="7"/>
    </row>
    <row r="11" spans="1:9" x14ac:dyDescent="0.3">
      <c r="A11" s="8" t="s">
        <v>0</v>
      </c>
      <c r="B11" s="8" t="s">
        <v>1</v>
      </c>
      <c r="C11" s="8" t="s">
        <v>6</v>
      </c>
      <c r="D11" s="8" t="s">
        <v>2</v>
      </c>
      <c r="E11" s="13" t="s">
        <v>10</v>
      </c>
      <c r="F11" s="13" t="s">
        <v>4</v>
      </c>
      <c r="G11" s="14" t="s">
        <v>3</v>
      </c>
      <c r="H11" s="13" t="s">
        <v>5</v>
      </c>
    </row>
    <row r="12" spans="1:9" x14ac:dyDescent="0.3">
      <c r="A12" s="9">
        <v>1</v>
      </c>
      <c r="B12" s="9" t="s">
        <v>7</v>
      </c>
      <c r="C12" s="9" t="s">
        <v>335</v>
      </c>
      <c r="D12" s="9" t="s">
        <v>8</v>
      </c>
      <c r="E12" s="9" t="s">
        <v>11</v>
      </c>
      <c r="F12" s="23">
        <v>9.0909090909090917</v>
      </c>
      <c r="G12" s="4">
        <v>80000</v>
      </c>
      <c r="H12" s="5">
        <f>+F12*G12</f>
        <v>727272.72727272729</v>
      </c>
      <c r="I12" s="2"/>
    </row>
    <row r="13" spans="1:9" x14ac:dyDescent="0.3">
      <c r="A13" s="9">
        <v>2</v>
      </c>
      <c r="B13" s="9" t="s">
        <v>7</v>
      </c>
      <c r="C13" s="9" t="s">
        <v>339</v>
      </c>
      <c r="D13" s="9" t="s">
        <v>9</v>
      </c>
      <c r="E13" s="9" t="s">
        <v>11</v>
      </c>
      <c r="F13" s="23">
        <v>9.0909090909090917</v>
      </c>
      <c r="G13" s="4">
        <v>65000</v>
      </c>
      <c r="H13" s="5">
        <f t="shared" ref="H13:H76" si="0">+F13*G13</f>
        <v>590909.09090909094</v>
      </c>
      <c r="I13" s="2"/>
    </row>
    <row r="14" spans="1:9" x14ac:dyDescent="0.3">
      <c r="A14" s="9">
        <v>3</v>
      </c>
      <c r="B14" s="9" t="s">
        <v>7</v>
      </c>
      <c r="C14" s="9" t="s">
        <v>336</v>
      </c>
      <c r="D14" s="9" t="s">
        <v>12</v>
      </c>
      <c r="E14" s="9" t="s">
        <v>11</v>
      </c>
      <c r="F14" s="23">
        <v>9.0909090909090917</v>
      </c>
      <c r="G14" s="4">
        <v>80000</v>
      </c>
      <c r="H14" s="5">
        <f t="shared" si="0"/>
        <v>727272.72727272729</v>
      </c>
      <c r="I14" s="2"/>
    </row>
    <row r="15" spans="1:9" x14ac:dyDescent="0.3">
      <c r="A15" s="9">
        <v>4</v>
      </c>
      <c r="B15" s="9" t="s">
        <v>7</v>
      </c>
      <c r="C15" s="9" t="s">
        <v>340</v>
      </c>
      <c r="D15" s="9" t="s">
        <v>13</v>
      </c>
      <c r="E15" s="9" t="s">
        <v>11</v>
      </c>
      <c r="F15" s="23">
        <v>9</v>
      </c>
      <c r="G15" s="4">
        <v>65000</v>
      </c>
      <c r="H15" s="5">
        <f t="shared" si="0"/>
        <v>585000</v>
      </c>
      <c r="I15" s="2"/>
    </row>
    <row r="16" spans="1:9" x14ac:dyDescent="0.3">
      <c r="A16" s="9">
        <v>5</v>
      </c>
      <c r="B16" s="9" t="s">
        <v>7</v>
      </c>
      <c r="C16" s="9" t="s">
        <v>338</v>
      </c>
      <c r="D16" s="9" t="s">
        <v>14</v>
      </c>
      <c r="E16" s="9" t="s">
        <v>11</v>
      </c>
      <c r="F16" s="23">
        <v>5.4545454545454541</v>
      </c>
      <c r="G16" s="4">
        <v>70000</v>
      </c>
      <c r="H16" s="5">
        <f t="shared" si="0"/>
        <v>381818.18181818177</v>
      </c>
      <c r="I16" s="2"/>
    </row>
    <row r="17" spans="1:9" x14ac:dyDescent="0.3">
      <c r="A17" s="9">
        <v>6</v>
      </c>
      <c r="B17" s="9" t="s">
        <v>7</v>
      </c>
      <c r="C17" s="9" t="s">
        <v>337</v>
      </c>
      <c r="D17" s="9" t="s">
        <v>15</v>
      </c>
      <c r="E17" s="9" t="s">
        <v>11</v>
      </c>
      <c r="F17" s="23">
        <v>5.4545454545454541</v>
      </c>
      <c r="G17" s="4">
        <v>60000</v>
      </c>
      <c r="H17" s="5">
        <f t="shared" si="0"/>
        <v>327272.72727272724</v>
      </c>
      <c r="I17" s="2"/>
    </row>
    <row r="18" spans="1:9" x14ac:dyDescent="0.3">
      <c r="A18" s="9">
        <v>7</v>
      </c>
      <c r="B18" s="9" t="s">
        <v>7</v>
      </c>
      <c r="C18" s="9" t="s">
        <v>333</v>
      </c>
      <c r="D18" s="9" t="s">
        <v>16</v>
      </c>
      <c r="E18" s="9" t="s">
        <v>233</v>
      </c>
      <c r="F18" s="23">
        <v>15</v>
      </c>
      <c r="G18" s="4">
        <v>50000</v>
      </c>
      <c r="H18" s="5">
        <f t="shared" si="0"/>
        <v>750000</v>
      </c>
      <c r="I18" s="2"/>
    </row>
    <row r="19" spans="1:9" x14ac:dyDescent="0.3">
      <c r="A19" s="9">
        <v>8</v>
      </c>
      <c r="B19" s="9" t="s">
        <v>7</v>
      </c>
      <c r="C19" s="9" t="s">
        <v>343</v>
      </c>
      <c r="D19" s="9" t="s">
        <v>17</v>
      </c>
      <c r="E19" s="9" t="s">
        <v>11</v>
      </c>
      <c r="F19" s="23">
        <v>3.6363636363636362</v>
      </c>
      <c r="G19" s="4">
        <v>20000</v>
      </c>
      <c r="H19" s="5">
        <f t="shared" si="0"/>
        <v>72727.272727272721</v>
      </c>
      <c r="I19" s="2"/>
    </row>
    <row r="20" spans="1:9" x14ac:dyDescent="0.3">
      <c r="A20" s="9">
        <v>9</v>
      </c>
      <c r="B20" s="9" t="s">
        <v>7</v>
      </c>
      <c r="C20" s="9" t="s">
        <v>341</v>
      </c>
      <c r="D20" s="9" t="s">
        <v>18</v>
      </c>
      <c r="E20" s="9" t="s">
        <v>11</v>
      </c>
      <c r="F20" s="23">
        <v>3.6363636363636362</v>
      </c>
      <c r="G20" s="4">
        <v>70000</v>
      </c>
      <c r="H20" s="5">
        <f t="shared" si="0"/>
        <v>254545.45454545453</v>
      </c>
      <c r="I20" s="2"/>
    </row>
    <row r="21" spans="1:9" x14ac:dyDescent="0.3">
      <c r="A21" s="9">
        <v>10</v>
      </c>
      <c r="B21" s="9" t="s">
        <v>7</v>
      </c>
      <c r="C21" s="9" t="s">
        <v>342</v>
      </c>
      <c r="D21" s="9" t="s">
        <v>19</v>
      </c>
      <c r="E21" s="9" t="s">
        <v>11</v>
      </c>
      <c r="F21" s="23">
        <v>3.6363636363636362</v>
      </c>
      <c r="G21" s="4">
        <v>80000</v>
      </c>
      <c r="H21" s="5">
        <f t="shared" si="0"/>
        <v>290909.09090909088</v>
      </c>
      <c r="I21" s="2"/>
    </row>
    <row r="22" spans="1:9" x14ac:dyDescent="0.3">
      <c r="A22" s="9">
        <v>11</v>
      </c>
      <c r="B22" s="9" t="s">
        <v>7</v>
      </c>
      <c r="C22" s="9" t="s">
        <v>344</v>
      </c>
      <c r="D22" s="9" t="s">
        <v>20</v>
      </c>
      <c r="E22" s="9" t="s">
        <v>11</v>
      </c>
      <c r="F22" s="23">
        <v>1.8181818181818181</v>
      </c>
      <c r="G22" s="4">
        <v>260000</v>
      </c>
      <c r="H22" s="5">
        <f t="shared" si="0"/>
        <v>472727.27272727271</v>
      </c>
      <c r="I22" s="2"/>
    </row>
    <row r="23" spans="1:9" x14ac:dyDescent="0.3">
      <c r="A23" s="9">
        <v>12</v>
      </c>
      <c r="B23" s="9" t="s">
        <v>7</v>
      </c>
      <c r="C23" s="9" t="s">
        <v>334</v>
      </c>
      <c r="D23" s="9" t="s">
        <v>21</v>
      </c>
      <c r="E23" s="9" t="s">
        <v>11</v>
      </c>
      <c r="F23" s="23">
        <v>1.8181818181818181</v>
      </c>
      <c r="G23" s="4">
        <v>260000</v>
      </c>
      <c r="H23" s="5">
        <f t="shared" si="0"/>
        <v>472727.27272727271</v>
      </c>
      <c r="I23" s="2"/>
    </row>
    <row r="24" spans="1:9" x14ac:dyDescent="0.3">
      <c r="A24" s="9">
        <v>13</v>
      </c>
      <c r="B24" s="9" t="s">
        <v>7</v>
      </c>
      <c r="C24" s="9" t="s">
        <v>345</v>
      </c>
      <c r="D24" s="9" t="s">
        <v>22</v>
      </c>
      <c r="E24" s="9" t="s">
        <v>11</v>
      </c>
      <c r="F24" s="23">
        <v>1.8181818181818181</v>
      </c>
      <c r="G24" s="4">
        <v>260000</v>
      </c>
      <c r="H24" s="5">
        <f t="shared" si="0"/>
        <v>472727.27272727271</v>
      </c>
      <c r="I24" s="2"/>
    </row>
    <row r="25" spans="1:9" x14ac:dyDescent="0.3">
      <c r="A25" s="9">
        <v>14</v>
      </c>
      <c r="B25" s="9" t="s">
        <v>7</v>
      </c>
      <c r="C25" s="9" t="s">
        <v>346</v>
      </c>
      <c r="D25" s="9" t="s">
        <v>23</v>
      </c>
      <c r="E25" s="9" t="s">
        <v>11</v>
      </c>
      <c r="F25" s="23">
        <v>3.6363636363636362</v>
      </c>
      <c r="G25" s="4">
        <v>260000</v>
      </c>
      <c r="H25" s="5">
        <f t="shared" si="0"/>
        <v>945454.54545454541</v>
      </c>
      <c r="I25" s="2"/>
    </row>
    <row r="26" spans="1:9" x14ac:dyDescent="0.3">
      <c r="A26" s="9">
        <v>15</v>
      </c>
      <c r="B26" s="9" t="s">
        <v>7</v>
      </c>
      <c r="C26" s="9" t="s">
        <v>347</v>
      </c>
      <c r="D26" s="9" t="s">
        <v>24</v>
      </c>
      <c r="E26" s="9" t="s">
        <v>11</v>
      </c>
      <c r="F26" s="23">
        <v>3.6363636363636362</v>
      </c>
      <c r="G26" s="4">
        <v>260000</v>
      </c>
      <c r="H26" s="5">
        <f t="shared" si="0"/>
        <v>945454.54545454541</v>
      </c>
      <c r="I26" s="2"/>
    </row>
    <row r="27" spans="1:9" x14ac:dyDescent="0.3">
      <c r="A27" s="9">
        <v>16</v>
      </c>
      <c r="B27" s="9" t="s">
        <v>7</v>
      </c>
      <c r="C27" s="9" t="s">
        <v>348</v>
      </c>
      <c r="D27" s="9" t="s">
        <v>25</v>
      </c>
      <c r="E27" s="9" t="s">
        <v>11</v>
      </c>
      <c r="F27" s="23">
        <v>3.6363636363636362</v>
      </c>
      <c r="G27" s="4">
        <v>260000</v>
      </c>
      <c r="H27" s="5">
        <f t="shared" si="0"/>
        <v>945454.54545454541</v>
      </c>
      <c r="I27" s="2"/>
    </row>
    <row r="28" spans="1:9" x14ac:dyDescent="0.3">
      <c r="A28" s="9">
        <v>17</v>
      </c>
      <c r="B28" s="9" t="s">
        <v>7</v>
      </c>
      <c r="C28" s="9" t="s">
        <v>349</v>
      </c>
      <c r="D28" s="9" t="s">
        <v>26</v>
      </c>
      <c r="E28" s="9" t="s">
        <v>11</v>
      </c>
      <c r="F28" s="23">
        <v>3.6363636363636362</v>
      </c>
      <c r="G28" s="4">
        <v>260000</v>
      </c>
      <c r="H28" s="5">
        <f t="shared" si="0"/>
        <v>945454.54545454541</v>
      </c>
      <c r="I28" s="2"/>
    </row>
    <row r="29" spans="1:9" x14ac:dyDescent="0.3">
      <c r="A29" s="9">
        <v>18</v>
      </c>
      <c r="B29" s="9" t="s">
        <v>7</v>
      </c>
      <c r="C29" s="9" t="s">
        <v>350</v>
      </c>
      <c r="D29" s="9" t="s">
        <v>27</v>
      </c>
      <c r="E29" s="9" t="s">
        <v>11</v>
      </c>
      <c r="F29" s="23">
        <v>5.4545454545454541</v>
      </c>
      <c r="G29" s="4">
        <v>450000</v>
      </c>
      <c r="H29" s="5">
        <f t="shared" si="0"/>
        <v>2454545.4545454546</v>
      </c>
      <c r="I29" s="2"/>
    </row>
    <row r="30" spans="1:9" x14ac:dyDescent="0.3">
      <c r="A30" s="9">
        <v>19</v>
      </c>
      <c r="B30" s="9" t="s">
        <v>7</v>
      </c>
      <c r="C30" s="9" t="s">
        <v>351</v>
      </c>
      <c r="D30" s="9" t="s">
        <v>28</v>
      </c>
      <c r="E30" s="9" t="s">
        <v>11</v>
      </c>
      <c r="F30" s="23">
        <v>5.4545454545454541</v>
      </c>
      <c r="G30" s="4">
        <v>480000</v>
      </c>
      <c r="H30" s="5">
        <f t="shared" si="0"/>
        <v>2618181.8181818179</v>
      </c>
      <c r="I30" s="2"/>
    </row>
    <row r="31" spans="1:9" x14ac:dyDescent="0.3">
      <c r="A31" s="9">
        <v>20</v>
      </c>
      <c r="B31" s="9" t="s">
        <v>7</v>
      </c>
      <c r="C31" s="9" t="s">
        <v>352</v>
      </c>
      <c r="D31" s="9" t="s">
        <v>29</v>
      </c>
      <c r="E31" s="9" t="s">
        <v>11</v>
      </c>
      <c r="F31" s="23">
        <v>3.6363636363636362</v>
      </c>
      <c r="G31" s="4">
        <v>600000</v>
      </c>
      <c r="H31" s="5">
        <f t="shared" si="0"/>
        <v>2181818.1818181816</v>
      </c>
      <c r="I31" s="2"/>
    </row>
    <row r="32" spans="1:9" x14ac:dyDescent="0.3">
      <c r="A32" s="9">
        <v>21</v>
      </c>
      <c r="B32" s="9" t="s">
        <v>7</v>
      </c>
      <c r="C32" s="9" t="s">
        <v>353</v>
      </c>
      <c r="D32" s="9" t="s">
        <v>30</v>
      </c>
      <c r="E32" s="9" t="s">
        <v>11</v>
      </c>
      <c r="F32" s="23">
        <v>3.6363636363636362</v>
      </c>
      <c r="G32" s="4">
        <v>300000</v>
      </c>
      <c r="H32" s="5">
        <f t="shared" si="0"/>
        <v>1090909.0909090908</v>
      </c>
      <c r="I32" s="2"/>
    </row>
    <row r="33" spans="1:9" x14ac:dyDescent="0.3">
      <c r="A33" s="9">
        <v>22</v>
      </c>
      <c r="B33" s="9" t="s">
        <v>7</v>
      </c>
      <c r="C33" s="9" t="s">
        <v>354</v>
      </c>
      <c r="D33" s="9" t="s">
        <v>31</v>
      </c>
      <c r="E33" s="9" t="s">
        <v>11</v>
      </c>
      <c r="F33" s="23">
        <v>3.6363636363636362</v>
      </c>
      <c r="G33" s="4">
        <v>300000</v>
      </c>
      <c r="H33" s="5">
        <f t="shared" si="0"/>
        <v>1090909.0909090908</v>
      </c>
      <c r="I33" s="2"/>
    </row>
    <row r="34" spans="1:9" x14ac:dyDescent="0.3">
      <c r="A34" s="9">
        <v>23</v>
      </c>
      <c r="B34" s="9" t="s">
        <v>7</v>
      </c>
      <c r="C34" s="9" t="s">
        <v>355</v>
      </c>
      <c r="D34" s="9" t="s">
        <v>32</v>
      </c>
      <c r="E34" s="9" t="s">
        <v>11</v>
      </c>
      <c r="F34" s="23">
        <v>4</v>
      </c>
      <c r="G34" s="4">
        <v>600000</v>
      </c>
      <c r="H34" s="5">
        <f t="shared" si="0"/>
        <v>2400000</v>
      </c>
      <c r="I34" s="2"/>
    </row>
    <row r="35" spans="1:9" x14ac:dyDescent="0.3">
      <c r="A35" s="9">
        <v>24</v>
      </c>
      <c r="B35" s="9" t="s">
        <v>7</v>
      </c>
      <c r="C35" s="9" t="s">
        <v>356</v>
      </c>
      <c r="D35" s="9" t="s">
        <v>33</v>
      </c>
      <c r="E35" s="9" t="s">
        <v>11</v>
      </c>
      <c r="F35" s="23">
        <v>4</v>
      </c>
      <c r="G35" s="4">
        <v>600000</v>
      </c>
      <c r="H35" s="5">
        <f t="shared" si="0"/>
        <v>2400000</v>
      </c>
      <c r="I35" s="2"/>
    </row>
    <row r="36" spans="1:9" x14ac:dyDescent="0.3">
      <c r="A36" s="9">
        <v>25</v>
      </c>
      <c r="B36" s="9" t="s">
        <v>7</v>
      </c>
      <c r="C36" s="9" t="s">
        <v>357</v>
      </c>
      <c r="D36" s="9" t="s">
        <v>34</v>
      </c>
      <c r="E36" s="9" t="s">
        <v>11</v>
      </c>
      <c r="F36" s="23">
        <v>3.6363636363636362</v>
      </c>
      <c r="G36" s="4">
        <v>400000</v>
      </c>
      <c r="H36" s="5">
        <f t="shared" si="0"/>
        <v>1454545.4545454546</v>
      </c>
      <c r="I36" s="2"/>
    </row>
    <row r="37" spans="1:9" x14ac:dyDescent="0.3">
      <c r="A37" s="9">
        <v>26</v>
      </c>
      <c r="B37" s="9" t="s">
        <v>7</v>
      </c>
      <c r="C37" s="9" t="s">
        <v>358</v>
      </c>
      <c r="D37" s="9" t="s">
        <v>35</v>
      </c>
      <c r="E37" s="9" t="s">
        <v>11</v>
      </c>
      <c r="F37" s="23">
        <v>3.6363636363636362</v>
      </c>
      <c r="G37" s="4">
        <v>240000</v>
      </c>
      <c r="H37" s="5">
        <f t="shared" si="0"/>
        <v>872727.27272727271</v>
      </c>
      <c r="I37" s="2"/>
    </row>
    <row r="38" spans="1:9" x14ac:dyDescent="0.3">
      <c r="A38" s="9">
        <v>27</v>
      </c>
      <c r="B38" s="9" t="s">
        <v>7</v>
      </c>
      <c r="C38" s="9" t="s">
        <v>359</v>
      </c>
      <c r="D38" s="9" t="s">
        <v>36</v>
      </c>
      <c r="E38" s="9" t="s">
        <v>11</v>
      </c>
      <c r="F38" s="23">
        <v>3.6363636363636362</v>
      </c>
      <c r="G38" s="4">
        <v>220000</v>
      </c>
      <c r="H38" s="5">
        <f t="shared" si="0"/>
        <v>800000</v>
      </c>
      <c r="I38" s="2"/>
    </row>
    <row r="39" spans="1:9" x14ac:dyDescent="0.3">
      <c r="A39" s="9">
        <v>28</v>
      </c>
      <c r="B39" s="9" t="s">
        <v>7</v>
      </c>
      <c r="C39" s="9" t="s">
        <v>360</v>
      </c>
      <c r="D39" s="9" t="s">
        <v>37</v>
      </c>
      <c r="E39" s="9" t="s">
        <v>11</v>
      </c>
      <c r="F39" s="23">
        <v>3.6363636363636362</v>
      </c>
      <c r="G39" s="4">
        <v>660000</v>
      </c>
      <c r="H39" s="5">
        <f t="shared" si="0"/>
        <v>2400000</v>
      </c>
      <c r="I39" s="2"/>
    </row>
    <row r="40" spans="1:9" x14ac:dyDescent="0.3">
      <c r="A40" s="9">
        <v>29</v>
      </c>
      <c r="B40" s="9" t="s">
        <v>7</v>
      </c>
      <c r="C40" s="9" t="s">
        <v>361</v>
      </c>
      <c r="D40" s="9" t="s">
        <v>38</v>
      </c>
      <c r="E40" s="9" t="s">
        <v>11</v>
      </c>
      <c r="F40" s="23">
        <v>3.6363636363636362</v>
      </c>
      <c r="G40" s="4">
        <v>780000</v>
      </c>
      <c r="H40" s="5">
        <f t="shared" si="0"/>
        <v>2836363.6363636362</v>
      </c>
      <c r="I40" s="2"/>
    </row>
    <row r="41" spans="1:9" x14ac:dyDescent="0.3">
      <c r="A41" s="9">
        <v>30</v>
      </c>
      <c r="B41" s="9" t="s">
        <v>7</v>
      </c>
      <c r="C41" s="9" t="s">
        <v>357</v>
      </c>
      <c r="D41" s="9" t="s">
        <v>39</v>
      </c>
      <c r="E41" s="9" t="s">
        <v>11</v>
      </c>
      <c r="F41" s="23">
        <v>3.6363636363636362</v>
      </c>
      <c r="G41" s="4">
        <v>320000</v>
      </c>
      <c r="H41" s="5">
        <f t="shared" si="0"/>
        <v>1163636.3636363635</v>
      </c>
      <c r="I41" s="2"/>
    </row>
    <row r="42" spans="1:9" x14ac:dyDescent="0.3">
      <c r="A42" s="9">
        <v>31</v>
      </c>
      <c r="B42" s="9" t="s">
        <v>7</v>
      </c>
      <c r="C42" s="9" t="s">
        <v>362</v>
      </c>
      <c r="D42" s="9" t="s">
        <v>40</v>
      </c>
      <c r="E42" s="9" t="s">
        <v>11</v>
      </c>
      <c r="F42" s="23">
        <v>3.6363636363636362</v>
      </c>
      <c r="G42" s="4">
        <v>480000</v>
      </c>
      <c r="H42" s="5">
        <f t="shared" si="0"/>
        <v>1745454.5454545454</v>
      </c>
      <c r="I42" s="2"/>
    </row>
    <row r="43" spans="1:9" x14ac:dyDescent="0.3">
      <c r="A43" s="9">
        <v>32</v>
      </c>
      <c r="B43" s="9" t="s">
        <v>7</v>
      </c>
      <c r="C43" s="9" t="s">
        <v>363</v>
      </c>
      <c r="D43" s="9" t="s">
        <v>41</v>
      </c>
      <c r="E43" s="9" t="s">
        <v>11</v>
      </c>
      <c r="F43" s="23">
        <v>3.6363636363636362</v>
      </c>
      <c r="G43" s="4">
        <v>560000</v>
      </c>
      <c r="H43" s="5">
        <f t="shared" si="0"/>
        <v>2036363.6363636362</v>
      </c>
      <c r="I43" s="2"/>
    </row>
    <row r="44" spans="1:9" x14ac:dyDescent="0.3">
      <c r="A44" s="9">
        <v>33</v>
      </c>
      <c r="B44" s="9" t="s">
        <v>7</v>
      </c>
      <c r="C44" s="9" t="s">
        <v>364</v>
      </c>
      <c r="D44" s="9" t="s">
        <v>42</v>
      </c>
      <c r="E44" s="9" t="s">
        <v>11</v>
      </c>
      <c r="F44" s="23">
        <v>3.6363636363636362</v>
      </c>
      <c r="G44" s="4">
        <v>600000</v>
      </c>
      <c r="H44" s="5">
        <f t="shared" si="0"/>
        <v>2181818.1818181816</v>
      </c>
      <c r="I44" s="2"/>
    </row>
    <row r="45" spans="1:9" x14ac:dyDescent="0.3">
      <c r="A45" s="9">
        <v>34</v>
      </c>
      <c r="B45" s="9" t="s">
        <v>7</v>
      </c>
      <c r="C45" s="9" t="s">
        <v>365</v>
      </c>
      <c r="D45" s="9" t="s">
        <v>43</v>
      </c>
      <c r="E45" s="9" t="s">
        <v>11</v>
      </c>
      <c r="F45" s="23">
        <v>1.8181818181818181</v>
      </c>
      <c r="G45" s="4">
        <v>600000</v>
      </c>
      <c r="H45" s="5">
        <f t="shared" si="0"/>
        <v>1090909.0909090908</v>
      </c>
      <c r="I45" s="2"/>
    </row>
    <row r="46" spans="1:9" x14ac:dyDescent="0.3">
      <c r="A46" s="9">
        <v>35</v>
      </c>
      <c r="B46" s="9" t="s">
        <v>7</v>
      </c>
      <c r="C46" s="9" t="s">
        <v>366</v>
      </c>
      <c r="D46" s="9" t="s">
        <v>44</v>
      </c>
      <c r="E46" s="9" t="s">
        <v>11</v>
      </c>
      <c r="F46" s="23">
        <v>5.4545454545454541</v>
      </c>
      <c r="G46" s="4">
        <v>420000</v>
      </c>
      <c r="H46" s="5">
        <f t="shared" si="0"/>
        <v>2290909.0909090908</v>
      </c>
      <c r="I46" s="2"/>
    </row>
    <row r="47" spans="1:9" x14ac:dyDescent="0.3">
      <c r="A47" s="9">
        <v>36</v>
      </c>
      <c r="B47" s="9" t="s">
        <v>7</v>
      </c>
      <c r="C47" s="9" t="s">
        <v>367</v>
      </c>
      <c r="D47" s="9" t="s">
        <v>45</v>
      </c>
      <c r="E47" s="9" t="s">
        <v>11</v>
      </c>
      <c r="F47" s="23">
        <v>1.8181818181818181</v>
      </c>
      <c r="G47" s="4">
        <v>460000</v>
      </c>
      <c r="H47" s="5">
        <f t="shared" si="0"/>
        <v>836363.63636363635</v>
      </c>
      <c r="I47" s="2"/>
    </row>
    <row r="48" spans="1:9" x14ac:dyDescent="0.3">
      <c r="A48" s="9">
        <v>37</v>
      </c>
      <c r="B48" s="9" t="s">
        <v>7</v>
      </c>
      <c r="C48" s="9" t="s">
        <v>368</v>
      </c>
      <c r="D48" s="9" t="s">
        <v>46</v>
      </c>
      <c r="E48" s="9" t="s">
        <v>11</v>
      </c>
      <c r="F48" s="23">
        <v>3.6363636363636362</v>
      </c>
      <c r="G48" s="4">
        <v>520000</v>
      </c>
      <c r="H48" s="5">
        <f t="shared" si="0"/>
        <v>1890909.0909090908</v>
      </c>
      <c r="I48" s="2"/>
    </row>
    <row r="49" spans="1:9" x14ac:dyDescent="0.3">
      <c r="A49" s="9">
        <v>38</v>
      </c>
      <c r="B49" s="9" t="s">
        <v>7</v>
      </c>
      <c r="C49" s="9" t="s">
        <v>369</v>
      </c>
      <c r="D49" s="9" t="s">
        <v>47</v>
      </c>
      <c r="E49" s="9" t="s">
        <v>11</v>
      </c>
      <c r="F49" s="23">
        <v>3.6363636363636362</v>
      </c>
      <c r="G49" s="4">
        <v>600000</v>
      </c>
      <c r="H49" s="5">
        <f t="shared" si="0"/>
        <v>2181818.1818181816</v>
      </c>
      <c r="I49" s="2"/>
    </row>
    <row r="50" spans="1:9" x14ac:dyDescent="0.3">
      <c r="A50" s="9">
        <v>39</v>
      </c>
      <c r="B50" s="9" t="s">
        <v>7</v>
      </c>
      <c r="C50" s="9" t="s">
        <v>369</v>
      </c>
      <c r="D50" s="9" t="s">
        <v>48</v>
      </c>
      <c r="E50" s="9" t="s">
        <v>11</v>
      </c>
      <c r="F50" s="23">
        <v>4</v>
      </c>
      <c r="G50" s="4">
        <v>720000</v>
      </c>
      <c r="H50" s="5">
        <f t="shared" si="0"/>
        <v>2880000</v>
      </c>
      <c r="I50" s="2"/>
    </row>
    <row r="51" spans="1:9" x14ac:dyDescent="0.3">
      <c r="A51" s="9">
        <v>40</v>
      </c>
      <c r="B51" s="9" t="s">
        <v>7</v>
      </c>
      <c r="C51" s="9" t="s">
        <v>370</v>
      </c>
      <c r="D51" s="9" t="s">
        <v>319</v>
      </c>
      <c r="E51" s="9" t="s">
        <v>11</v>
      </c>
      <c r="F51" s="23">
        <v>3.6363636363636362</v>
      </c>
      <c r="G51" s="4">
        <v>360000</v>
      </c>
      <c r="H51" s="5">
        <f t="shared" si="0"/>
        <v>1309090.9090909089</v>
      </c>
      <c r="I51" s="2"/>
    </row>
    <row r="52" spans="1:9" x14ac:dyDescent="0.3">
      <c r="A52" s="9">
        <v>41</v>
      </c>
      <c r="B52" s="9" t="s">
        <v>7</v>
      </c>
      <c r="C52" s="9" t="s">
        <v>371</v>
      </c>
      <c r="D52" s="9" t="s">
        <v>49</v>
      </c>
      <c r="E52" s="9" t="s">
        <v>11</v>
      </c>
      <c r="F52" s="23">
        <v>3.6363636363636362</v>
      </c>
      <c r="G52" s="4">
        <v>460000</v>
      </c>
      <c r="H52" s="5">
        <f t="shared" si="0"/>
        <v>1672727.2727272727</v>
      </c>
      <c r="I52" s="2"/>
    </row>
    <row r="53" spans="1:9" x14ac:dyDescent="0.3">
      <c r="A53" s="9">
        <v>42</v>
      </c>
      <c r="B53" s="9" t="s">
        <v>7</v>
      </c>
      <c r="C53" s="9"/>
      <c r="D53" s="9" t="s">
        <v>50</v>
      </c>
      <c r="E53" s="9" t="s">
        <v>11</v>
      </c>
      <c r="F53" s="23">
        <v>3.6363636363636362</v>
      </c>
      <c r="G53" s="4">
        <v>380000</v>
      </c>
      <c r="H53" s="5">
        <f t="shared" si="0"/>
        <v>1381818.1818181819</v>
      </c>
      <c r="I53" s="2"/>
    </row>
    <row r="54" spans="1:9" x14ac:dyDescent="0.3">
      <c r="A54" s="9">
        <v>43</v>
      </c>
      <c r="B54" s="9" t="s">
        <v>7</v>
      </c>
      <c r="C54" s="9"/>
      <c r="D54" s="9" t="s">
        <v>51</v>
      </c>
      <c r="E54" s="9" t="s">
        <v>11</v>
      </c>
      <c r="F54" s="23">
        <v>3.6363636363636362</v>
      </c>
      <c r="G54" s="4">
        <v>320000</v>
      </c>
      <c r="H54" s="5">
        <f t="shared" si="0"/>
        <v>1163636.3636363635</v>
      </c>
      <c r="I54" s="2"/>
    </row>
    <row r="55" spans="1:9" x14ac:dyDescent="0.3">
      <c r="A55" s="9">
        <v>44</v>
      </c>
      <c r="B55" s="9" t="s">
        <v>7</v>
      </c>
      <c r="C55" s="9"/>
      <c r="D55" s="9" t="s">
        <v>52</v>
      </c>
      <c r="E55" s="9" t="s">
        <v>11</v>
      </c>
      <c r="F55" s="23">
        <v>3.6363636363636362</v>
      </c>
      <c r="G55" s="4">
        <v>360000</v>
      </c>
      <c r="H55" s="5">
        <f t="shared" si="0"/>
        <v>1309090.9090909089</v>
      </c>
      <c r="I55" s="2"/>
    </row>
    <row r="56" spans="1:9" x14ac:dyDescent="0.3">
      <c r="A56" s="9">
        <v>45</v>
      </c>
      <c r="B56" s="9" t="s">
        <v>7</v>
      </c>
      <c r="C56" s="9"/>
      <c r="D56" s="9" t="s">
        <v>53</v>
      </c>
      <c r="E56" s="9" t="s">
        <v>11</v>
      </c>
      <c r="F56" s="23">
        <v>3.6363636363636362</v>
      </c>
      <c r="G56" s="4">
        <v>420000</v>
      </c>
      <c r="H56" s="5">
        <f t="shared" si="0"/>
        <v>1527272.7272727273</v>
      </c>
      <c r="I56" s="2"/>
    </row>
    <row r="57" spans="1:9" x14ac:dyDescent="0.3">
      <c r="A57" s="9">
        <v>46</v>
      </c>
      <c r="B57" s="9" t="s">
        <v>7</v>
      </c>
      <c r="C57" s="9"/>
      <c r="D57" s="9" t="s">
        <v>54</v>
      </c>
      <c r="E57" s="9" t="s">
        <v>11</v>
      </c>
      <c r="F57" s="23">
        <v>3.6363636363636362</v>
      </c>
      <c r="G57" s="4">
        <v>280000</v>
      </c>
      <c r="H57" s="5">
        <f t="shared" si="0"/>
        <v>1018181.8181818181</v>
      </c>
      <c r="I57" s="2"/>
    </row>
    <row r="58" spans="1:9" x14ac:dyDescent="0.3">
      <c r="A58" s="9">
        <v>47</v>
      </c>
      <c r="B58" s="9" t="s">
        <v>7</v>
      </c>
      <c r="C58" s="9"/>
      <c r="D58" s="9" t="s">
        <v>55</v>
      </c>
      <c r="E58" s="9" t="s">
        <v>11</v>
      </c>
      <c r="F58" s="23">
        <v>3.6363636363636362</v>
      </c>
      <c r="G58" s="4">
        <v>420000</v>
      </c>
      <c r="H58" s="5">
        <f t="shared" si="0"/>
        <v>1527272.7272727273</v>
      </c>
      <c r="I58" s="2"/>
    </row>
    <row r="59" spans="1:9" x14ac:dyDescent="0.3">
      <c r="A59" s="9">
        <v>48</v>
      </c>
      <c r="B59" s="9" t="s">
        <v>7</v>
      </c>
      <c r="C59" s="9"/>
      <c r="D59" s="9" t="s">
        <v>56</v>
      </c>
      <c r="E59" s="9" t="s">
        <v>11</v>
      </c>
      <c r="F59" s="23">
        <v>3.6363636363636362</v>
      </c>
      <c r="G59" s="4">
        <v>460000</v>
      </c>
      <c r="H59" s="5">
        <f t="shared" si="0"/>
        <v>1672727.2727272727</v>
      </c>
      <c r="I59" s="2"/>
    </row>
    <row r="60" spans="1:9" x14ac:dyDescent="0.3">
      <c r="A60" s="9">
        <v>49</v>
      </c>
      <c r="B60" s="9" t="s">
        <v>7</v>
      </c>
      <c r="C60" s="9"/>
      <c r="D60" s="9" t="s">
        <v>52</v>
      </c>
      <c r="E60" s="9" t="s">
        <v>11</v>
      </c>
      <c r="F60" s="23">
        <v>3.6363636363636362</v>
      </c>
      <c r="G60" s="4">
        <v>360000</v>
      </c>
      <c r="H60" s="5">
        <f t="shared" si="0"/>
        <v>1309090.9090909089</v>
      </c>
      <c r="I60" s="2"/>
    </row>
    <row r="61" spans="1:9" x14ac:dyDescent="0.3">
      <c r="A61" s="9">
        <v>50</v>
      </c>
      <c r="B61" s="9" t="s">
        <v>7</v>
      </c>
      <c r="C61" s="9"/>
      <c r="D61" s="9" t="s">
        <v>57</v>
      </c>
      <c r="E61" s="9" t="s">
        <v>11</v>
      </c>
      <c r="F61" s="23">
        <v>3.6363636363636362</v>
      </c>
      <c r="G61" s="4">
        <v>480000</v>
      </c>
      <c r="H61" s="5">
        <f t="shared" si="0"/>
        <v>1745454.5454545454</v>
      </c>
      <c r="I61" s="2"/>
    </row>
    <row r="62" spans="1:9" x14ac:dyDescent="0.3">
      <c r="A62" s="9">
        <v>51</v>
      </c>
      <c r="B62" s="9" t="s">
        <v>7</v>
      </c>
      <c r="C62" s="9"/>
      <c r="D62" s="9" t="s">
        <v>58</v>
      </c>
      <c r="E62" s="9" t="s">
        <v>11</v>
      </c>
      <c r="F62" s="23">
        <v>3.6363636363636362</v>
      </c>
      <c r="G62" s="4">
        <v>520000</v>
      </c>
      <c r="H62" s="5">
        <f t="shared" si="0"/>
        <v>1890909.0909090908</v>
      </c>
      <c r="I62" s="2"/>
    </row>
    <row r="63" spans="1:9" x14ac:dyDescent="0.3">
      <c r="A63" s="9">
        <v>52</v>
      </c>
      <c r="B63" s="9" t="s">
        <v>7</v>
      </c>
      <c r="C63" s="9"/>
      <c r="D63" s="9" t="s">
        <v>59</v>
      </c>
      <c r="E63" s="9" t="s">
        <v>11</v>
      </c>
      <c r="F63" s="23">
        <v>3.6363636363636362</v>
      </c>
      <c r="G63" s="4">
        <v>620000</v>
      </c>
      <c r="H63" s="5">
        <f t="shared" si="0"/>
        <v>2254545.4545454546</v>
      </c>
      <c r="I63" s="2"/>
    </row>
    <row r="64" spans="1:9" x14ac:dyDescent="0.3">
      <c r="A64" s="9">
        <v>53</v>
      </c>
      <c r="B64" s="9" t="s">
        <v>7</v>
      </c>
      <c r="C64" s="9"/>
      <c r="D64" s="9" t="s">
        <v>60</v>
      </c>
      <c r="E64" s="9" t="s">
        <v>11</v>
      </c>
      <c r="F64" s="23">
        <v>3.6363636363636362</v>
      </c>
      <c r="G64" s="4">
        <v>720000</v>
      </c>
      <c r="H64" s="5">
        <f t="shared" si="0"/>
        <v>2618181.8181818179</v>
      </c>
      <c r="I64" s="2"/>
    </row>
    <row r="65" spans="1:9" x14ac:dyDescent="0.3">
      <c r="A65" s="9">
        <v>54</v>
      </c>
      <c r="B65" s="9" t="s">
        <v>7</v>
      </c>
      <c r="C65" s="9"/>
      <c r="D65" s="9" t="s">
        <v>61</v>
      </c>
      <c r="E65" s="9" t="s">
        <v>11</v>
      </c>
      <c r="F65" s="23">
        <v>3.6363636363636362</v>
      </c>
      <c r="G65" s="4">
        <v>680000</v>
      </c>
      <c r="H65" s="5">
        <f t="shared" si="0"/>
        <v>2472727.2727272725</v>
      </c>
      <c r="I65" s="2"/>
    </row>
    <row r="66" spans="1:9" x14ac:dyDescent="0.3">
      <c r="A66" s="9">
        <v>55</v>
      </c>
      <c r="B66" s="9" t="s">
        <v>7</v>
      </c>
      <c r="C66" s="9"/>
      <c r="D66" s="9" t="s">
        <v>62</v>
      </c>
      <c r="E66" s="9" t="s">
        <v>11</v>
      </c>
      <c r="F66" s="23">
        <v>3.6363636363636362</v>
      </c>
      <c r="G66" s="4">
        <v>800000</v>
      </c>
      <c r="H66" s="5">
        <f t="shared" si="0"/>
        <v>2909090.9090909092</v>
      </c>
      <c r="I66" s="2"/>
    </row>
    <row r="67" spans="1:9" x14ac:dyDescent="0.3">
      <c r="A67" s="9">
        <v>56</v>
      </c>
      <c r="B67" s="9" t="s">
        <v>7</v>
      </c>
      <c r="C67" s="9"/>
      <c r="D67" s="9" t="s">
        <v>63</v>
      </c>
      <c r="E67" s="9" t="s">
        <v>11</v>
      </c>
      <c r="F67" s="23">
        <v>3.6363636363636362</v>
      </c>
      <c r="G67" s="4">
        <v>600000</v>
      </c>
      <c r="H67" s="5">
        <f t="shared" si="0"/>
        <v>2181818.1818181816</v>
      </c>
      <c r="I67" s="2"/>
    </row>
    <row r="68" spans="1:9" x14ac:dyDescent="0.3">
      <c r="A68" s="9">
        <v>57</v>
      </c>
      <c r="B68" s="9" t="s">
        <v>7</v>
      </c>
      <c r="C68" s="9"/>
      <c r="D68" s="9" t="s">
        <v>64</v>
      </c>
      <c r="E68" s="9" t="s">
        <v>11</v>
      </c>
      <c r="F68" s="23">
        <v>3.6363636363636362</v>
      </c>
      <c r="G68" s="4">
        <v>360000</v>
      </c>
      <c r="H68" s="5">
        <f t="shared" si="0"/>
        <v>1309090.9090909089</v>
      </c>
      <c r="I68" s="2"/>
    </row>
    <row r="69" spans="1:9" x14ac:dyDescent="0.3">
      <c r="A69" s="9">
        <v>58</v>
      </c>
      <c r="B69" s="9" t="s">
        <v>7</v>
      </c>
      <c r="C69" s="9"/>
      <c r="D69" s="9" t="s">
        <v>66</v>
      </c>
      <c r="E69" s="9" t="s">
        <v>11</v>
      </c>
      <c r="F69" s="23">
        <v>3.6363636363636362</v>
      </c>
      <c r="G69" s="4">
        <v>800000</v>
      </c>
      <c r="H69" s="5">
        <f t="shared" si="0"/>
        <v>2909090.9090909092</v>
      </c>
      <c r="I69" s="2"/>
    </row>
    <row r="70" spans="1:9" x14ac:dyDescent="0.3">
      <c r="A70" s="9">
        <v>59</v>
      </c>
      <c r="B70" s="9" t="s">
        <v>7</v>
      </c>
      <c r="C70" s="9"/>
      <c r="D70" s="9" t="s">
        <v>67</v>
      </c>
      <c r="E70" s="9" t="s">
        <v>11</v>
      </c>
      <c r="F70" s="23">
        <v>3.6363636363636362</v>
      </c>
      <c r="G70" s="4">
        <v>800000</v>
      </c>
      <c r="H70" s="5">
        <f t="shared" si="0"/>
        <v>2909090.9090909092</v>
      </c>
      <c r="I70" s="2"/>
    </row>
    <row r="71" spans="1:9" x14ac:dyDescent="0.3">
      <c r="A71" s="9">
        <v>60</v>
      </c>
      <c r="B71" s="9" t="s">
        <v>7</v>
      </c>
      <c r="C71" s="9"/>
      <c r="D71" s="9" t="s">
        <v>68</v>
      </c>
      <c r="E71" s="9" t="s">
        <v>11</v>
      </c>
      <c r="F71" s="23">
        <v>3.6363636363636362</v>
      </c>
      <c r="G71" s="4">
        <v>800000</v>
      </c>
      <c r="H71" s="5">
        <f t="shared" si="0"/>
        <v>2909090.9090909092</v>
      </c>
      <c r="I71" s="2"/>
    </row>
    <row r="72" spans="1:9" x14ac:dyDescent="0.3">
      <c r="A72" s="9">
        <v>61</v>
      </c>
      <c r="B72" s="9" t="s">
        <v>7</v>
      </c>
      <c r="C72" s="9"/>
      <c r="D72" s="9" t="s">
        <v>69</v>
      </c>
      <c r="E72" s="9" t="s">
        <v>11</v>
      </c>
      <c r="F72" s="23">
        <v>3.6363636363636362</v>
      </c>
      <c r="G72" s="4">
        <v>800000</v>
      </c>
      <c r="H72" s="5">
        <f t="shared" si="0"/>
        <v>2909090.9090909092</v>
      </c>
      <c r="I72" s="2"/>
    </row>
    <row r="73" spans="1:9" x14ac:dyDescent="0.3">
      <c r="A73" s="9">
        <v>62</v>
      </c>
      <c r="B73" s="9" t="s">
        <v>7</v>
      </c>
      <c r="C73" s="9"/>
      <c r="D73" s="9" t="s">
        <v>70</v>
      </c>
      <c r="E73" s="9" t="s">
        <v>11</v>
      </c>
      <c r="F73" s="23">
        <v>3.6363636363636362</v>
      </c>
      <c r="G73" s="4">
        <v>800000</v>
      </c>
      <c r="H73" s="5">
        <f t="shared" si="0"/>
        <v>2909090.9090909092</v>
      </c>
      <c r="I73" s="2"/>
    </row>
    <row r="74" spans="1:9" x14ac:dyDescent="0.3">
      <c r="A74" s="9">
        <v>63</v>
      </c>
      <c r="B74" s="9" t="s">
        <v>7</v>
      </c>
      <c r="C74" s="9"/>
      <c r="D74" s="9" t="s">
        <v>71</v>
      </c>
      <c r="E74" s="9" t="s">
        <v>11</v>
      </c>
      <c r="F74" s="23">
        <v>3.6363636363636362</v>
      </c>
      <c r="G74" s="4">
        <v>800000</v>
      </c>
      <c r="H74" s="5">
        <f t="shared" si="0"/>
        <v>2909090.9090909092</v>
      </c>
      <c r="I74" s="2"/>
    </row>
    <row r="75" spans="1:9" x14ac:dyDescent="0.3">
      <c r="A75" s="9">
        <v>64</v>
      </c>
      <c r="B75" s="9" t="s">
        <v>7</v>
      </c>
      <c r="C75" s="9"/>
      <c r="D75" s="9" t="s">
        <v>72</v>
      </c>
      <c r="E75" s="9" t="s">
        <v>11</v>
      </c>
      <c r="F75" s="23">
        <v>3.6363636363636362</v>
      </c>
      <c r="G75" s="4">
        <v>800000</v>
      </c>
      <c r="H75" s="5">
        <f t="shared" si="0"/>
        <v>2909090.9090909092</v>
      </c>
      <c r="I75" s="2"/>
    </row>
    <row r="76" spans="1:9" x14ac:dyDescent="0.3">
      <c r="A76" s="9">
        <v>65</v>
      </c>
      <c r="B76" s="9" t="s">
        <v>7</v>
      </c>
      <c r="C76" s="9"/>
      <c r="D76" s="9" t="s">
        <v>73</v>
      </c>
      <c r="E76" s="9" t="s">
        <v>11</v>
      </c>
      <c r="F76" s="23">
        <v>3.6363636363636362</v>
      </c>
      <c r="G76" s="4">
        <v>800000</v>
      </c>
      <c r="H76" s="5">
        <f t="shared" si="0"/>
        <v>2909090.9090909092</v>
      </c>
      <c r="I76" s="2"/>
    </row>
    <row r="77" spans="1:9" x14ac:dyDescent="0.3">
      <c r="A77" s="9">
        <v>66</v>
      </c>
      <c r="B77" s="9" t="s">
        <v>7</v>
      </c>
      <c r="C77" s="9"/>
      <c r="D77" s="9" t="s">
        <v>74</v>
      </c>
      <c r="E77" s="9" t="s">
        <v>11</v>
      </c>
      <c r="F77" s="23">
        <v>3.6363636363636362</v>
      </c>
      <c r="G77" s="4">
        <v>800000</v>
      </c>
      <c r="H77" s="5">
        <f t="shared" ref="H77:H140" si="1">+F77*G77</f>
        <v>2909090.9090909092</v>
      </c>
      <c r="I77" s="2"/>
    </row>
    <row r="78" spans="1:9" x14ac:dyDescent="0.3">
      <c r="A78" s="9">
        <v>67</v>
      </c>
      <c r="B78" s="9" t="s">
        <v>7</v>
      </c>
      <c r="C78" s="9"/>
      <c r="D78" s="9" t="s">
        <v>75</v>
      </c>
      <c r="E78" s="9" t="s">
        <v>11</v>
      </c>
      <c r="F78" s="23">
        <v>3.6363636363636362</v>
      </c>
      <c r="G78" s="4">
        <v>800000</v>
      </c>
      <c r="H78" s="5">
        <f t="shared" si="1"/>
        <v>2909090.9090909092</v>
      </c>
      <c r="I78" s="2"/>
    </row>
    <row r="79" spans="1:9" x14ac:dyDescent="0.3">
      <c r="A79" s="9">
        <v>68</v>
      </c>
      <c r="B79" s="9" t="s">
        <v>7</v>
      </c>
      <c r="C79" s="9"/>
      <c r="D79" s="9" t="s">
        <v>76</v>
      </c>
      <c r="E79" s="9" t="s">
        <v>11</v>
      </c>
      <c r="F79" s="23">
        <v>3.6363636363636362</v>
      </c>
      <c r="G79" s="4">
        <v>800000</v>
      </c>
      <c r="H79" s="5">
        <f t="shared" si="1"/>
        <v>2909090.9090909092</v>
      </c>
      <c r="I79" s="2"/>
    </row>
    <row r="80" spans="1:9" x14ac:dyDescent="0.3">
      <c r="A80" s="9">
        <v>69</v>
      </c>
      <c r="B80" s="9" t="s">
        <v>7</v>
      </c>
      <c r="C80" s="9"/>
      <c r="D80" s="9" t="s">
        <v>77</v>
      </c>
      <c r="E80" s="9" t="s">
        <v>11</v>
      </c>
      <c r="F80" s="23">
        <v>3.6363636363636362</v>
      </c>
      <c r="G80" s="4">
        <v>800000</v>
      </c>
      <c r="H80" s="5">
        <f t="shared" si="1"/>
        <v>2909090.9090909092</v>
      </c>
      <c r="I80" s="2"/>
    </row>
    <row r="81" spans="1:9" x14ac:dyDescent="0.3">
      <c r="A81" s="9">
        <v>70</v>
      </c>
      <c r="B81" s="9" t="s">
        <v>7</v>
      </c>
      <c r="C81" s="9"/>
      <c r="D81" s="9" t="s">
        <v>78</v>
      </c>
      <c r="E81" s="9" t="s">
        <v>11</v>
      </c>
      <c r="F81" s="23">
        <v>3.6363636363636362</v>
      </c>
      <c r="G81" s="4">
        <v>800000</v>
      </c>
      <c r="H81" s="5">
        <f t="shared" si="1"/>
        <v>2909090.9090909092</v>
      </c>
      <c r="I81" s="2"/>
    </row>
    <row r="82" spans="1:9" x14ac:dyDescent="0.3">
      <c r="A82" s="9">
        <v>71</v>
      </c>
      <c r="B82" s="9" t="s">
        <v>7</v>
      </c>
      <c r="C82" s="9"/>
      <c r="D82" s="9" t="s">
        <v>79</v>
      </c>
      <c r="E82" s="9" t="s">
        <v>11</v>
      </c>
      <c r="F82" s="23">
        <v>3.6363636363636362</v>
      </c>
      <c r="G82" s="4">
        <v>800000</v>
      </c>
      <c r="H82" s="5">
        <f t="shared" si="1"/>
        <v>2909090.9090909092</v>
      </c>
      <c r="I82" s="2"/>
    </row>
    <row r="83" spans="1:9" x14ac:dyDescent="0.3">
      <c r="A83" s="9">
        <v>72</v>
      </c>
      <c r="B83" s="9" t="s">
        <v>7</v>
      </c>
      <c r="C83" s="9"/>
      <c r="D83" s="9" t="s">
        <v>80</v>
      </c>
      <c r="E83" s="9" t="s">
        <v>11</v>
      </c>
      <c r="F83" s="23">
        <v>3.6363636363636362</v>
      </c>
      <c r="G83" s="4">
        <v>800000</v>
      </c>
      <c r="H83" s="5">
        <f t="shared" si="1"/>
        <v>2909090.9090909092</v>
      </c>
      <c r="I83" s="2"/>
    </row>
    <row r="84" spans="1:9" x14ac:dyDescent="0.3">
      <c r="A84" s="9">
        <v>73</v>
      </c>
      <c r="B84" s="9" t="s">
        <v>7</v>
      </c>
      <c r="C84" s="9"/>
      <c r="D84" s="9" t="s">
        <v>72</v>
      </c>
      <c r="E84" s="9" t="s">
        <v>11</v>
      </c>
      <c r="F84" s="23">
        <v>3.6363636363636362</v>
      </c>
      <c r="G84" s="4">
        <v>800000</v>
      </c>
      <c r="H84" s="5">
        <f t="shared" si="1"/>
        <v>2909090.9090909092</v>
      </c>
      <c r="I84" s="2"/>
    </row>
    <row r="85" spans="1:9" x14ac:dyDescent="0.3">
      <c r="A85" s="9">
        <v>74</v>
      </c>
      <c r="B85" s="9" t="s">
        <v>7</v>
      </c>
      <c r="C85" s="9"/>
      <c r="D85" s="9" t="s">
        <v>81</v>
      </c>
      <c r="E85" s="9" t="s">
        <v>11</v>
      </c>
      <c r="F85" s="23">
        <v>3.6363636363636362</v>
      </c>
      <c r="G85" s="4">
        <v>800000</v>
      </c>
      <c r="H85" s="5">
        <f t="shared" si="1"/>
        <v>2909090.9090909092</v>
      </c>
      <c r="I85" s="2"/>
    </row>
    <row r="86" spans="1:9" x14ac:dyDescent="0.3">
      <c r="A86" s="9">
        <v>75</v>
      </c>
      <c r="B86" s="9" t="s">
        <v>7</v>
      </c>
      <c r="C86" s="9"/>
      <c r="D86" s="9" t="s">
        <v>82</v>
      </c>
      <c r="E86" s="9" t="s">
        <v>11</v>
      </c>
      <c r="F86" s="23">
        <v>3.6363636363636362</v>
      </c>
      <c r="G86" s="4">
        <v>800000</v>
      </c>
      <c r="H86" s="5">
        <f t="shared" si="1"/>
        <v>2909090.9090909092</v>
      </c>
      <c r="I86" s="2"/>
    </row>
    <row r="87" spans="1:9" x14ac:dyDescent="0.3">
      <c r="A87" s="9">
        <v>76</v>
      </c>
      <c r="B87" s="9" t="s">
        <v>7</v>
      </c>
      <c r="C87" s="9"/>
      <c r="D87" s="9" t="s">
        <v>83</v>
      </c>
      <c r="E87" s="9" t="s">
        <v>11</v>
      </c>
      <c r="F87" s="23">
        <v>1.8181818181818181</v>
      </c>
      <c r="G87" s="4">
        <v>800000</v>
      </c>
      <c r="H87" s="5">
        <f t="shared" si="1"/>
        <v>1454545.4545454546</v>
      </c>
      <c r="I87" s="2"/>
    </row>
    <row r="88" spans="1:9" x14ac:dyDescent="0.3">
      <c r="A88" s="9">
        <v>77</v>
      </c>
      <c r="B88" s="9" t="s">
        <v>7</v>
      </c>
      <c r="C88" s="9"/>
      <c r="D88" s="9" t="s">
        <v>84</v>
      </c>
      <c r="E88" s="9" t="s">
        <v>11</v>
      </c>
      <c r="F88" s="23">
        <v>3.6363636363636362</v>
      </c>
      <c r="G88" s="4">
        <v>1000000</v>
      </c>
      <c r="H88" s="5">
        <f t="shared" si="1"/>
        <v>3636363.6363636362</v>
      </c>
      <c r="I88" s="2"/>
    </row>
    <row r="89" spans="1:9" x14ac:dyDescent="0.3">
      <c r="A89" s="9">
        <v>78</v>
      </c>
      <c r="B89" s="9" t="s">
        <v>7</v>
      </c>
      <c r="C89" s="9"/>
      <c r="D89" s="9" t="s">
        <v>85</v>
      </c>
      <c r="E89" s="9" t="s">
        <v>11</v>
      </c>
      <c r="F89" s="23">
        <v>3.6363636363636362</v>
      </c>
      <c r="G89" s="4">
        <v>1200000</v>
      </c>
      <c r="H89" s="5">
        <f t="shared" si="1"/>
        <v>4363636.3636363633</v>
      </c>
      <c r="I89" s="2"/>
    </row>
    <row r="90" spans="1:9" x14ac:dyDescent="0.3">
      <c r="A90" s="9">
        <v>79</v>
      </c>
      <c r="B90" s="9" t="s">
        <v>7</v>
      </c>
      <c r="C90" s="9"/>
      <c r="D90" s="9" t="s">
        <v>86</v>
      </c>
      <c r="E90" s="9" t="s">
        <v>11</v>
      </c>
      <c r="F90" s="23">
        <v>3.6363636363636362</v>
      </c>
      <c r="G90" s="4">
        <v>9600000</v>
      </c>
      <c r="H90" s="5">
        <f t="shared" si="1"/>
        <v>34909090.909090906</v>
      </c>
      <c r="I90" s="2"/>
    </row>
    <row r="91" spans="1:9" x14ac:dyDescent="0.3">
      <c r="A91" s="9">
        <v>80</v>
      </c>
      <c r="B91" s="9" t="s">
        <v>7</v>
      </c>
      <c r="C91" s="9"/>
      <c r="D91" s="9" t="s">
        <v>87</v>
      </c>
      <c r="E91" s="9" t="s">
        <v>11</v>
      </c>
      <c r="F91" s="23">
        <v>3.6363636363636362</v>
      </c>
      <c r="G91" s="4">
        <v>4800000</v>
      </c>
      <c r="H91" s="5">
        <f t="shared" si="1"/>
        <v>17454545.454545453</v>
      </c>
      <c r="I91" s="2"/>
    </row>
    <row r="92" spans="1:9" x14ac:dyDescent="0.3">
      <c r="A92" s="9">
        <v>81</v>
      </c>
      <c r="B92" s="9" t="s">
        <v>7</v>
      </c>
      <c r="C92" s="9"/>
      <c r="D92" s="9" t="s">
        <v>88</v>
      </c>
      <c r="E92" s="9" t="s">
        <v>11</v>
      </c>
      <c r="F92" s="23">
        <v>3.6363636363636362</v>
      </c>
      <c r="G92" s="4">
        <v>1200000</v>
      </c>
      <c r="H92" s="5">
        <f t="shared" si="1"/>
        <v>4363636.3636363633</v>
      </c>
      <c r="I92" s="2"/>
    </row>
    <row r="93" spans="1:9" x14ac:dyDescent="0.3">
      <c r="A93" s="9">
        <v>82</v>
      </c>
      <c r="B93" s="9" t="s">
        <v>7</v>
      </c>
      <c r="C93" s="9"/>
      <c r="D93" s="9" t="s">
        <v>89</v>
      </c>
      <c r="E93" s="9" t="s">
        <v>11</v>
      </c>
      <c r="F93" s="23">
        <v>3.6363636363636362</v>
      </c>
      <c r="G93" s="4">
        <v>1600000</v>
      </c>
      <c r="H93" s="5">
        <f t="shared" si="1"/>
        <v>5818181.8181818184</v>
      </c>
      <c r="I93" s="2"/>
    </row>
    <row r="94" spans="1:9" x14ac:dyDescent="0.3">
      <c r="A94" s="9">
        <v>83</v>
      </c>
      <c r="B94" s="9" t="s">
        <v>7</v>
      </c>
      <c r="C94" s="9"/>
      <c r="D94" s="9" t="s">
        <v>90</v>
      </c>
      <c r="E94" s="9" t="s">
        <v>11</v>
      </c>
      <c r="F94" s="23">
        <v>3.6363636363636362</v>
      </c>
      <c r="G94" s="4">
        <v>160000</v>
      </c>
      <c r="H94" s="5">
        <f t="shared" si="1"/>
        <v>581818.18181818177</v>
      </c>
      <c r="I94" s="2"/>
    </row>
    <row r="95" spans="1:9" x14ac:dyDescent="0.3">
      <c r="A95" s="9">
        <v>84</v>
      </c>
      <c r="B95" s="9" t="s">
        <v>7</v>
      </c>
      <c r="C95" s="9"/>
      <c r="D95" s="9" t="s">
        <v>91</v>
      </c>
      <c r="E95" s="9" t="s">
        <v>11</v>
      </c>
      <c r="F95" s="23">
        <v>3.6363636363636362</v>
      </c>
      <c r="G95" s="4">
        <v>120000</v>
      </c>
      <c r="H95" s="5">
        <f t="shared" si="1"/>
        <v>436363.63636363635</v>
      </c>
      <c r="I95" s="2"/>
    </row>
    <row r="96" spans="1:9" x14ac:dyDescent="0.3">
      <c r="A96" s="9">
        <v>85</v>
      </c>
      <c r="B96" s="9" t="s">
        <v>7</v>
      </c>
      <c r="C96" s="9"/>
      <c r="D96" s="9" t="s">
        <v>92</v>
      </c>
      <c r="E96" s="9" t="s">
        <v>11</v>
      </c>
      <c r="F96" s="23">
        <v>3.6363636363636362</v>
      </c>
      <c r="G96" s="4">
        <v>100000</v>
      </c>
      <c r="H96" s="5">
        <f t="shared" si="1"/>
        <v>363636.36363636365</v>
      </c>
      <c r="I96" s="2"/>
    </row>
    <row r="97" spans="1:9" x14ac:dyDescent="0.3">
      <c r="A97" s="9">
        <v>86</v>
      </c>
      <c r="B97" s="9" t="s">
        <v>7</v>
      </c>
      <c r="C97" s="9"/>
      <c r="D97" s="9" t="s">
        <v>93</v>
      </c>
      <c r="E97" s="9" t="s">
        <v>11</v>
      </c>
      <c r="F97" s="23">
        <v>3.6363636363636362</v>
      </c>
      <c r="G97" s="4">
        <v>300000</v>
      </c>
      <c r="H97" s="5">
        <f t="shared" si="1"/>
        <v>1090909.0909090908</v>
      </c>
      <c r="I97" s="2"/>
    </row>
    <row r="98" spans="1:9" x14ac:dyDescent="0.3">
      <c r="A98" s="9">
        <v>87</v>
      </c>
      <c r="B98" s="9" t="s">
        <v>7</v>
      </c>
      <c r="C98" s="9"/>
      <c r="D98" s="9" t="s">
        <v>94</v>
      </c>
      <c r="E98" s="9" t="s">
        <v>11</v>
      </c>
      <c r="F98" s="23">
        <v>3.6363636363636362</v>
      </c>
      <c r="G98" s="4">
        <v>300000</v>
      </c>
      <c r="H98" s="5">
        <f t="shared" si="1"/>
        <v>1090909.0909090908</v>
      </c>
      <c r="I98" s="2"/>
    </row>
    <row r="99" spans="1:9" x14ac:dyDescent="0.3">
      <c r="A99" s="9">
        <v>88</v>
      </c>
      <c r="B99" s="9" t="s">
        <v>7</v>
      </c>
      <c r="C99" s="9"/>
      <c r="D99" s="9" t="s">
        <v>95</v>
      </c>
      <c r="E99" s="9" t="s">
        <v>11</v>
      </c>
      <c r="F99" s="23">
        <v>3.6363636363636362</v>
      </c>
      <c r="G99" s="4">
        <v>330000</v>
      </c>
      <c r="H99" s="5">
        <f t="shared" si="1"/>
        <v>1200000</v>
      </c>
      <c r="I99" s="2"/>
    </row>
    <row r="100" spans="1:9" x14ac:dyDescent="0.3">
      <c r="A100" s="9">
        <v>89</v>
      </c>
      <c r="B100" s="9" t="s">
        <v>7</v>
      </c>
      <c r="C100" s="9"/>
      <c r="D100" s="9" t="s">
        <v>96</v>
      </c>
      <c r="E100" s="9" t="s">
        <v>11</v>
      </c>
      <c r="F100" s="23">
        <v>3.6363636363636362</v>
      </c>
      <c r="G100" s="4">
        <v>180000</v>
      </c>
      <c r="H100" s="5">
        <f t="shared" si="1"/>
        <v>654545.45454545447</v>
      </c>
      <c r="I100" s="2"/>
    </row>
    <row r="101" spans="1:9" x14ac:dyDescent="0.3">
      <c r="A101" s="9">
        <v>90</v>
      </c>
      <c r="B101" s="9" t="s">
        <v>7</v>
      </c>
      <c r="C101" s="9"/>
      <c r="D101" s="9" t="s">
        <v>97</v>
      </c>
      <c r="E101" s="9" t="s">
        <v>11</v>
      </c>
      <c r="F101" s="23">
        <v>3.6363636363636362</v>
      </c>
      <c r="G101" s="4">
        <v>220000</v>
      </c>
      <c r="H101" s="5">
        <f t="shared" si="1"/>
        <v>800000</v>
      </c>
      <c r="I101" s="2"/>
    </row>
    <row r="102" spans="1:9" x14ac:dyDescent="0.3">
      <c r="A102" s="9">
        <v>91</v>
      </c>
      <c r="B102" s="9" t="s">
        <v>7</v>
      </c>
      <c r="C102" s="9"/>
      <c r="D102" s="9" t="s">
        <v>98</v>
      </c>
      <c r="E102" s="9" t="s">
        <v>11</v>
      </c>
      <c r="F102" s="23">
        <v>3.6363636363636362</v>
      </c>
      <c r="G102" s="4">
        <v>330000</v>
      </c>
      <c r="H102" s="5">
        <f t="shared" si="1"/>
        <v>1200000</v>
      </c>
      <c r="I102" s="2"/>
    </row>
    <row r="103" spans="1:9" x14ac:dyDescent="0.3">
      <c r="A103" s="9">
        <v>92</v>
      </c>
      <c r="B103" s="9" t="s">
        <v>7</v>
      </c>
      <c r="C103" s="9"/>
      <c r="D103" s="9" t="s">
        <v>99</v>
      </c>
      <c r="E103" s="9" t="s">
        <v>11</v>
      </c>
      <c r="F103" s="23">
        <v>3.6363636363636362</v>
      </c>
      <c r="G103" s="4">
        <v>330000</v>
      </c>
      <c r="H103" s="5">
        <f t="shared" si="1"/>
        <v>1200000</v>
      </c>
      <c r="I103" s="2"/>
    </row>
    <row r="104" spans="1:9" x14ac:dyDescent="0.3">
      <c r="A104" s="9">
        <v>93</v>
      </c>
      <c r="B104" s="9" t="s">
        <v>7</v>
      </c>
      <c r="C104" s="9"/>
      <c r="D104" s="9" t="s">
        <v>100</v>
      </c>
      <c r="E104" s="9" t="s">
        <v>11</v>
      </c>
      <c r="F104" s="23">
        <v>3.6363636363636362</v>
      </c>
      <c r="G104" s="4">
        <v>230000</v>
      </c>
      <c r="H104" s="5">
        <f t="shared" si="1"/>
        <v>836363.63636363635</v>
      </c>
      <c r="I104" s="2"/>
    </row>
    <row r="105" spans="1:9" x14ac:dyDescent="0.3">
      <c r="A105" s="9">
        <v>94</v>
      </c>
      <c r="B105" s="9" t="s">
        <v>7</v>
      </c>
      <c r="C105" s="9"/>
      <c r="D105" s="9" t="s">
        <v>101</v>
      </c>
      <c r="E105" s="9" t="s">
        <v>11</v>
      </c>
      <c r="F105" s="23">
        <v>3.6363636363636362</v>
      </c>
      <c r="G105" s="4">
        <v>330000</v>
      </c>
      <c r="H105" s="5">
        <f t="shared" si="1"/>
        <v>1200000</v>
      </c>
      <c r="I105" s="2"/>
    </row>
    <row r="106" spans="1:9" x14ac:dyDescent="0.3">
      <c r="A106" s="9">
        <v>95</v>
      </c>
      <c r="B106" s="9" t="s">
        <v>7</v>
      </c>
      <c r="C106" s="9"/>
      <c r="D106" s="9" t="s">
        <v>102</v>
      </c>
      <c r="E106" s="9" t="s">
        <v>11</v>
      </c>
      <c r="F106" s="23">
        <v>3.6363636363636362</v>
      </c>
      <c r="G106" s="4">
        <v>330000</v>
      </c>
      <c r="H106" s="5">
        <f t="shared" si="1"/>
        <v>1200000</v>
      </c>
      <c r="I106" s="2"/>
    </row>
    <row r="107" spans="1:9" x14ac:dyDescent="0.3">
      <c r="A107" s="9">
        <v>96</v>
      </c>
      <c r="B107" s="9" t="s">
        <v>7</v>
      </c>
      <c r="C107" s="9"/>
      <c r="D107" s="9" t="s">
        <v>103</v>
      </c>
      <c r="E107" s="9" t="s">
        <v>11</v>
      </c>
      <c r="F107" s="23">
        <v>3.6363636363636362</v>
      </c>
      <c r="G107" s="4">
        <v>360000</v>
      </c>
      <c r="H107" s="5">
        <f t="shared" si="1"/>
        <v>1309090.9090909089</v>
      </c>
      <c r="I107" s="2"/>
    </row>
    <row r="108" spans="1:9" x14ac:dyDescent="0.3">
      <c r="A108" s="9">
        <v>97</v>
      </c>
      <c r="B108" s="9" t="s">
        <v>7</v>
      </c>
      <c r="C108" s="9"/>
      <c r="D108" s="9" t="s">
        <v>104</v>
      </c>
      <c r="E108" s="9" t="s">
        <v>11</v>
      </c>
      <c r="F108" s="23">
        <v>3.6363636363636362</v>
      </c>
      <c r="G108" s="4">
        <v>1200000</v>
      </c>
      <c r="H108" s="5">
        <f t="shared" si="1"/>
        <v>4363636.3636363633</v>
      </c>
      <c r="I108" s="2"/>
    </row>
    <row r="109" spans="1:9" x14ac:dyDescent="0.3">
      <c r="A109" s="9">
        <v>98</v>
      </c>
      <c r="B109" s="9" t="s">
        <v>7</v>
      </c>
      <c r="C109" s="9"/>
      <c r="D109" s="9" t="s">
        <v>105</v>
      </c>
      <c r="E109" s="9" t="s">
        <v>11</v>
      </c>
      <c r="F109" s="23">
        <v>3.6363636363636362</v>
      </c>
      <c r="G109" s="4">
        <v>330000</v>
      </c>
      <c r="H109" s="5">
        <f t="shared" si="1"/>
        <v>1200000</v>
      </c>
      <c r="I109" s="2"/>
    </row>
    <row r="110" spans="1:9" x14ac:dyDescent="0.3">
      <c r="A110" s="9">
        <v>99</v>
      </c>
      <c r="B110" s="9" t="s">
        <v>7</v>
      </c>
      <c r="C110" s="9"/>
      <c r="D110" s="9" t="s">
        <v>106</v>
      </c>
      <c r="E110" s="9" t="s">
        <v>11</v>
      </c>
      <c r="F110" s="23">
        <v>3.6363636363636362</v>
      </c>
      <c r="G110" s="4">
        <v>330000</v>
      </c>
      <c r="H110" s="5">
        <f t="shared" si="1"/>
        <v>1200000</v>
      </c>
      <c r="I110" s="2"/>
    </row>
    <row r="111" spans="1:9" x14ac:dyDescent="0.3">
      <c r="A111" s="9">
        <v>100</v>
      </c>
      <c r="B111" s="9" t="s">
        <v>7</v>
      </c>
      <c r="C111" s="9"/>
      <c r="D111" s="9" t="s">
        <v>107</v>
      </c>
      <c r="E111" s="9" t="s">
        <v>11</v>
      </c>
      <c r="F111" s="23">
        <v>3.6363636363636362</v>
      </c>
      <c r="G111" s="4">
        <v>330000</v>
      </c>
      <c r="H111" s="5">
        <f t="shared" si="1"/>
        <v>1200000</v>
      </c>
      <c r="I111" s="2"/>
    </row>
    <row r="112" spans="1:9" x14ac:dyDescent="0.3">
      <c r="A112" s="9">
        <v>101</v>
      </c>
      <c r="B112" s="9" t="s">
        <v>7</v>
      </c>
      <c r="C112" s="9"/>
      <c r="D112" s="9" t="s">
        <v>108</v>
      </c>
      <c r="E112" s="9" t="s">
        <v>11</v>
      </c>
      <c r="F112" s="23">
        <v>3.6363636363636362</v>
      </c>
      <c r="G112" s="4">
        <v>330000</v>
      </c>
      <c r="H112" s="5">
        <f t="shared" si="1"/>
        <v>1200000</v>
      </c>
      <c r="I112" s="2"/>
    </row>
    <row r="113" spans="1:9" x14ac:dyDescent="0.3">
      <c r="A113" s="9">
        <v>102</v>
      </c>
      <c r="B113" s="9" t="s">
        <v>7</v>
      </c>
      <c r="C113" s="9"/>
      <c r="D113" s="9" t="s">
        <v>109</v>
      </c>
      <c r="E113" s="9" t="s">
        <v>11</v>
      </c>
      <c r="F113" s="23">
        <v>3.6363636363636362</v>
      </c>
      <c r="G113" s="4">
        <v>220000</v>
      </c>
      <c r="H113" s="5">
        <f t="shared" si="1"/>
        <v>800000</v>
      </c>
      <c r="I113" s="2"/>
    </row>
    <row r="114" spans="1:9" x14ac:dyDescent="0.3">
      <c r="A114" s="9">
        <v>103</v>
      </c>
      <c r="B114" s="9" t="s">
        <v>7</v>
      </c>
      <c r="C114" s="9"/>
      <c r="D114" s="9" t="s">
        <v>110</v>
      </c>
      <c r="E114" s="9" t="s">
        <v>11</v>
      </c>
      <c r="F114" s="23">
        <v>3.6363636363636362</v>
      </c>
      <c r="G114" s="4">
        <v>220000</v>
      </c>
      <c r="H114" s="5">
        <f t="shared" si="1"/>
        <v>800000</v>
      </c>
      <c r="I114" s="2"/>
    </row>
    <row r="115" spans="1:9" x14ac:dyDescent="0.3">
      <c r="A115" s="9">
        <v>104</v>
      </c>
      <c r="B115" s="9" t="s">
        <v>7</v>
      </c>
      <c r="C115" s="9"/>
      <c r="D115" s="9" t="s">
        <v>111</v>
      </c>
      <c r="E115" s="9" t="s">
        <v>11</v>
      </c>
      <c r="F115" s="23">
        <v>3.6363636363636362</v>
      </c>
      <c r="G115" s="4">
        <v>220000</v>
      </c>
      <c r="H115" s="5">
        <f t="shared" si="1"/>
        <v>800000</v>
      </c>
      <c r="I115" s="2"/>
    </row>
    <row r="116" spans="1:9" x14ac:dyDescent="0.3">
      <c r="A116" s="9">
        <v>105</v>
      </c>
      <c r="B116" s="9" t="s">
        <v>7</v>
      </c>
      <c r="C116" s="9"/>
      <c r="D116" s="9" t="s">
        <v>112</v>
      </c>
      <c r="E116" s="9" t="s">
        <v>11</v>
      </c>
      <c r="F116" s="23">
        <v>3.6363636363636362</v>
      </c>
      <c r="G116" s="4">
        <v>300000</v>
      </c>
      <c r="H116" s="5">
        <f t="shared" si="1"/>
        <v>1090909.0909090908</v>
      </c>
      <c r="I116" s="2"/>
    </row>
    <row r="117" spans="1:9" x14ac:dyDescent="0.3">
      <c r="A117" s="9">
        <v>106</v>
      </c>
      <c r="B117" s="9" t="s">
        <v>7</v>
      </c>
      <c r="C117" s="9"/>
      <c r="D117" s="9" t="s">
        <v>113</v>
      </c>
      <c r="E117" s="9" t="s">
        <v>11</v>
      </c>
      <c r="F117" s="23">
        <v>3.6363636363636362</v>
      </c>
      <c r="G117" s="4">
        <v>200000</v>
      </c>
      <c r="H117" s="5">
        <f t="shared" si="1"/>
        <v>727272.72727272729</v>
      </c>
      <c r="I117" s="2"/>
    </row>
    <row r="118" spans="1:9" x14ac:dyDescent="0.3">
      <c r="A118" s="9">
        <v>107</v>
      </c>
      <c r="B118" s="9" t="s">
        <v>7</v>
      </c>
      <c r="C118" s="9"/>
      <c r="D118" s="9" t="s">
        <v>114</v>
      </c>
      <c r="E118" s="9" t="s">
        <v>11</v>
      </c>
      <c r="F118" s="23">
        <v>3.6363636363636362</v>
      </c>
      <c r="G118" s="4">
        <v>220000</v>
      </c>
      <c r="H118" s="5">
        <f t="shared" si="1"/>
        <v>800000</v>
      </c>
      <c r="I118" s="2"/>
    </row>
    <row r="119" spans="1:9" x14ac:dyDescent="0.3">
      <c r="A119" s="9">
        <v>108</v>
      </c>
      <c r="B119" s="9" t="s">
        <v>7</v>
      </c>
      <c r="C119" s="9"/>
      <c r="D119" s="9" t="s">
        <v>102</v>
      </c>
      <c r="E119" s="9" t="s">
        <v>11</v>
      </c>
      <c r="F119" s="23">
        <v>3.6363636363636362</v>
      </c>
      <c r="G119" s="4">
        <v>330000</v>
      </c>
      <c r="H119" s="5">
        <f t="shared" si="1"/>
        <v>1200000</v>
      </c>
      <c r="I119" s="2"/>
    </row>
    <row r="120" spans="1:9" x14ac:dyDescent="0.3">
      <c r="A120" s="9">
        <v>109</v>
      </c>
      <c r="B120" s="9" t="s">
        <v>7</v>
      </c>
      <c r="C120" s="9"/>
      <c r="D120" s="9" t="s">
        <v>115</v>
      </c>
      <c r="E120" s="9" t="s">
        <v>11</v>
      </c>
      <c r="F120" s="23">
        <v>3.6363636363636362</v>
      </c>
      <c r="G120" s="4">
        <v>220000</v>
      </c>
      <c r="H120" s="5">
        <f t="shared" si="1"/>
        <v>800000</v>
      </c>
      <c r="I120" s="2"/>
    </row>
    <row r="121" spans="1:9" x14ac:dyDescent="0.3">
      <c r="A121" s="9">
        <v>110</v>
      </c>
      <c r="B121" s="9" t="s">
        <v>7</v>
      </c>
      <c r="C121" s="9"/>
      <c r="D121" s="9" t="s">
        <v>116</v>
      </c>
      <c r="E121" s="9" t="s">
        <v>11</v>
      </c>
      <c r="F121" s="23">
        <v>3.6363636363636362</v>
      </c>
      <c r="G121" s="4">
        <v>330000</v>
      </c>
      <c r="H121" s="5">
        <f t="shared" si="1"/>
        <v>1200000</v>
      </c>
      <c r="I121" s="2"/>
    </row>
    <row r="122" spans="1:9" x14ac:dyDescent="0.3">
      <c r="A122" s="9">
        <v>111</v>
      </c>
      <c r="B122" s="9" t="s">
        <v>7</v>
      </c>
      <c r="C122" s="9"/>
      <c r="D122" s="9" t="s">
        <v>117</v>
      </c>
      <c r="E122" s="9" t="s">
        <v>11</v>
      </c>
      <c r="F122" s="23">
        <v>3.6363636363636362</v>
      </c>
      <c r="G122" s="4">
        <v>360000</v>
      </c>
      <c r="H122" s="5">
        <f t="shared" si="1"/>
        <v>1309090.9090909089</v>
      </c>
      <c r="I122" s="2"/>
    </row>
    <row r="123" spans="1:9" x14ac:dyDescent="0.3">
      <c r="A123" s="9">
        <v>112</v>
      </c>
      <c r="B123" s="9" t="s">
        <v>7</v>
      </c>
      <c r="C123" s="9"/>
      <c r="D123" s="9" t="s">
        <v>118</v>
      </c>
      <c r="E123" s="9" t="s">
        <v>11</v>
      </c>
      <c r="F123" s="23">
        <v>3.6363636363636362</v>
      </c>
      <c r="G123" s="4">
        <v>360000</v>
      </c>
      <c r="H123" s="5">
        <f t="shared" si="1"/>
        <v>1309090.9090909089</v>
      </c>
      <c r="I123" s="2"/>
    </row>
    <row r="124" spans="1:9" x14ac:dyDescent="0.3">
      <c r="A124" s="9">
        <v>113</v>
      </c>
      <c r="B124" s="9" t="s">
        <v>7</v>
      </c>
      <c r="C124" s="9"/>
      <c r="D124" s="9" t="s">
        <v>119</v>
      </c>
      <c r="E124" s="9" t="s">
        <v>11</v>
      </c>
      <c r="F124" s="23">
        <v>3.6363636363636362</v>
      </c>
      <c r="G124" s="4">
        <v>1200000</v>
      </c>
      <c r="H124" s="5">
        <f t="shared" si="1"/>
        <v>4363636.3636363633</v>
      </c>
      <c r="I124" s="2"/>
    </row>
    <row r="125" spans="1:9" x14ac:dyDescent="0.3">
      <c r="A125" s="9">
        <v>114</v>
      </c>
      <c r="B125" s="9" t="s">
        <v>7</v>
      </c>
      <c r="C125" s="9"/>
      <c r="D125" s="9" t="s">
        <v>120</v>
      </c>
      <c r="E125" s="9" t="s">
        <v>11</v>
      </c>
      <c r="F125" s="23">
        <v>3.6363636363636362</v>
      </c>
      <c r="G125" s="4">
        <v>800000</v>
      </c>
      <c r="H125" s="5">
        <f t="shared" si="1"/>
        <v>2909090.9090909092</v>
      </c>
      <c r="I125" s="2"/>
    </row>
    <row r="126" spans="1:9" x14ac:dyDescent="0.3">
      <c r="A126" s="9">
        <v>115</v>
      </c>
      <c r="B126" s="9" t="s">
        <v>7</v>
      </c>
      <c r="C126" s="9"/>
      <c r="D126" s="9" t="s">
        <v>121</v>
      </c>
      <c r="E126" s="9" t="s">
        <v>11</v>
      </c>
      <c r="F126" s="23">
        <v>3.6363636363636362</v>
      </c>
      <c r="G126" s="4">
        <v>360000</v>
      </c>
      <c r="H126" s="5">
        <f t="shared" si="1"/>
        <v>1309090.9090909089</v>
      </c>
      <c r="I126" s="2"/>
    </row>
    <row r="127" spans="1:9" x14ac:dyDescent="0.3">
      <c r="A127" s="9">
        <v>116</v>
      </c>
      <c r="B127" s="9" t="s">
        <v>7</v>
      </c>
      <c r="C127" s="9"/>
      <c r="D127" s="9" t="s">
        <v>122</v>
      </c>
      <c r="E127" s="9" t="s">
        <v>11</v>
      </c>
      <c r="F127" s="23">
        <v>3.6363636363636362</v>
      </c>
      <c r="G127" s="4">
        <v>420000</v>
      </c>
      <c r="H127" s="5">
        <f t="shared" si="1"/>
        <v>1527272.7272727273</v>
      </c>
      <c r="I127" s="2"/>
    </row>
    <row r="128" spans="1:9" x14ac:dyDescent="0.3">
      <c r="A128" s="9">
        <v>117</v>
      </c>
      <c r="B128" s="9" t="s">
        <v>7</v>
      </c>
      <c r="C128" s="9"/>
      <c r="D128" s="9" t="s">
        <v>123</v>
      </c>
      <c r="E128" s="9" t="s">
        <v>11</v>
      </c>
      <c r="F128" s="23">
        <v>3.6363636363636362</v>
      </c>
      <c r="G128" s="4">
        <v>480000</v>
      </c>
      <c r="H128" s="5">
        <f t="shared" si="1"/>
        <v>1745454.5454545454</v>
      </c>
      <c r="I128" s="2"/>
    </row>
    <row r="129" spans="1:9" x14ac:dyDescent="0.3">
      <c r="A129" s="9">
        <v>118</v>
      </c>
      <c r="B129" s="9" t="s">
        <v>7</v>
      </c>
      <c r="C129" s="9"/>
      <c r="D129" s="9" t="s">
        <v>124</v>
      </c>
      <c r="E129" s="9" t="s">
        <v>11</v>
      </c>
      <c r="F129" s="23">
        <v>3.6363636363636362</v>
      </c>
      <c r="G129" s="4">
        <v>300000</v>
      </c>
      <c r="H129" s="5">
        <f t="shared" si="1"/>
        <v>1090909.0909090908</v>
      </c>
      <c r="I129" s="2"/>
    </row>
    <row r="130" spans="1:9" x14ac:dyDescent="0.3">
      <c r="A130" s="9">
        <v>119</v>
      </c>
      <c r="B130" s="9" t="s">
        <v>7</v>
      </c>
      <c r="C130" s="9"/>
      <c r="D130" s="9" t="s">
        <v>125</v>
      </c>
      <c r="E130" s="9" t="s">
        <v>11</v>
      </c>
      <c r="F130" s="23">
        <v>3.6363636363636362</v>
      </c>
      <c r="G130" s="4">
        <v>360000</v>
      </c>
      <c r="H130" s="5">
        <f t="shared" si="1"/>
        <v>1309090.9090909089</v>
      </c>
      <c r="I130" s="2"/>
    </row>
    <row r="131" spans="1:9" x14ac:dyDescent="0.3">
      <c r="A131" s="9">
        <v>120</v>
      </c>
      <c r="B131" s="9" t="s">
        <v>7</v>
      </c>
      <c r="C131" s="9"/>
      <c r="D131" s="9" t="s">
        <v>126</v>
      </c>
      <c r="E131" s="9" t="s">
        <v>11</v>
      </c>
      <c r="F131" s="23">
        <v>3.6363636363636362</v>
      </c>
      <c r="G131" s="4">
        <v>320000</v>
      </c>
      <c r="H131" s="5">
        <f t="shared" si="1"/>
        <v>1163636.3636363635</v>
      </c>
      <c r="I131" s="2"/>
    </row>
    <row r="132" spans="1:9" x14ac:dyDescent="0.3">
      <c r="A132" s="9">
        <v>121</v>
      </c>
      <c r="B132" s="9" t="s">
        <v>7</v>
      </c>
      <c r="C132" s="9"/>
      <c r="D132" s="9" t="s">
        <v>127</v>
      </c>
      <c r="E132" s="9" t="s">
        <v>234</v>
      </c>
      <c r="F132" s="23">
        <v>3.6363636363636362</v>
      </c>
      <c r="G132" s="4">
        <v>120000</v>
      </c>
      <c r="H132" s="5">
        <f t="shared" si="1"/>
        <v>436363.63636363635</v>
      </c>
      <c r="I132" s="2"/>
    </row>
    <row r="133" spans="1:9" x14ac:dyDescent="0.3">
      <c r="A133" s="9">
        <v>122</v>
      </c>
      <c r="B133" s="9" t="s">
        <v>7</v>
      </c>
      <c r="C133" s="9"/>
      <c r="D133" s="9" t="s">
        <v>128</v>
      </c>
      <c r="E133" s="9" t="s">
        <v>234</v>
      </c>
      <c r="F133" s="23">
        <v>3.6363636363636362</v>
      </c>
      <c r="G133" s="4">
        <v>80000</v>
      </c>
      <c r="H133" s="5">
        <f t="shared" si="1"/>
        <v>290909.09090909088</v>
      </c>
      <c r="I133" s="2"/>
    </row>
    <row r="134" spans="1:9" x14ac:dyDescent="0.3">
      <c r="A134" s="9">
        <v>123</v>
      </c>
      <c r="B134" s="9" t="s">
        <v>7</v>
      </c>
      <c r="C134" s="9"/>
      <c r="D134" s="9" t="s">
        <v>235</v>
      </c>
      <c r="E134" s="9" t="s">
        <v>320</v>
      </c>
      <c r="F134" s="23">
        <v>5.4545454545454541</v>
      </c>
      <c r="G134" s="4">
        <v>100000</v>
      </c>
      <c r="H134" s="5">
        <f t="shared" si="1"/>
        <v>545454.54545454541</v>
      </c>
      <c r="I134" s="2"/>
    </row>
    <row r="135" spans="1:9" x14ac:dyDescent="0.3">
      <c r="A135" s="9">
        <v>124</v>
      </c>
      <c r="B135" s="9" t="s">
        <v>7</v>
      </c>
      <c r="C135" s="9"/>
      <c r="D135" s="9" t="s">
        <v>236</v>
      </c>
      <c r="E135" s="9" t="s">
        <v>320</v>
      </c>
      <c r="F135" s="23">
        <v>3.6363636363636362</v>
      </c>
      <c r="G135" s="4">
        <v>200000</v>
      </c>
      <c r="H135" s="5">
        <f t="shared" si="1"/>
        <v>727272.72727272729</v>
      </c>
      <c r="I135" s="2"/>
    </row>
    <row r="136" spans="1:9" x14ac:dyDescent="0.3">
      <c r="A136" s="9">
        <v>125</v>
      </c>
      <c r="B136" s="9" t="s">
        <v>7</v>
      </c>
      <c r="C136" s="9"/>
      <c r="D136" s="9" t="s">
        <v>237</v>
      </c>
      <c r="E136" s="9" t="s">
        <v>234</v>
      </c>
      <c r="F136" s="23">
        <v>3.6363636363636362</v>
      </c>
      <c r="G136" s="4">
        <v>30000</v>
      </c>
      <c r="H136" s="5">
        <f t="shared" si="1"/>
        <v>109090.90909090909</v>
      </c>
      <c r="I136" s="2"/>
    </row>
    <row r="137" spans="1:9" x14ac:dyDescent="0.3">
      <c r="A137" s="9">
        <v>126</v>
      </c>
      <c r="B137" s="9" t="s">
        <v>7</v>
      </c>
      <c r="C137" s="9"/>
      <c r="D137" s="9" t="s">
        <v>238</v>
      </c>
      <c r="E137" s="9" t="s">
        <v>234</v>
      </c>
      <c r="F137" s="23">
        <v>3.6363636363636362</v>
      </c>
      <c r="G137" s="4">
        <v>360000</v>
      </c>
      <c r="H137" s="5">
        <f t="shared" si="1"/>
        <v>1309090.9090909089</v>
      </c>
      <c r="I137" s="2"/>
    </row>
    <row r="138" spans="1:9" x14ac:dyDescent="0.3">
      <c r="A138" s="9">
        <v>127</v>
      </c>
      <c r="B138" s="9" t="s">
        <v>7</v>
      </c>
      <c r="C138" s="9"/>
      <c r="D138" s="9" t="s">
        <v>239</v>
      </c>
      <c r="E138" s="9" t="s">
        <v>234</v>
      </c>
      <c r="F138" s="23">
        <v>3.6363636363636362</v>
      </c>
      <c r="G138" s="4">
        <v>320000</v>
      </c>
      <c r="H138" s="5">
        <f t="shared" si="1"/>
        <v>1163636.3636363635</v>
      </c>
      <c r="I138" s="2"/>
    </row>
    <row r="139" spans="1:9" x14ac:dyDescent="0.3">
      <c r="A139" s="9">
        <v>128</v>
      </c>
      <c r="B139" s="9" t="s">
        <v>7</v>
      </c>
      <c r="C139" s="9"/>
      <c r="D139" s="9" t="s">
        <v>240</v>
      </c>
      <c r="E139" s="9" t="s">
        <v>234</v>
      </c>
      <c r="F139" s="23">
        <v>3.6363636363636362</v>
      </c>
      <c r="G139" s="4">
        <v>300000</v>
      </c>
      <c r="H139" s="5">
        <f t="shared" si="1"/>
        <v>1090909.0909090908</v>
      </c>
      <c r="I139" s="2"/>
    </row>
    <row r="140" spans="1:9" x14ac:dyDescent="0.3">
      <c r="A140" s="9">
        <v>129</v>
      </c>
      <c r="B140" s="9" t="s">
        <v>7</v>
      </c>
      <c r="C140" s="9"/>
      <c r="D140" s="9" t="s">
        <v>241</v>
      </c>
      <c r="E140" s="9" t="s">
        <v>234</v>
      </c>
      <c r="F140" s="23">
        <v>3.6363636363636362</v>
      </c>
      <c r="G140" s="4">
        <v>200000</v>
      </c>
      <c r="H140" s="5">
        <f t="shared" si="1"/>
        <v>727272.72727272729</v>
      </c>
      <c r="I140" s="2"/>
    </row>
    <row r="141" spans="1:9" x14ac:dyDescent="0.3">
      <c r="A141" s="9">
        <v>130</v>
      </c>
      <c r="B141" s="9" t="s">
        <v>7</v>
      </c>
      <c r="C141" s="9"/>
      <c r="D141" s="9" t="s">
        <v>242</v>
      </c>
      <c r="E141" s="9" t="s">
        <v>321</v>
      </c>
      <c r="F141" s="23">
        <v>9.0909090909090917</v>
      </c>
      <c r="G141" s="4">
        <v>300000</v>
      </c>
      <c r="H141" s="5">
        <f t="shared" ref="H141:H204" si="2">+F141*G141</f>
        <v>2727272.7272727275</v>
      </c>
      <c r="I141" s="2"/>
    </row>
    <row r="142" spans="1:9" x14ac:dyDescent="0.3">
      <c r="A142" s="9">
        <v>131</v>
      </c>
      <c r="B142" s="9" t="s">
        <v>7</v>
      </c>
      <c r="C142" s="9"/>
      <c r="D142" s="9" t="s">
        <v>243</v>
      </c>
      <c r="E142" s="9" t="s">
        <v>321</v>
      </c>
      <c r="F142" s="23">
        <v>3.6363636363636362</v>
      </c>
      <c r="G142" s="4">
        <v>300000</v>
      </c>
      <c r="H142" s="5">
        <f t="shared" si="2"/>
        <v>1090909.0909090908</v>
      </c>
      <c r="I142" s="2"/>
    </row>
    <row r="143" spans="1:9" x14ac:dyDescent="0.3">
      <c r="A143" s="9">
        <v>132</v>
      </c>
      <c r="B143" s="9" t="s">
        <v>7</v>
      </c>
      <c r="C143" s="9"/>
      <c r="D143" s="9" t="s">
        <v>244</v>
      </c>
      <c r="E143" s="9" t="s">
        <v>321</v>
      </c>
      <c r="F143" s="23">
        <v>3.6363636363636362</v>
      </c>
      <c r="G143" s="4">
        <v>300000</v>
      </c>
      <c r="H143" s="5">
        <f t="shared" si="2"/>
        <v>1090909.0909090908</v>
      </c>
      <c r="I143" s="2"/>
    </row>
    <row r="144" spans="1:9" x14ac:dyDescent="0.3">
      <c r="A144" s="9">
        <v>133</v>
      </c>
      <c r="B144" s="9" t="s">
        <v>7</v>
      </c>
      <c r="C144" s="9"/>
      <c r="D144" s="9" t="s">
        <v>245</v>
      </c>
      <c r="E144" s="9" t="s">
        <v>321</v>
      </c>
      <c r="F144" s="23">
        <v>7.2727272727272725</v>
      </c>
      <c r="G144" s="4">
        <v>300000</v>
      </c>
      <c r="H144" s="5">
        <f t="shared" si="2"/>
        <v>2181818.1818181816</v>
      </c>
      <c r="I144" s="2"/>
    </row>
    <row r="145" spans="1:9" x14ac:dyDescent="0.3">
      <c r="A145" s="9">
        <v>134</v>
      </c>
      <c r="B145" s="9" t="s">
        <v>7</v>
      </c>
      <c r="C145" s="9"/>
      <c r="D145" s="9" t="s">
        <v>246</v>
      </c>
      <c r="E145" s="9" t="s">
        <v>321</v>
      </c>
      <c r="F145" s="23">
        <v>3.6363636363636362</v>
      </c>
      <c r="G145" s="4">
        <v>300000</v>
      </c>
      <c r="H145" s="5">
        <f t="shared" si="2"/>
        <v>1090909.0909090908</v>
      </c>
      <c r="I145" s="2"/>
    </row>
    <row r="146" spans="1:9" x14ac:dyDescent="0.3">
      <c r="A146" s="9">
        <v>135</v>
      </c>
      <c r="B146" s="9" t="s">
        <v>7</v>
      </c>
      <c r="C146" s="9"/>
      <c r="D146" s="9" t="s">
        <v>247</v>
      </c>
      <c r="E146" s="9" t="s">
        <v>321</v>
      </c>
      <c r="F146" s="23">
        <v>3.6363636363636362</v>
      </c>
      <c r="G146" s="4">
        <v>300000</v>
      </c>
      <c r="H146" s="5">
        <f t="shared" si="2"/>
        <v>1090909.0909090908</v>
      </c>
      <c r="I146" s="2"/>
    </row>
    <row r="147" spans="1:9" x14ac:dyDescent="0.3">
      <c r="A147" s="9">
        <v>136</v>
      </c>
      <c r="B147" s="9" t="s">
        <v>7</v>
      </c>
      <c r="C147" s="9"/>
      <c r="D147" s="9" t="s">
        <v>248</v>
      </c>
      <c r="E147" s="9" t="s">
        <v>11</v>
      </c>
      <c r="F147" s="23">
        <v>3.6363636363636362</v>
      </c>
      <c r="G147" s="4">
        <v>420000</v>
      </c>
      <c r="H147" s="5">
        <f t="shared" si="2"/>
        <v>1527272.7272727273</v>
      </c>
      <c r="I147" s="2"/>
    </row>
    <row r="148" spans="1:9" x14ac:dyDescent="0.3">
      <c r="A148" s="9">
        <v>137</v>
      </c>
      <c r="B148" s="9" t="s">
        <v>7</v>
      </c>
      <c r="C148" s="9"/>
      <c r="D148" s="9" t="s">
        <v>249</v>
      </c>
      <c r="E148" s="9" t="s">
        <v>11</v>
      </c>
      <c r="F148" s="23">
        <v>3.6363636363636362</v>
      </c>
      <c r="G148" s="4">
        <v>320000</v>
      </c>
      <c r="H148" s="5">
        <f t="shared" si="2"/>
        <v>1163636.3636363635</v>
      </c>
      <c r="I148" s="2"/>
    </row>
    <row r="149" spans="1:9" x14ac:dyDescent="0.3">
      <c r="A149" s="9">
        <v>138</v>
      </c>
      <c r="B149" s="9" t="s">
        <v>7</v>
      </c>
      <c r="C149" s="9"/>
      <c r="D149" s="9" t="s">
        <v>250</v>
      </c>
      <c r="E149" s="9" t="s">
        <v>11</v>
      </c>
      <c r="F149" s="23">
        <v>3.6363636363636362</v>
      </c>
      <c r="G149" s="4">
        <v>480000</v>
      </c>
      <c r="H149" s="5">
        <f t="shared" si="2"/>
        <v>1745454.5454545454</v>
      </c>
      <c r="I149" s="2"/>
    </row>
    <row r="150" spans="1:9" x14ac:dyDescent="0.3">
      <c r="A150" s="9">
        <v>139</v>
      </c>
      <c r="B150" s="9" t="s">
        <v>7</v>
      </c>
      <c r="C150" s="9"/>
      <c r="D150" s="9" t="s">
        <v>251</v>
      </c>
      <c r="E150" s="9" t="s">
        <v>11</v>
      </c>
      <c r="F150" s="23">
        <v>3.6363636363636362</v>
      </c>
      <c r="G150" s="4">
        <v>420000</v>
      </c>
      <c r="H150" s="5">
        <f t="shared" si="2"/>
        <v>1527272.7272727273</v>
      </c>
      <c r="I150" s="2"/>
    </row>
    <row r="151" spans="1:9" x14ac:dyDescent="0.3">
      <c r="A151" s="9">
        <v>140</v>
      </c>
      <c r="B151" s="9" t="s">
        <v>7</v>
      </c>
      <c r="C151" s="9"/>
      <c r="D151" s="9" t="s">
        <v>252</v>
      </c>
      <c r="E151" s="9" t="s">
        <v>11</v>
      </c>
      <c r="F151" s="23">
        <v>3.6363636363636362</v>
      </c>
      <c r="G151" s="4">
        <v>420000</v>
      </c>
      <c r="H151" s="5">
        <f t="shared" si="2"/>
        <v>1527272.7272727273</v>
      </c>
      <c r="I151" s="2"/>
    </row>
    <row r="152" spans="1:9" x14ac:dyDescent="0.3">
      <c r="A152" s="9">
        <v>141</v>
      </c>
      <c r="B152" s="9" t="s">
        <v>7</v>
      </c>
      <c r="C152" s="9"/>
      <c r="D152" s="9" t="s">
        <v>253</v>
      </c>
      <c r="E152" s="9" t="s">
        <v>11</v>
      </c>
      <c r="F152" s="23">
        <v>9.0909090909090917</v>
      </c>
      <c r="G152" s="4">
        <v>420000</v>
      </c>
      <c r="H152" s="5">
        <f t="shared" si="2"/>
        <v>3818181.8181818184</v>
      </c>
      <c r="I152" s="2"/>
    </row>
    <row r="153" spans="1:9" x14ac:dyDescent="0.3">
      <c r="A153" s="9">
        <v>142</v>
      </c>
      <c r="B153" s="9" t="s">
        <v>7</v>
      </c>
      <c r="C153" s="9"/>
      <c r="D153" s="9" t="s">
        <v>254</v>
      </c>
      <c r="E153" s="9" t="s">
        <v>11</v>
      </c>
      <c r="F153" s="23">
        <v>5.4545454545454541</v>
      </c>
      <c r="G153" s="4">
        <v>380000</v>
      </c>
      <c r="H153" s="5">
        <f t="shared" si="2"/>
        <v>2072727.2727272725</v>
      </c>
      <c r="I153" s="2"/>
    </row>
    <row r="154" spans="1:9" x14ac:dyDescent="0.3">
      <c r="A154" s="9">
        <v>143</v>
      </c>
      <c r="B154" s="9" t="s">
        <v>7</v>
      </c>
      <c r="C154" s="9"/>
      <c r="D154" s="9" t="s">
        <v>255</v>
      </c>
      <c r="E154" s="9" t="s">
        <v>11</v>
      </c>
      <c r="F154" s="23">
        <v>9.0909090909090917</v>
      </c>
      <c r="G154" s="4">
        <v>240000</v>
      </c>
      <c r="H154" s="5">
        <f t="shared" si="2"/>
        <v>2181818.1818181821</v>
      </c>
      <c r="I154" s="2"/>
    </row>
    <row r="155" spans="1:9" x14ac:dyDescent="0.3">
      <c r="A155" s="9">
        <v>144</v>
      </c>
      <c r="B155" s="9" t="s">
        <v>7</v>
      </c>
      <c r="C155" s="9"/>
      <c r="D155" s="9" t="s">
        <v>256</v>
      </c>
      <c r="E155" s="9" t="s">
        <v>11</v>
      </c>
      <c r="F155" s="23">
        <v>5.4545454545454541</v>
      </c>
      <c r="G155" s="4">
        <v>380000</v>
      </c>
      <c r="H155" s="5">
        <f t="shared" si="2"/>
        <v>2072727.2727272725</v>
      </c>
      <c r="I155" s="2"/>
    </row>
    <row r="156" spans="1:9" x14ac:dyDescent="0.3">
      <c r="A156" s="9">
        <v>145</v>
      </c>
      <c r="B156" s="9" t="s">
        <v>7</v>
      </c>
      <c r="C156" s="9"/>
      <c r="D156" s="9" t="s">
        <v>257</v>
      </c>
      <c r="E156" s="9" t="s">
        <v>11</v>
      </c>
      <c r="F156" s="23">
        <v>5.4545454545454541</v>
      </c>
      <c r="G156" s="4">
        <v>300000</v>
      </c>
      <c r="H156" s="5">
        <f t="shared" si="2"/>
        <v>1636363.6363636362</v>
      </c>
      <c r="I156" s="2"/>
    </row>
    <row r="157" spans="1:9" x14ac:dyDescent="0.3">
      <c r="A157" s="9">
        <v>146</v>
      </c>
      <c r="B157" s="9" t="s">
        <v>7</v>
      </c>
      <c r="C157" s="9"/>
      <c r="D157" s="9" t="s">
        <v>258</v>
      </c>
      <c r="E157" s="9" t="s">
        <v>11</v>
      </c>
      <c r="F157" s="23">
        <v>5.4545454545454541</v>
      </c>
      <c r="G157" s="4">
        <v>330000</v>
      </c>
      <c r="H157" s="5">
        <f t="shared" si="2"/>
        <v>1799999.9999999998</v>
      </c>
      <c r="I157" s="2"/>
    </row>
    <row r="158" spans="1:9" x14ac:dyDescent="0.3">
      <c r="A158" s="9">
        <v>147</v>
      </c>
      <c r="B158" s="9" t="s">
        <v>7</v>
      </c>
      <c r="C158" s="9"/>
      <c r="D158" s="9" t="s">
        <v>259</v>
      </c>
      <c r="E158" s="9" t="s">
        <v>11</v>
      </c>
      <c r="F158" s="23">
        <v>5.4545454545454541</v>
      </c>
      <c r="G158" s="4">
        <v>380000</v>
      </c>
      <c r="H158" s="5">
        <f t="shared" si="2"/>
        <v>2072727.2727272725</v>
      </c>
      <c r="I158" s="2"/>
    </row>
    <row r="159" spans="1:9" x14ac:dyDescent="0.3">
      <c r="A159" s="9">
        <v>148</v>
      </c>
      <c r="B159" s="9" t="s">
        <v>7</v>
      </c>
      <c r="C159" s="9"/>
      <c r="D159" s="9" t="s">
        <v>260</v>
      </c>
      <c r="E159" s="9" t="s">
        <v>11</v>
      </c>
      <c r="F159" s="23">
        <v>9.0909090909090917</v>
      </c>
      <c r="G159" s="4">
        <v>430000</v>
      </c>
      <c r="H159" s="5">
        <f t="shared" si="2"/>
        <v>3909090.9090909096</v>
      </c>
      <c r="I159" s="2"/>
    </row>
    <row r="160" spans="1:9" x14ac:dyDescent="0.3">
      <c r="A160" s="9">
        <v>149</v>
      </c>
      <c r="B160" s="9" t="s">
        <v>7</v>
      </c>
      <c r="C160" s="9"/>
      <c r="D160" s="9" t="s">
        <v>261</v>
      </c>
      <c r="E160" s="9" t="s">
        <v>11</v>
      </c>
      <c r="F160" s="23">
        <v>3.6363636363636362</v>
      </c>
      <c r="G160" s="4">
        <v>220000</v>
      </c>
      <c r="H160" s="5">
        <f t="shared" si="2"/>
        <v>800000</v>
      </c>
      <c r="I160" s="2"/>
    </row>
    <row r="161" spans="1:9" x14ac:dyDescent="0.3">
      <c r="A161" s="9">
        <v>150</v>
      </c>
      <c r="B161" s="9" t="s">
        <v>7</v>
      </c>
      <c r="C161" s="9"/>
      <c r="D161" s="9" t="s">
        <v>262</v>
      </c>
      <c r="E161" s="9" t="s">
        <v>11</v>
      </c>
      <c r="F161" s="23">
        <v>3.6363636363636362</v>
      </c>
      <c r="G161" s="4">
        <v>220000</v>
      </c>
      <c r="H161" s="5">
        <f t="shared" si="2"/>
        <v>800000</v>
      </c>
      <c r="I161" s="2"/>
    </row>
    <row r="162" spans="1:9" x14ac:dyDescent="0.3">
      <c r="A162" s="9">
        <v>151</v>
      </c>
      <c r="B162" s="9" t="s">
        <v>7</v>
      </c>
      <c r="C162" s="9"/>
      <c r="D162" s="9" t="s">
        <v>263</v>
      </c>
      <c r="E162" s="9" t="s">
        <v>11</v>
      </c>
      <c r="F162" s="23">
        <v>3.6363636363636362</v>
      </c>
      <c r="G162" s="4">
        <v>220000</v>
      </c>
      <c r="H162" s="5">
        <f t="shared" si="2"/>
        <v>800000</v>
      </c>
      <c r="I162" s="2"/>
    </row>
    <row r="163" spans="1:9" x14ac:dyDescent="0.3">
      <c r="A163" s="9">
        <v>152</v>
      </c>
      <c r="B163" s="9" t="s">
        <v>7</v>
      </c>
      <c r="C163" s="9"/>
      <c r="D163" s="9" t="s">
        <v>264</v>
      </c>
      <c r="E163" s="9" t="s">
        <v>11</v>
      </c>
      <c r="F163" s="23">
        <v>9.0909090909090917</v>
      </c>
      <c r="G163" s="4">
        <v>250000</v>
      </c>
      <c r="H163" s="5">
        <f t="shared" si="2"/>
        <v>2272727.2727272729</v>
      </c>
      <c r="I163" s="2"/>
    </row>
    <row r="164" spans="1:9" x14ac:dyDescent="0.3">
      <c r="A164" s="9">
        <v>153</v>
      </c>
      <c r="B164" s="9" t="s">
        <v>7</v>
      </c>
      <c r="C164" s="9"/>
      <c r="D164" s="9" t="s">
        <v>265</v>
      </c>
      <c r="E164" s="9" t="s">
        <v>11</v>
      </c>
      <c r="F164" s="23">
        <v>5.4545454545454541</v>
      </c>
      <c r="G164" s="4">
        <v>240000</v>
      </c>
      <c r="H164" s="5">
        <f t="shared" si="2"/>
        <v>1309090.9090909089</v>
      </c>
      <c r="I164" s="2"/>
    </row>
    <row r="165" spans="1:9" x14ac:dyDescent="0.3">
      <c r="A165" s="9">
        <v>154</v>
      </c>
      <c r="B165" s="9" t="s">
        <v>7</v>
      </c>
      <c r="C165" s="9"/>
      <c r="D165" s="9" t="s">
        <v>266</v>
      </c>
      <c r="E165" s="9" t="s">
        <v>11</v>
      </c>
      <c r="F165" s="23">
        <v>9.0909090909090917</v>
      </c>
      <c r="G165" s="4">
        <v>280000</v>
      </c>
      <c r="H165" s="5">
        <f t="shared" si="2"/>
        <v>2545454.5454545459</v>
      </c>
      <c r="I165" s="2"/>
    </row>
    <row r="166" spans="1:9" x14ac:dyDescent="0.3">
      <c r="A166" s="9">
        <v>155</v>
      </c>
      <c r="B166" s="9" t="s">
        <v>7</v>
      </c>
      <c r="C166" s="9"/>
      <c r="D166" s="9" t="s">
        <v>267</v>
      </c>
      <c r="E166" s="9" t="s">
        <v>11</v>
      </c>
      <c r="F166" s="23">
        <v>9.0909090909090917</v>
      </c>
      <c r="G166" s="4">
        <v>380000</v>
      </c>
      <c r="H166" s="5">
        <f t="shared" si="2"/>
        <v>3454545.4545454551</v>
      </c>
      <c r="I166" s="2"/>
    </row>
    <row r="167" spans="1:9" x14ac:dyDescent="0.3">
      <c r="A167" s="9">
        <v>156</v>
      </c>
      <c r="B167" s="9" t="s">
        <v>7</v>
      </c>
      <c r="C167" s="9"/>
      <c r="D167" s="9" t="s">
        <v>268</v>
      </c>
      <c r="E167" s="9" t="s">
        <v>11</v>
      </c>
      <c r="F167" s="23">
        <v>9.0909090909090917</v>
      </c>
      <c r="G167" s="4">
        <v>160000</v>
      </c>
      <c r="H167" s="5">
        <f t="shared" si="2"/>
        <v>1454545.4545454546</v>
      </c>
      <c r="I167" s="2"/>
    </row>
    <row r="168" spans="1:9" x14ac:dyDescent="0.3">
      <c r="A168" s="9">
        <v>157</v>
      </c>
      <c r="B168" s="9" t="s">
        <v>7</v>
      </c>
      <c r="C168" s="9"/>
      <c r="D168" s="9" t="s">
        <v>269</v>
      </c>
      <c r="E168" s="9" t="s">
        <v>11</v>
      </c>
      <c r="F168" s="23">
        <v>5.4545454545454541</v>
      </c>
      <c r="G168" s="4">
        <v>180000</v>
      </c>
      <c r="H168" s="5">
        <f t="shared" si="2"/>
        <v>981818.18181818177</v>
      </c>
      <c r="I168" s="2"/>
    </row>
    <row r="169" spans="1:9" x14ac:dyDescent="0.3">
      <c r="A169" s="9">
        <v>158</v>
      </c>
      <c r="B169" s="9" t="s">
        <v>7</v>
      </c>
      <c r="C169" s="9"/>
      <c r="D169" s="9" t="s">
        <v>270</v>
      </c>
      <c r="E169" s="9" t="s">
        <v>11</v>
      </c>
      <c r="F169" s="23">
        <v>9.0909090909090917</v>
      </c>
      <c r="G169" s="4">
        <v>330000</v>
      </c>
      <c r="H169" s="5">
        <f t="shared" si="2"/>
        <v>3000000.0000000005</v>
      </c>
      <c r="I169" s="2"/>
    </row>
    <row r="170" spans="1:9" x14ac:dyDescent="0.3">
      <c r="A170" s="9">
        <v>159</v>
      </c>
      <c r="B170" s="9" t="s">
        <v>7</v>
      </c>
      <c r="C170" s="9"/>
      <c r="D170" s="9" t="s">
        <v>271</v>
      </c>
      <c r="E170" s="9" t="s">
        <v>11</v>
      </c>
      <c r="F170" s="23">
        <v>5.4545454545454541</v>
      </c>
      <c r="G170" s="4">
        <v>180000</v>
      </c>
      <c r="H170" s="5">
        <f t="shared" si="2"/>
        <v>981818.18181818177</v>
      </c>
      <c r="I170" s="2"/>
    </row>
    <row r="171" spans="1:9" x14ac:dyDescent="0.3">
      <c r="A171" s="9">
        <v>160</v>
      </c>
      <c r="B171" s="9" t="s">
        <v>7</v>
      </c>
      <c r="C171" s="9"/>
      <c r="D171" s="9" t="s">
        <v>272</v>
      </c>
      <c r="E171" s="9" t="s">
        <v>11</v>
      </c>
      <c r="F171" s="23">
        <v>5.4545454545454541</v>
      </c>
      <c r="G171" s="4">
        <v>140000</v>
      </c>
      <c r="H171" s="5">
        <f t="shared" si="2"/>
        <v>763636.36363636353</v>
      </c>
      <c r="I171" s="2"/>
    </row>
    <row r="172" spans="1:9" x14ac:dyDescent="0.3">
      <c r="A172" s="9">
        <v>161</v>
      </c>
      <c r="B172" s="9" t="s">
        <v>7</v>
      </c>
      <c r="C172" s="9"/>
      <c r="D172" s="9" t="s">
        <v>273</v>
      </c>
      <c r="E172" s="9" t="s">
        <v>11</v>
      </c>
      <c r="F172" s="23">
        <v>5.4545454545454541</v>
      </c>
      <c r="G172" s="4">
        <v>160000</v>
      </c>
      <c r="H172" s="5">
        <f t="shared" si="2"/>
        <v>872727.27272727271</v>
      </c>
      <c r="I172" s="2"/>
    </row>
    <row r="173" spans="1:9" x14ac:dyDescent="0.3">
      <c r="A173" s="9">
        <v>162</v>
      </c>
      <c r="B173" s="9" t="s">
        <v>7</v>
      </c>
      <c r="C173" s="9"/>
      <c r="D173" s="9" t="s">
        <v>274</v>
      </c>
      <c r="E173" s="9" t="s">
        <v>11</v>
      </c>
      <c r="F173" s="23">
        <v>5.4545454545454541</v>
      </c>
      <c r="G173" s="4">
        <v>120000</v>
      </c>
      <c r="H173" s="5">
        <f t="shared" si="2"/>
        <v>654545.45454545447</v>
      </c>
      <c r="I173" s="2"/>
    </row>
    <row r="174" spans="1:9" x14ac:dyDescent="0.3">
      <c r="A174" s="9">
        <v>163</v>
      </c>
      <c r="B174" s="9" t="s">
        <v>7</v>
      </c>
      <c r="C174" s="9"/>
      <c r="D174" s="9" t="s">
        <v>275</v>
      </c>
      <c r="E174" s="9" t="s">
        <v>11</v>
      </c>
      <c r="F174" s="23">
        <v>5.4545454545454541</v>
      </c>
      <c r="G174" s="4">
        <v>180000</v>
      </c>
      <c r="H174" s="5">
        <f t="shared" si="2"/>
        <v>981818.18181818177</v>
      </c>
      <c r="I174" s="2"/>
    </row>
    <row r="175" spans="1:9" x14ac:dyDescent="0.3">
      <c r="A175" s="9">
        <v>164</v>
      </c>
      <c r="B175" s="9" t="s">
        <v>7</v>
      </c>
      <c r="C175" s="9"/>
      <c r="D175" s="9" t="s">
        <v>276</v>
      </c>
      <c r="E175" s="9" t="s">
        <v>11</v>
      </c>
      <c r="F175" s="23">
        <v>3.6363636363636362</v>
      </c>
      <c r="G175" s="4">
        <v>120000</v>
      </c>
      <c r="H175" s="5">
        <f t="shared" si="2"/>
        <v>436363.63636363635</v>
      </c>
      <c r="I175" s="2"/>
    </row>
    <row r="176" spans="1:9" x14ac:dyDescent="0.3">
      <c r="A176" s="9">
        <v>165</v>
      </c>
      <c r="B176" s="9" t="s">
        <v>7</v>
      </c>
      <c r="C176" s="9"/>
      <c r="D176" s="9" t="s">
        <v>277</v>
      </c>
      <c r="E176" s="9" t="s">
        <v>11</v>
      </c>
      <c r="F176" s="23">
        <v>3.6363636363636362</v>
      </c>
      <c r="G176" s="4">
        <v>180000</v>
      </c>
      <c r="H176" s="5">
        <f t="shared" si="2"/>
        <v>654545.45454545447</v>
      </c>
      <c r="I176" s="2"/>
    </row>
    <row r="177" spans="1:9" x14ac:dyDescent="0.3">
      <c r="A177" s="9">
        <v>166</v>
      </c>
      <c r="B177" s="9" t="s">
        <v>7</v>
      </c>
      <c r="C177" s="9"/>
      <c r="D177" s="9" t="s">
        <v>278</v>
      </c>
      <c r="E177" s="9" t="s">
        <v>11</v>
      </c>
      <c r="F177" s="23">
        <v>3.6363636363636362</v>
      </c>
      <c r="G177" s="4">
        <v>2000000</v>
      </c>
      <c r="H177" s="5">
        <f t="shared" si="2"/>
        <v>7272727.2727272725</v>
      </c>
      <c r="I177" s="2"/>
    </row>
    <row r="178" spans="1:9" x14ac:dyDescent="0.3">
      <c r="A178" s="9">
        <v>167</v>
      </c>
      <c r="B178" s="9" t="s">
        <v>7</v>
      </c>
      <c r="C178" s="9"/>
      <c r="D178" s="9" t="s">
        <v>279</v>
      </c>
      <c r="E178" s="9" t="s">
        <v>11</v>
      </c>
      <c r="F178" s="23">
        <v>3.6363636363636362</v>
      </c>
      <c r="G178" s="4">
        <v>150000</v>
      </c>
      <c r="H178" s="5">
        <f t="shared" si="2"/>
        <v>545454.54545454541</v>
      </c>
      <c r="I178" s="2"/>
    </row>
    <row r="179" spans="1:9" x14ac:dyDescent="0.3">
      <c r="A179" s="9">
        <v>168</v>
      </c>
      <c r="B179" s="9" t="s">
        <v>7</v>
      </c>
      <c r="C179" s="9"/>
      <c r="D179" s="9" t="s">
        <v>280</v>
      </c>
      <c r="E179" s="9" t="s">
        <v>11</v>
      </c>
      <c r="F179" s="23">
        <v>3.6363636363636362</v>
      </c>
      <c r="G179" s="4">
        <v>150000</v>
      </c>
      <c r="H179" s="5">
        <f t="shared" si="2"/>
        <v>545454.54545454541</v>
      </c>
      <c r="I179" s="2"/>
    </row>
    <row r="180" spans="1:9" x14ac:dyDescent="0.3">
      <c r="A180" s="9">
        <v>169</v>
      </c>
      <c r="B180" s="9" t="s">
        <v>7</v>
      </c>
      <c r="C180" s="9"/>
      <c r="D180" s="9" t="s">
        <v>281</v>
      </c>
      <c r="E180" s="9" t="s">
        <v>11</v>
      </c>
      <c r="F180" s="23">
        <v>3.6363636363636362</v>
      </c>
      <c r="G180" s="4">
        <v>160000</v>
      </c>
      <c r="H180" s="5">
        <f t="shared" si="2"/>
        <v>581818.18181818177</v>
      </c>
      <c r="I180" s="2"/>
    </row>
    <row r="181" spans="1:9" x14ac:dyDescent="0.3">
      <c r="A181" s="9">
        <v>170</v>
      </c>
      <c r="B181" s="9" t="s">
        <v>7</v>
      </c>
      <c r="C181" s="9"/>
      <c r="D181" s="9" t="s">
        <v>282</v>
      </c>
      <c r="E181" s="9" t="s">
        <v>11</v>
      </c>
      <c r="F181" s="23">
        <v>3</v>
      </c>
      <c r="G181" s="4">
        <v>1800000</v>
      </c>
      <c r="H181" s="5">
        <f t="shared" si="2"/>
        <v>5400000</v>
      </c>
      <c r="I181" s="2"/>
    </row>
    <row r="182" spans="1:9" x14ac:dyDescent="0.3">
      <c r="A182" s="9">
        <v>171</v>
      </c>
      <c r="B182" s="9" t="s">
        <v>7</v>
      </c>
      <c r="C182" s="9"/>
      <c r="D182" s="9" t="s">
        <v>283</v>
      </c>
      <c r="E182" s="9" t="s">
        <v>11</v>
      </c>
      <c r="F182" s="23">
        <v>3</v>
      </c>
      <c r="G182" s="4">
        <v>1800000</v>
      </c>
      <c r="H182" s="5">
        <f t="shared" si="2"/>
        <v>5400000</v>
      </c>
      <c r="I182" s="2"/>
    </row>
    <row r="183" spans="1:9" x14ac:dyDescent="0.3">
      <c r="A183" s="9">
        <v>172</v>
      </c>
      <c r="B183" s="9" t="s">
        <v>7</v>
      </c>
      <c r="C183" s="9"/>
      <c r="D183" s="9" t="s">
        <v>284</v>
      </c>
      <c r="E183" s="9" t="s">
        <v>11</v>
      </c>
      <c r="F183" s="23">
        <v>3</v>
      </c>
      <c r="G183" s="4">
        <v>1800000</v>
      </c>
      <c r="H183" s="5">
        <f t="shared" si="2"/>
        <v>5400000</v>
      </c>
      <c r="I183" s="2"/>
    </row>
    <row r="184" spans="1:9" x14ac:dyDescent="0.3">
      <c r="A184" s="9">
        <v>173</v>
      </c>
      <c r="B184" s="9" t="s">
        <v>7</v>
      </c>
      <c r="C184" s="9"/>
      <c r="D184" s="9" t="s">
        <v>285</v>
      </c>
      <c r="E184" s="9" t="s">
        <v>11</v>
      </c>
      <c r="F184" s="23">
        <v>3</v>
      </c>
      <c r="G184" s="4">
        <v>1600000</v>
      </c>
      <c r="H184" s="5">
        <f t="shared" si="2"/>
        <v>4800000</v>
      </c>
      <c r="I184" s="2"/>
    </row>
    <row r="185" spans="1:9" x14ac:dyDescent="0.3">
      <c r="A185" s="9">
        <v>174</v>
      </c>
      <c r="B185" s="9" t="s">
        <v>7</v>
      </c>
      <c r="C185" s="9"/>
      <c r="D185" s="9" t="s">
        <v>286</v>
      </c>
      <c r="E185" s="9" t="s">
        <v>11</v>
      </c>
      <c r="F185" s="23">
        <v>3</v>
      </c>
      <c r="G185" s="4">
        <v>1600000</v>
      </c>
      <c r="H185" s="5">
        <f t="shared" si="2"/>
        <v>4800000</v>
      </c>
      <c r="I185" s="2"/>
    </row>
    <row r="186" spans="1:9" x14ac:dyDescent="0.3">
      <c r="A186" s="9">
        <v>175</v>
      </c>
      <c r="B186" s="9" t="s">
        <v>7</v>
      </c>
      <c r="C186" s="9"/>
      <c r="D186" s="9" t="s">
        <v>287</v>
      </c>
      <c r="E186" s="9" t="s">
        <v>11</v>
      </c>
      <c r="F186" s="23">
        <v>3.6363636363636362</v>
      </c>
      <c r="G186" s="4">
        <v>160000</v>
      </c>
      <c r="H186" s="5">
        <f t="shared" si="2"/>
        <v>581818.18181818177</v>
      </c>
      <c r="I186" s="2"/>
    </row>
    <row r="187" spans="1:9" x14ac:dyDescent="0.3">
      <c r="A187" s="9">
        <v>176</v>
      </c>
      <c r="B187" s="9" t="s">
        <v>7</v>
      </c>
      <c r="C187" s="9"/>
      <c r="D187" s="9" t="s">
        <v>288</v>
      </c>
      <c r="E187" s="9" t="s">
        <v>11</v>
      </c>
      <c r="F187" s="23">
        <v>3</v>
      </c>
      <c r="G187" s="4">
        <v>1200000</v>
      </c>
      <c r="H187" s="5">
        <f t="shared" si="2"/>
        <v>3600000</v>
      </c>
      <c r="I187" s="2"/>
    </row>
    <row r="188" spans="1:9" x14ac:dyDescent="0.3">
      <c r="A188" s="9">
        <v>177</v>
      </c>
      <c r="B188" s="9" t="s">
        <v>7</v>
      </c>
      <c r="C188" s="9"/>
      <c r="D188" s="9" t="s">
        <v>289</v>
      </c>
      <c r="E188" s="9" t="s">
        <v>11</v>
      </c>
      <c r="F188" s="23">
        <v>3</v>
      </c>
      <c r="G188" s="4">
        <v>160000</v>
      </c>
      <c r="H188" s="5">
        <f t="shared" si="2"/>
        <v>480000</v>
      </c>
      <c r="I188" s="2"/>
    </row>
    <row r="189" spans="1:9" x14ac:dyDescent="0.3">
      <c r="A189" s="9">
        <v>178</v>
      </c>
      <c r="B189" s="9" t="s">
        <v>7</v>
      </c>
      <c r="C189" s="9"/>
      <c r="D189" s="9" t="s">
        <v>290</v>
      </c>
      <c r="E189" s="9" t="s">
        <v>11</v>
      </c>
      <c r="F189" s="23">
        <v>3</v>
      </c>
      <c r="G189" s="4">
        <v>160000</v>
      </c>
      <c r="H189" s="5">
        <f t="shared" si="2"/>
        <v>480000</v>
      </c>
      <c r="I189" s="2"/>
    </row>
    <row r="190" spans="1:9" x14ac:dyDescent="0.3">
      <c r="A190" s="9">
        <v>179</v>
      </c>
      <c r="B190" s="9" t="s">
        <v>7</v>
      </c>
      <c r="C190" s="9"/>
      <c r="D190" s="9" t="s">
        <v>291</v>
      </c>
      <c r="E190" s="9" t="s">
        <v>11</v>
      </c>
      <c r="F190" s="23">
        <v>3.6363636363636362</v>
      </c>
      <c r="G190" s="4">
        <v>120000</v>
      </c>
      <c r="H190" s="5">
        <f t="shared" si="2"/>
        <v>436363.63636363635</v>
      </c>
      <c r="I190" s="2"/>
    </row>
    <row r="191" spans="1:9" x14ac:dyDescent="0.3">
      <c r="A191" s="9">
        <v>180</v>
      </c>
      <c r="B191" s="9" t="s">
        <v>7</v>
      </c>
      <c r="C191" s="9"/>
      <c r="D191" s="9" t="s">
        <v>292</v>
      </c>
      <c r="E191" s="9" t="s">
        <v>11</v>
      </c>
      <c r="F191" s="23">
        <v>3.6363636363636362</v>
      </c>
      <c r="G191" s="4">
        <v>120000</v>
      </c>
      <c r="H191" s="5">
        <f t="shared" si="2"/>
        <v>436363.63636363635</v>
      </c>
      <c r="I191" s="2"/>
    </row>
    <row r="192" spans="1:9" x14ac:dyDescent="0.3">
      <c r="A192" s="9">
        <v>181</v>
      </c>
      <c r="B192" s="9" t="s">
        <v>7</v>
      </c>
      <c r="C192" s="9"/>
      <c r="D192" s="9" t="s">
        <v>293</v>
      </c>
      <c r="E192" s="9" t="s">
        <v>11</v>
      </c>
      <c r="F192" s="23">
        <v>3.6363636363636362</v>
      </c>
      <c r="G192" s="4">
        <v>130000</v>
      </c>
      <c r="H192" s="5">
        <f t="shared" si="2"/>
        <v>472727.27272727271</v>
      </c>
      <c r="I192" s="2"/>
    </row>
    <row r="193" spans="1:9" x14ac:dyDescent="0.3">
      <c r="A193" s="9">
        <v>182</v>
      </c>
      <c r="B193" s="9" t="s">
        <v>7</v>
      </c>
      <c r="C193" s="9"/>
      <c r="D193" s="9" t="s">
        <v>294</v>
      </c>
      <c r="E193" s="9" t="s">
        <v>11</v>
      </c>
      <c r="F193" s="23">
        <v>3.6363636363636362</v>
      </c>
      <c r="G193" s="4">
        <v>120000</v>
      </c>
      <c r="H193" s="5">
        <f t="shared" si="2"/>
        <v>436363.63636363635</v>
      </c>
      <c r="I193" s="2"/>
    </row>
    <row r="194" spans="1:9" x14ac:dyDescent="0.3">
      <c r="A194" s="9">
        <v>183</v>
      </c>
      <c r="B194" s="9" t="s">
        <v>7</v>
      </c>
      <c r="C194" s="9"/>
      <c r="D194" s="9" t="s">
        <v>295</v>
      </c>
      <c r="E194" s="9" t="s">
        <v>11</v>
      </c>
      <c r="F194" s="23">
        <v>3.6363636363636362</v>
      </c>
      <c r="G194" s="4">
        <v>160000</v>
      </c>
      <c r="H194" s="5">
        <f t="shared" si="2"/>
        <v>581818.18181818177</v>
      </c>
      <c r="I194" s="2"/>
    </row>
    <row r="195" spans="1:9" x14ac:dyDescent="0.3">
      <c r="A195" s="9">
        <v>184</v>
      </c>
      <c r="B195" s="9" t="s">
        <v>7</v>
      </c>
      <c r="C195" s="9"/>
      <c r="D195" s="9" t="s">
        <v>296</v>
      </c>
      <c r="E195" s="9" t="s">
        <v>11</v>
      </c>
      <c r="F195" s="23">
        <v>9.0909090909090917</v>
      </c>
      <c r="G195" s="4">
        <v>170000</v>
      </c>
      <c r="H195" s="5">
        <f t="shared" si="2"/>
        <v>1545454.5454545456</v>
      </c>
      <c r="I195" s="2"/>
    </row>
    <row r="196" spans="1:9" x14ac:dyDescent="0.3">
      <c r="A196" s="9">
        <v>185</v>
      </c>
      <c r="B196" s="9" t="s">
        <v>7</v>
      </c>
      <c r="C196" s="9"/>
      <c r="D196" s="9" t="s">
        <v>297</v>
      </c>
      <c r="E196" s="9" t="s">
        <v>11</v>
      </c>
      <c r="F196" s="23">
        <v>9.0909090909090917</v>
      </c>
      <c r="G196" s="4">
        <v>170000</v>
      </c>
      <c r="H196" s="5">
        <f t="shared" si="2"/>
        <v>1545454.5454545456</v>
      </c>
      <c r="I196" s="2"/>
    </row>
    <row r="197" spans="1:9" x14ac:dyDescent="0.3">
      <c r="A197" s="9">
        <v>186</v>
      </c>
      <c r="B197" s="9" t="s">
        <v>7</v>
      </c>
      <c r="C197" s="9"/>
      <c r="D197" s="9" t="s">
        <v>298</v>
      </c>
      <c r="E197" s="9" t="s">
        <v>11</v>
      </c>
      <c r="F197" s="23">
        <v>9.0909090909090917</v>
      </c>
      <c r="G197" s="4">
        <v>250000</v>
      </c>
      <c r="H197" s="5">
        <f t="shared" si="2"/>
        <v>2272727.2727272729</v>
      </c>
      <c r="I197" s="2"/>
    </row>
    <row r="198" spans="1:9" x14ac:dyDescent="0.3">
      <c r="A198" s="9">
        <v>187</v>
      </c>
      <c r="B198" s="9" t="s">
        <v>7</v>
      </c>
      <c r="C198" s="9"/>
      <c r="D198" s="9" t="s">
        <v>299</v>
      </c>
      <c r="E198" s="9" t="s">
        <v>11</v>
      </c>
      <c r="F198" s="23">
        <v>5.4545454545454541</v>
      </c>
      <c r="G198" s="4">
        <v>120000</v>
      </c>
      <c r="H198" s="5">
        <f t="shared" si="2"/>
        <v>654545.45454545447</v>
      </c>
      <c r="I198" s="2"/>
    </row>
    <row r="199" spans="1:9" x14ac:dyDescent="0.3">
      <c r="A199" s="9">
        <v>188</v>
      </c>
      <c r="B199" s="9" t="s">
        <v>7</v>
      </c>
      <c r="C199" s="9"/>
      <c r="D199" s="9" t="s">
        <v>300</v>
      </c>
      <c r="E199" s="9" t="s">
        <v>11</v>
      </c>
      <c r="F199" s="23">
        <v>3.6363636363636362</v>
      </c>
      <c r="G199" s="4">
        <v>170000</v>
      </c>
      <c r="H199" s="5">
        <f t="shared" si="2"/>
        <v>618181.81818181812</v>
      </c>
      <c r="I199" s="2"/>
    </row>
    <row r="200" spans="1:9" x14ac:dyDescent="0.3">
      <c r="A200" s="9">
        <v>189</v>
      </c>
      <c r="B200" s="9" t="s">
        <v>7</v>
      </c>
      <c r="C200" s="9"/>
      <c r="D200" s="9" t="s">
        <v>301</v>
      </c>
      <c r="E200" s="9" t="s">
        <v>11</v>
      </c>
      <c r="F200" s="23">
        <v>3.6363636363636362</v>
      </c>
      <c r="G200" s="4">
        <v>120000</v>
      </c>
      <c r="H200" s="5">
        <f t="shared" si="2"/>
        <v>436363.63636363635</v>
      </c>
      <c r="I200" s="2"/>
    </row>
    <row r="201" spans="1:9" x14ac:dyDescent="0.3">
      <c r="A201" s="9">
        <v>190</v>
      </c>
      <c r="B201" s="9" t="s">
        <v>7</v>
      </c>
      <c r="C201" s="9"/>
      <c r="D201" s="9" t="s">
        <v>302</v>
      </c>
      <c r="E201" s="9" t="s">
        <v>11</v>
      </c>
      <c r="F201" s="23">
        <v>3.6363636363636362</v>
      </c>
      <c r="G201" s="4">
        <v>130000</v>
      </c>
      <c r="H201" s="5">
        <f t="shared" si="2"/>
        <v>472727.27272727271</v>
      </c>
      <c r="I201" s="2"/>
    </row>
    <row r="202" spans="1:9" x14ac:dyDescent="0.3">
      <c r="A202" s="9">
        <v>191</v>
      </c>
      <c r="B202" s="9" t="s">
        <v>7</v>
      </c>
      <c r="C202" s="9"/>
      <c r="D202" s="9" t="s">
        <v>303</v>
      </c>
      <c r="E202" s="9" t="s">
        <v>11</v>
      </c>
      <c r="F202" s="23">
        <v>3.6363636363636362</v>
      </c>
      <c r="G202" s="4">
        <v>120000</v>
      </c>
      <c r="H202" s="5">
        <f t="shared" si="2"/>
        <v>436363.63636363635</v>
      </c>
      <c r="I202" s="2"/>
    </row>
    <row r="203" spans="1:9" x14ac:dyDescent="0.3">
      <c r="A203" s="9">
        <v>192</v>
      </c>
      <c r="B203" s="9" t="s">
        <v>7</v>
      </c>
      <c r="C203" s="9"/>
      <c r="D203" s="9" t="s">
        <v>304</v>
      </c>
      <c r="E203" s="9" t="s">
        <v>11</v>
      </c>
      <c r="F203" s="23">
        <v>3.6363636363636362</v>
      </c>
      <c r="G203" s="4">
        <v>120000</v>
      </c>
      <c r="H203" s="5">
        <f t="shared" si="2"/>
        <v>436363.63636363635</v>
      </c>
      <c r="I203" s="2"/>
    </row>
    <row r="204" spans="1:9" x14ac:dyDescent="0.3">
      <c r="A204" s="9">
        <v>193</v>
      </c>
      <c r="B204" s="9" t="s">
        <v>7</v>
      </c>
      <c r="C204" s="9"/>
      <c r="D204" s="9" t="s">
        <v>305</v>
      </c>
      <c r="E204" s="9" t="s">
        <v>11</v>
      </c>
      <c r="F204" s="23">
        <v>3.6363636363636362</v>
      </c>
      <c r="G204" s="4">
        <v>170000</v>
      </c>
      <c r="H204" s="5">
        <f t="shared" si="2"/>
        <v>618181.81818181812</v>
      </c>
      <c r="I204" s="2"/>
    </row>
    <row r="205" spans="1:9" x14ac:dyDescent="0.3">
      <c r="A205" s="9">
        <v>194</v>
      </c>
      <c r="B205" s="9" t="s">
        <v>7</v>
      </c>
      <c r="C205" s="9"/>
      <c r="D205" s="9" t="s">
        <v>306</v>
      </c>
      <c r="E205" s="9" t="s">
        <v>11</v>
      </c>
      <c r="F205" s="23">
        <v>3.6363636363636362</v>
      </c>
      <c r="G205" s="4">
        <v>150000</v>
      </c>
      <c r="H205" s="5">
        <f t="shared" ref="H205:H268" si="3">+F205*G205</f>
        <v>545454.54545454541</v>
      </c>
      <c r="I205" s="2"/>
    </row>
    <row r="206" spans="1:9" x14ac:dyDescent="0.3">
      <c r="A206" s="9">
        <v>195</v>
      </c>
      <c r="B206" s="9" t="s">
        <v>7</v>
      </c>
      <c r="C206" s="9"/>
      <c r="D206" s="9" t="s">
        <v>307</v>
      </c>
      <c r="E206" s="9" t="s">
        <v>11</v>
      </c>
      <c r="F206" s="23">
        <v>3.6363636363636362</v>
      </c>
      <c r="G206" s="4">
        <v>130000</v>
      </c>
      <c r="H206" s="5">
        <f t="shared" si="3"/>
        <v>472727.27272727271</v>
      </c>
      <c r="I206" s="2"/>
    </row>
    <row r="207" spans="1:9" x14ac:dyDescent="0.3">
      <c r="A207" s="9">
        <v>196</v>
      </c>
      <c r="B207" s="9" t="s">
        <v>7</v>
      </c>
      <c r="C207" s="9"/>
      <c r="D207" s="9" t="s">
        <v>308</v>
      </c>
      <c r="E207" s="9" t="s">
        <v>11</v>
      </c>
      <c r="F207" s="23">
        <v>1.8181818181818181</v>
      </c>
      <c r="G207" s="4">
        <v>360000</v>
      </c>
      <c r="H207" s="5">
        <f t="shared" si="3"/>
        <v>654545.45454545447</v>
      </c>
      <c r="I207" s="2"/>
    </row>
    <row r="208" spans="1:9" x14ac:dyDescent="0.3">
      <c r="A208" s="9">
        <v>197</v>
      </c>
      <c r="B208" s="9" t="s">
        <v>7</v>
      </c>
      <c r="C208" s="9"/>
      <c r="D208" s="9" t="s">
        <v>309</v>
      </c>
      <c r="E208" s="9" t="s">
        <v>11</v>
      </c>
      <c r="F208" s="23">
        <v>1.8181818181818181</v>
      </c>
      <c r="G208" s="4">
        <v>220000</v>
      </c>
      <c r="H208" s="5">
        <f t="shared" si="3"/>
        <v>400000</v>
      </c>
      <c r="I208" s="2"/>
    </row>
    <row r="209" spans="1:9" x14ac:dyDescent="0.3">
      <c r="A209" s="9">
        <v>198</v>
      </c>
      <c r="B209" s="9" t="s">
        <v>7</v>
      </c>
      <c r="C209" s="9"/>
      <c r="D209" s="9" t="s">
        <v>310</v>
      </c>
      <c r="E209" s="9" t="s">
        <v>11</v>
      </c>
      <c r="F209" s="23">
        <v>1.8181818181818181</v>
      </c>
      <c r="G209" s="4">
        <v>260000</v>
      </c>
      <c r="H209" s="5">
        <f t="shared" si="3"/>
        <v>472727.27272727271</v>
      </c>
      <c r="I209" s="2"/>
    </row>
    <row r="210" spans="1:9" x14ac:dyDescent="0.3">
      <c r="A210" s="9">
        <v>199</v>
      </c>
      <c r="B210" s="9" t="s">
        <v>7</v>
      </c>
      <c r="C210" s="9"/>
      <c r="D210" s="9" t="s">
        <v>311</v>
      </c>
      <c r="E210" s="9" t="s">
        <v>11</v>
      </c>
      <c r="F210" s="23">
        <v>1.8181818181818181</v>
      </c>
      <c r="G210" s="4">
        <v>260000</v>
      </c>
      <c r="H210" s="5">
        <f t="shared" si="3"/>
        <v>472727.27272727271</v>
      </c>
      <c r="I210" s="2"/>
    </row>
    <row r="211" spans="1:9" x14ac:dyDescent="0.3">
      <c r="A211" s="9">
        <v>200</v>
      </c>
      <c r="B211" s="9" t="s">
        <v>7</v>
      </c>
      <c r="C211" s="9"/>
      <c r="D211" s="9" t="s">
        <v>312</v>
      </c>
      <c r="E211" s="9" t="s">
        <v>11</v>
      </c>
      <c r="F211" s="23">
        <v>1.8181818181818181</v>
      </c>
      <c r="G211" s="4">
        <v>220000</v>
      </c>
      <c r="H211" s="5">
        <f t="shared" si="3"/>
        <v>400000</v>
      </c>
      <c r="I211" s="2"/>
    </row>
    <row r="212" spans="1:9" x14ac:dyDescent="0.3">
      <c r="A212" s="9">
        <v>201</v>
      </c>
      <c r="B212" s="9" t="s">
        <v>7</v>
      </c>
      <c r="C212" s="9"/>
      <c r="D212" s="9" t="s">
        <v>313</v>
      </c>
      <c r="E212" s="9" t="s">
        <v>11</v>
      </c>
      <c r="F212" s="23">
        <v>1.8181818181818181</v>
      </c>
      <c r="G212" s="4">
        <v>220000</v>
      </c>
      <c r="H212" s="5">
        <f t="shared" si="3"/>
        <v>400000</v>
      </c>
      <c r="I212" s="2"/>
    </row>
    <row r="213" spans="1:9" x14ac:dyDescent="0.3">
      <c r="A213" s="9">
        <v>202</v>
      </c>
      <c r="B213" s="9" t="s">
        <v>7</v>
      </c>
      <c r="C213" s="9"/>
      <c r="D213" s="9" t="s">
        <v>314</v>
      </c>
      <c r="E213" s="9" t="s">
        <v>11</v>
      </c>
      <c r="F213" s="23">
        <v>1.8181818181818181</v>
      </c>
      <c r="G213" s="4">
        <v>220000</v>
      </c>
      <c r="H213" s="5">
        <f t="shared" si="3"/>
        <v>400000</v>
      </c>
      <c r="I213" s="2"/>
    </row>
    <row r="214" spans="1:9" x14ac:dyDescent="0.3">
      <c r="A214" s="9">
        <v>203</v>
      </c>
      <c r="B214" s="9" t="s">
        <v>7</v>
      </c>
      <c r="C214" s="9"/>
      <c r="D214" s="9" t="s">
        <v>315</v>
      </c>
      <c r="E214" s="9" t="s">
        <v>11</v>
      </c>
      <c r="F214" s="23">
        <v>1.8181818181818181</v>
      </c>
      <c r="G214" s="4">
        <v>360000</v>
      </c>
      <c r="H214" s="5">
        <f t="shared" si="3"/>
        <v>654545.45454545447</v>
      </c>
      <c r="I214" s="2"/>
    </row>
    <row r="215" spans="1:9" x14ac:dyDescent="0.3">
      <c r="A215" s="9">
        <v>204</v>
      </c>
      <c r="B215" s="9" t="s">
        <v>7</v>
      </c>
      <c r="C215" s="9"/>
      <c r="D215" s="9" t="s">
        <v>316</v>
      </c>
      <c r="E215" s="9" t="s">
        <v>11</v>
      </c>
      <c r="F215" s="23">
        <v>1.8181818181818181</v>
      </c>
      <c r="G215" s="4">
        <v>280000</v>
      </c>
      <c r="H215" s="5">
        <f t="shared" si="3"/>
        <v>509090.90909090906</v>
      </c>
      <c r="I215" s="2"/>
    </row>
    <row r="216" spans="1:9" x14ac:dyDescent="0.3">
      <c r="A216" s="9">
        <v>205</v>
      </c>
      <c r="B216" s="9" t="s">
        <v>7</v>
      </c>
      <c r="C216" s="9"/>
      <c r="D216" s="9" t="s">
        <v>317</v>
      </c>
      <c r="E216" s="9" t="s">
        <v>11</v>
      </c>
      <c r="F216" s="23">
        <v>1.8181818181818181</v>
      </c>
      <c r="G216" s="4">
        <v>880000</v>
      </c>
      <c r="H216" s="5">
        <f t="shared" si="3"/>
        <v>1600000</v>
      </c>
      <c r="I216" s="2"/>
    </row>
    <row r="217" spans="1:9" x14ac:dyDescent="0.3">
      <c r="A217" s="9">
        <v>206</v>
      </c>
      <c r="B217" s="9" t="s">
        <v>7</v>
      </c>
      <c r="C217" s="9"/>
      <c r="D217" s="9" t="s">
        <v>318</v>
      </c>
      <c r="E217" s="9" t="s">
        <v>11</v>
      </c>
      <c r="F217" s="23">
        <v>1.8181818181818181</v>
      </c>
      <c r="G217" s="4">
        <v>300000</v>
      </c>
      <c r="H217" s="5">
        <f t="shared" si="3"/>
        <v>545454.54545454541</v>
      </c>
      <c r="I217" s="2"/>
    </row>
    <row r="218" spans="1:9" x14ac:dyDescent="0.3">
      <c r="A218" s="9">
        <v>207</v>
      </c>
      <c r="B218" s="9" t="s">
        <v>7</v>
      </c>
      <c r="C218" s="9"/>
      <c r="D218" s="9" t="s">
        <v>129</v>
      </c>
      <c r="E218" s="9" t="s">
        <v>11</v>
      </c>
      <c r="F218" s="23">
        <v>1.8181818181818181</v>
      </c>
      <c r="G218" s="4">
        <v>230000</v>
      </c>
      <c r="H218" s="5">
        <f t="shared" si="3"/>
        <v>418181.81818181818</v>
      </c>
      <c r="I218" s="2"/>
    </row>
    <row r="219" spans="1:9" x14ac:dyDescent="0.3">
      <c r="A219" s="9">
        <v>208</v>
      </c>
      <c r="B219" s="9" t="s">
        <v>7</v>
      </c>
      <c r="C219" s="9"/>
      <c r="D219" s="9" t="s">
        <v>130</v>
      </c>
      <c r="E219" s="9" t="s">
        <v>11</v>
      </c>
      <c r="F219" s="23">
        <v>1.8181818181818181</v>
      </c>
      <c r="G219" s="4">
        <v>360000</v>
      </c>
      <c r="H219" s="5">
        <f t="shared" si="3"/>
        <v>654545.45454545447</v>
      </c>
      <c r="I219" s="2"/>
    </row>
    <row r="220" spans="1:9" x14ac:dyDescent="0.3">
      <c r="A220" s="9">
        <v>209</v>
      </c>
      <c r="B220" s="9" t="s">
        <v>7</v>
      </c>
      <c r="C220" s="9"/>
      <c r="D220" s="9" t="s">
        <v>131</v>
      </c>
      <c r="E220" s="9" t="s">
        <v>11</v>
      </c>
      <c r="F220" s="23">
        <v>1.8181818181818181</v>
      </c>
      <c r="G220" s="4">
        <v>180000</v>
      </c>
      <c r="H220" s="5">
        <f t="shared" si="3"/>
        <v>327272.72727272724</v>
      </c>
      <c r="I220" s="2"/>
    </row>
    <row r="221" spans="1:9" x14ac:dyDescent="0.3">
      <c r="A221" s="9">
        <v>210</v>
      </c>
      <c r="B221" s="9" t="s">
        <v>7</v>
      </c>
      <c r="C221" s="9"/>
      <c r="D221" s="9" t="s">
        <v>132</v>
      </c>
      <c r="E221" s="9" t="s">
        <v>11</v>
      </c>
      <c r="F221" s="23">
        <v>1.8181818181818181</v>
      </c>
      <c r="G221" s="4">
        <v>180000</v>
      </c>
      <c r="H221" s="5">
        <f t="shared" si="3"/>
        <v>327272.72727272724</v>
      </c>
      <c r="I221" s="2"/>
    </row>
    <row r="222" spans="1:9" x14ac:dyDescent="0.3">
      <c r="A222" s="9">
        <v>211</v>
      </c>
      <c r="B222" s="9" t="s">
        <v>7</v>
      </c>
      <c r="C222" s="9"/>
      <c r="D222" s="9" t="s">
        <v>133</v>
      </c>
      <c r="E222" s="9" t="s">
        <v>11</v>
      </c>
      <c r="F222" s="23">
        <v>1.8181818181818181</v>
      </c>
      <c r="G222" s="4">
        <v>180000</v>
      </c>
      <c r="H222" s="5">
        <f t="shared" si="3"/>
        <v>327272.72727272724</v>
      </c>
      <c r="I222" s="2"/>
    </row>
    <row r="223" spans="1:9" x14ac:dyDescent="0.3">
      <c r="A223" s="9">
        <v>212</v>
      </c>
      <c r="B223" s="9" t="s">
        <v>7</v>
      </c>
      <c r="C223" s="9"/>
      <c r="D223" s="9" t="s">
        <v>134</v>
      </c>
      <c r="E223" s="9" t="s">
        <v>11</v>
      </c>
      <c r="F223" s="23">
        <v>1.8181818181818181</v>
      </c>
      <c r="G223" s="4">
        <v>1200000</v>
      </c>
      <c r="H223" s="5">
        <f t="shared" si="3"/>
        <v>2181818.1818181816</v>
      </c>
      <c r="I223" s="2"/>
    </row>
    <row r="224" spans="1:9" x14ac:dyDescent="0.3">
      <c r="A224" s="9">
        <v>213</v>
      </c>
      <c r="B224" s="9" t="s">
        <v>7</v>
      </c>
      <c r="C224" s="9"/>
      <c r="D224" s="9" t="s">
        <v>135</v>
      </c>
      <c r="E224" s="9" t="s">
        <v>11</v>
      </c>
      <c r="F224" s="23">
        <v>1.8181818181818181</v>
      </c>
      <c r="G224" s="4">
        <v>1000000</v>
      </c>
      <c r="H224" s="5">
        <f t="shared" si="3"/>
        <v>1818181.8181818181</v>
      </c>
      <c r="I224" s="2"/>
    </row>
    <row r="225" spans="1:9" x14ac:dyDescent="0.3">
      <c r="A225" s="9">
        <v>214</v>
      </c>
      <c r="B225" s="9" t="s">
        <v>7</v>
      </c>
      <c r="C225" s="9"/>
      <c r="D225" s="9" t="s">
        <v>136</v>
      </c>
      <c r="E225" s="9" t="s">
        <v>11</v>
      </c>
      <c r="F225" s="23">
        <v>1</v>
      </c>
      <c r="G225" s="4">
        <v>8000000</v>
      </c>
      <c r="H225" s="5">
        <f t="shared" si="3"/>
        <v>8000000</v>
      </c>
      <c r="I225" s="2"/>
    </row>
    <row r="226" spans="1:9" x14ac:dyDescent="0.3">
      <c r="A226" s="9">
        <v>215</v>
      </c>
      <c r="B226" s="9" t="s">
        <v>7</v>
      </c>
      <c r="C226" s="9"/>
      <c r="D226" s="9" t="s">
        <v>137</v>
      </c>
      <c r="E226" s="9" t="s">
        <v>11</v>
      </c>
      <c r="F226" s="23">
        <v>1.8181818181818181</v>
      </c>
      <c r="G226" s="4">
        <v>360000</v>
      </c>
      <c r="H226" s="5">
        <f t="shared" si="3"/>
        <v>654545.45454545447</v>
      </c>
      <c r="I226" s="2"/>
    </row>
    <row r="227" spans="1:9" x14ac:dyDescent="0.3">
      <c r="A227" s="9">
        <v>216</v>
      </c>
      <c r="B227" s="9" t="s">
        <v>7</v>
      </c>
      <c r="C227" s="9"/>
      <c r="D227" s="9" t="s">
        <v>138</v>
      </c>
      <c r="E227" s="9" t="s">
        <v>322</v>
      </c>
      <c r="F227" s="23">
        <v>6</v>
      </c>
      <c r="G227" s="4">
        <v>70000</v>
      </c>
      <c r="H227" s="5">
        <f t="shared" si="3"/>
        <v>420000</v>
      </c>
      <c r="I227" s="2"/>
    </row>
    <row r="228" spans="1:9" x14ac:dyDescent="0.3">
      <c r="A228" s="9">
        <v>217</v>
      </c>
      <c r="B228" s="9" t="s">
        <v>7</v>
      </c>
      <c r="C228" s="9"/>
      <c r="D228" s="9" t="s">
        <v>139</v>
      </c>
      <c r="E228" s="9" t="s">
        <v>322</v>
      </c>
      <c r="F228" s="23">
        <v>6</v>
      </c>
      <c r="G228" s="4">
        <v>60000</v>
      </c>
      <c r="H228" s="5">
        <f t="shared" si="3"/>
        <v>360000</v>
      </c>
      <c r="I228" s="2"/>
    </row>
    <row r="229" spans="1:9" x14ac:dyDescent="0.3">
      <c r="A229" s="9">
        <v>218</v>
      </c>
      <c r="B229" s="9" t="s">
        <v>7</v>
      </c>
      <c r="C229" s="9"/>
      <c r="D229" s="9" t="s">
        <v>140</v>
      </c>
      <c r="E229" s="9" t="s">
        <v>322</v>
      </c>
      <c r="F229" s="23">
        <v>6</v>
      </c>
      <c r="G229" s="4">
        <v>50000</v>
      </c>
      <c r="H229" s="5">
        <f t="shared" si="3"/>
        <v>300000</v>
      </c>
      <c r="I229" s="2"/>
    </row>
    <row r="230" spans="1:9" x14ac:dyDescent="0.3">
      <c r="A230" s="9">
        <v>219</v>
      </c>
      <c r="B230" s="9" t="s">
        <v>7</v>
      </c>
      <c r="C230" s="9"/>
      <c r="D230" s="9" t="s">
        <v>141</v>
      </c>
      <c r="E230" s="9" t="s">
        <v>322</v>
      </c>
      <c r="F230" s="23">
        <v>6</v>
      </c>
      <c r="G230" s="4">
        <v>30000</v>
      </c>
      <c r="H230" s="5">
        <f t="shared" si="3"/>
        <v>180000</v>
      </c>
      <c r="I230" s="2"/>
    </row>
    <row r="231" spans="1:9" x14ac:dyDescent="0.3">
      <c r="A231" s="9">
        <v>220</v>
      </c>
      <c r="B231" s="9" t="s">
        <v>7</v>
      </c>
      <c r="C231" s="9"/>
      <c r="D231" s="9" t="s">
        <v>142</v>
      </c>
      <c r="E231" s="9" t="s">
        <v>322</v>
      </c>
      <c r="F231" s="23">
        <v>6</v>
      </c>
      <c r="G231" s="4">
        <v>35000</v>
      </c>
      <c r="H231" s="5">
        <f t="shared" si="3"/>
        <v>210000</v>
      </c>
      <c r="I231" s="2"/>
    </row>
    <row r="232" spans="1:9" x14ac:dyDescent="0.3">
      <c r="A232" s="9">
        <v>221</v>
      </c>
      <c r="B232" s="9" t="s">
        <v>7</v>
      </c>
      <c r="C232" s="9"/>
      <c r="D232" s="9" t="s">
        <v>143</v>
      </c>
      <c r="E232" s="9" t="s">
        <v>322</v>
      </c>
      <c r="F232" s="23">
        <v>6</v>
      </c>
      <c r="G232" s="4">
        <v>35000</v>
      </c>
      <c r="H232" s="5">
        <f t="shared" si="3"/>
        <v>210000</v>
      </c>
      <c r="I232" s="2"/>
    </row>
    <row r="233" spans="1:9" x14ac:dyDescent="0.3">
      <c r="A233" s="9">
        <v>222</v>
      </c>
      <c r="B233" s="9" t="s">
        <v>7</v>
      </c>
      <c r="C233" s="9"/>
      <c r="D233" s="9" t="s">
        <v>144</v>
      </c>
      <c r="E233" s="9" t="s">
        <v>322</v>
      </c>
      <c r="F233" s="23">
        <v>6</v>
      </c>
      <c r="G233" s="4">
        <v>30000</v>
      </c>
      <c r="H233" s="5">
        <f t="shared" si="3"/>
        <v>180000</v>
      </c>
      <c r="I233" s="2"/>
    </row>
    <row r="234" spans="1:9" x14ac:dyDescent="0.3">
      <c r="A234" s="9">
        <v>223</v>
      </c>
      <c r="B234" s="9" t="s">
        <v>7</v>
      </c>
      <c r="C234" s="9"/>
      <c r="D234" s="9" t="s">
        <v>145</v>
      </c>
      <c r="E234" s="9" t="s">
        <v>322</v>
      </c>
      <c r="F234" s="23">
        <v>6</v>
      </c>
      <c r="G234" s="4">
        <v>60000</v>
      </c>
      <c r="H234" s="5">
        <f t="shared" si="3"/>
        <v>360000</v>
      </c>
      <c r="I234" s="2"/>
    </row>
    <row r="235" spans="1:9" x14ac:dyDescent="0.3">
      <c r="A235" s="9">
        <v>224</v>
      </c>
      <c r="B235" s="9" t="s">
        <v>7</v>
      </c>
      <c r="C235" s="9"/>
      <c r="D235" s="9" t="s">
        <v>146</v>
      </c>
      <c r="E235" s="9" t="s">
        <v>322</v>
      </c>
      <c r="F235" s="23">
        <v>9.0909090909090917</v>
      </c>
      <c r="G235" s="4">
        <v>80000</v>
      </c>
      <c r="H235" s="5">
        <f t="shared" si="3"/>
        <v>727272.72727272729</v>
      </c>
      <c r="I235" s="2"/>
    </row>
    <row r="236" spans="1:9" x14ac:dyDescent="0.3">
      <c r="A236" s="9">
        <v>225</v>
      </c>
      <c r="B236" s="9" t="s">
        <v>7</v>
      </c>
      <c r="C236" s="9"/>
      <c r="D236" s="9" t="s">
        <v>147</v>
      </c>
      <c r="E236" s="9" t="s">
        <v>322</v>
      </c>
      <c r="F236" s="23">
        <v>6</v>
      </c>
      <c r="G236" s="4">
        <v>50000</v>
      </c>
      <c r="H236" s="5">
        <f t="shared" si="3"/>
        <v>300000</v>
      </c>
      <c r="I236" s="2"/>
    </row>
    <row r="237" spans="1:9" x14ac:dyDescent="0.3">
      <c r="A237" s="9">
        <v>226</v>
      </c>
      <c r="B237" s="9" t="s">
        <v>7</v>
      </c>
      <c r="C237" s="9"/>
      <c r="D237" s="9" t="s">
        <v>148</v>
      </c>
      <c r="E237" s="9" t="s">
        <v>322</v>
      </c>
      <c r="F237" s="23">
        <v>5.4545454545454541</v>
      </c>
      <c r="G237" s="4">
        <v>50000</v>
      </c>
      <c r="H237" s="5">
        <f t="shared" si="3"/>
        <v>272727.27272727271</v>
      </c>
      <c r="I237" s="2"/>
    </row>
    <row r="238" spans="1:9" x14ac:dyDescent="0.3">
      <c r="A238" s="9">
        <v>227</v>
      </c>
      <c r="B238" s="9" t="s">
        <v>7</v>
      </c>
      <c r="C238" s="9"/>
      <c r="D238" s="9" t="s">
        <v>149</v>
      </c>
      <c r="E238" s="9" t="s">
        <v>322</v>
      </c>
      <c r="F238" s="23">
        <v>3.6363636363636362</v>
      </c>
      <c r="G238" s="4">
        <v>20000</v>
      </c>
      <c r="H238" s="5">
        <f t="shared" si="3"/>
        <v>72727.272727272721</v>
      </c>
      <c r="I238" s="2"/>
    </row>
    <row r="239" spans="1:9" x14ac:dyDescent="0.3">
      <c r="A239" s="9">
        <v>228</v>
      </c>
      <c r="B239" s="9" t="s">
        <v>7</v>
      </c>
      <c r="C239" s="9"/>
      <c r="D239" s="9" t="s">
        <v>150</v>
      </c>
      <c r="E239" s="9" t="s">
        <v>322</v>
      </c>
      <c r="F239" s="23">
        <v>5.4545454545454541</v>
      </c>
      <c r="G239" s="4">
        <v>80000</v>
      </c>
      <c r="H239" s="5">
        <f t="shared" si="3"/>
        <v>436363.63636363635</v>
      </c>
      <c r="I239" s="2"/>
    </row>
    <row r="240" spans="1:9" x14ac:dyDescent="0.3">
      <c r="A240" s="9">
        <v>229</v>
      </c>
      <c r="B240" s="9" t="s">
        <v>7</v>
      </c>
      <c r="C240" s="9"/>
      <c r="D240" s="9" t="s">
        <v>151</v>
      </c>
      <c r="E240" s="9" t="s">
        <v>322</v>
      </c>
      <c r="F240" s="23">
        <v>5.4545454545454541</v>
      </c>
      <c r="G240" s="4">
        <v>60000</v>
      </c>
      <c r="H240" s="5">
        <f t="shared" si="3"/>
        <v>327272.72727272724</v>
      </c>
      <c r="I240" s="2"/>
    </row>
    <row r="241" spans="1:9" x14ac:dyDescent="0.3">
      <c r="A241" s="9">
        <v>230</v>
      </c>
      <c r="B241" s="9" t="s">
        <v>7</v>
      </c>
      <c r="C241" s="9"/>
      <c r="D241" s="9" t="s">
        <v>152</v>
      </c>
      <c r="E241" s="9" t="s">
        <v>322</v>
      </c>
      <c r="F241" s="23">
        <v>5.4545454545454541</v>
      </c>
      <c r="G241" s="4">
        <v>20000</v>
      </c>
      <c r="H241" s="5">
        <f t="shared" si="3"/>
        <v>109090.90909090909</v>
      </c>
      <c r="I241" s="2"/>
    </row>
    <row r="242" spans="1:9" x14ac:dyDescent="0.3">
      <c r="A242" s="9">
        <v>231</v>
      </c>
      <c r="B242" s="9" t="s">
        <v>7</v>
      </c>
      <c r="C242" s="9"/>
      <c r="D242" s="9" t="s">
        <v>153</v>
      </c>
      <c r="E242" s="9" t="s">
        <v>322</v>
      </c>
      <c r="F242" s="23">
        <v>5.4545454545454541</v>
      </c>
      <c r="G242" s="4">
        <v>20000</v>
      </c>
      <c r="H242" s="5">
        <f t="shared" si="3"/>
        <v>109090.90909090909</v>
      </c>
      <c r="I242" s="2"/>
    </row>
    <row r="243" spans="1:9" x14ac:dyDescent="0.3">
      <c r="A243" s="9">
        <v>232</v>
      </c>
      <c r="B243" s="9" t="s">
        <v>7</v>
      </c>
      <c r="C243" s="9"/>
      <c r="D243" s="9" t="s">
        <v>154</v>
      </c>
      <c r="E243" s="9" t="s">
        <v>322</v>
      </c>
      <c r="F243" s="23">
        <v>3.6363636363636362</v>
      </c>
      <c r="G243" s="4">
        <v>15000</v>
      </c>
      <c r="H243" s="5">
        <f t="shared" si="3"/>
        <v>54545.454545454544</v>
      </c>
      <c r="I243" s="2"/>
    </row>
    <row r="244" spans="1:9" x14ac:dyDescent="0.3">
      <c r="A244" s="9">
        <v>233</v>
      </c>
      <c r="B244" s="9" t="s">
        <v>7</v>
      </c>
      <c r="C244" s="9"/>
      <c r="D244" s="9" t="s">
        <v>155</v>
      </c>
      <c r="E244" s="9" t="s">
        <v>322</v>
      </c>
      <c r="F244" s="23">
        <v>3.6363636363636362</v>
      </c>
      <c r="G244" s="4">
        <v>20000</v>
      </c>
      <c r="H244" s="5">
        <f t="shared" si="3"/>
        <v>72727.272727272721</v>
      </c>
      <c r="I244" s="2"/>
    </row>
    <row r="245" spans="1:9" x14ac:dyDescent="0.3">
      <c r="A245" s="9">
        <v>234</v>
      </c>
      <c r="B245" s="9" t="s">
        <v>7</v>
      </c>
      <c r="C245" s="9"/>
      <c r="D245" s="9" t="s">
        <v>156</v>
      </c>
      <c r="E245" s="9" t="s">
        <v>322</v>
      </c>
      <c r="F245" s="23">
        <v>3.6363636363636362</v>
      </c>
      <c r="G245" s="4">
        <v>15000</v>
      </c>
      <c r="H245" s="5">
        <f t="shared" si="3"/>
        <v>54545.454545454544</v>
      </c>
      <c r="I245" s="2"/>
    </row>
    <row r="246" spans="1:9" x14ac:dyDescent="0.3">
      <c r="A246" s="9">
        <v>235</v>
      </c>
      <c r="B246" s="9" t="s">
        <v>7</v>
      </c>
      <c r="C246" s="9"/>
      <c r="D246" s="9" t="s">
        <v>157</v>
      </c>
      <c r="E246" s="9" t="s">
        <v>65</v>
      </c>
      <c r="F246" s="23">
        <v>8</v>
      </c>
      <c r="G246" s="4">
        <v>40000</v>
      </c>
      <c r="H246" s="5">
        <f t="shared" si="3"/>
        <v>320000</v>
      </c>
      <c r="I246" s="2"/>
    </row>
    <row r="247" spans="1:9" x14ac:dyDescent="0.3">
      <c r="A247" s="9">
        <v>236</v>
      </c>
      <c r="B247" s="9" t="s">
        <v>7</v>
      </c>
      <c r="C247" s="9"/>
      <c r="D247" s="9" t="s">
        <v>158</v>
      </c>
      <c r="E247" s="9" t="s">
        <v>11</v>
      </c>
      <c r="F247" s="23">
        <v>3.6363636363636362</v>
      </c>
      <c r="G247" s="4">
        <v>600000</v>
      </c>
      <c r="H247" s="5">
        <f t="shared" si="3"/>
        <v>2181818.1818181816</v>
      </c>
      <c r="I247" s="2"/>
    </row>
    <row r="248" spans="1:9" x14ac:dyDescent="0.3">
      <c r="A248" s="9">
        <v>237</v>
      </c>
      <c r="B248" s="9" t="s">
        <v>7</v>
      </c>
      <c r="C248" s="9"/>
      <c r="D248" s="9" t="s">
        <v>159</v>
      </c>
      <c r="E248" s="9" t="s">
        <v>11</v>
      </c>
      <c r="F248" s="23">
        <v>3.6363636363636362</v>
      </c>
      <c r="G248" s="4">
        <v>300000</v>
      </c>
      <c r="H248" s="5">
        <f t="shared" si="3"/>
        <v>1090909.0909090908</v>
      </c>
      <c r="I248" s="2"/>
    </row>
    <row r="249" spans="1:9" x14ac:dyDescent="0.3">
      <c r="A249" s="9">
        <v>238</v>
      </c>
      <c r="B249" s="9" t="s">
        <v>7</v>
      </c>
      <c r="C249" s="9"/>
      <c r="D249" s="9" t="s">
        <v>160</v>
      </c>
      <c r="E249" s="9" t="s">
        <v>11</v>
      </c>
      <c r="F249" s="23">
        <v>3.6363636363636362</v>
      </c>
      <c r="G249" s="4">
        <v>360000</v>
      </c>
      <c r="H249" s="5">
        <f t="shared" si="3"/>
        <v>1309090.9090909089</v>
      </c>
      <c r="I249" s="2"/>
    </row>
    <row r="250" spans="1:9" x14ac:dyDescent="0.3">
      <c r="A250" s="9">
        <v>239</v>
      </c>
      <c r="B250" s="9" t="s">
        <v>7</v>
      </c>
      <c r="C250" s="9"/>
      <c r="D250" s="9" t="s">
        <v>161</v>
      </c>
      <c r="E250" s="9" t="s">
        <v>11</v>
      </c>
      <c r="F250" s="23">
        <v>3.6363636363636362</v>
      </c>
      <c r="G250" s="4">
        <v>300000</v>
      </c>
      <c r="H250" s="5">
        <f t="shared" si="3"/>
        <v>1090909.0909090908</v>
      </c>
      <c r="I250" s="2"/>
    </row>
    <row r="251" spans="1:9" x14ac:dyDescent="0.3">
      <c r="A251" s="9">
        <v>240</v>
      </c>
      <c r="B251" s="9" t="s">
        <v>7</v>
      </c>
      <c r="C251" s="9"/>
      <c r="D251" s="9" t="s">
        <v>162</v>
      </c>
      <c r="E251" s="9" t="s">
        <v>320</v>
      </c>
      <c r="F251" s="23">
        <v>3.6363636363636362</v>
      </c>
      <c r="G251" s="4">
        <v>50000</v>
      </c>
      <c r="H251" s="5">
        <f t="shared" si="3"/>
        <v>181818.18181818182</v>
      </c>
      <c r="I251" s="2"/>
    </row>
    <row r="252" spans="1:9" x14ac:dyDescent="0.3">
      <c r="A252" s="9">
        <v>241</v>
      </c>
      <c r="B252" s="9" t="s">
        <v>7</v>
      </c>
      <c r="C252" s="9"/>
      <c r="D252" s="9" t="s">
        <v>163</v>
      </c>
      <c r="E252" s="9" t="s">
        <v>320</v>
      </c>
      <c r="F252" s="23">
        <v>3.6363636363636362</v>
      </c>
      <c r="G252" s="4">
        <v>30000</v>
      </c>
      <c r="H252" s="5">
        <f t="shared" si="3"/>
        <v>109090.90909090909</v>
      </c>
      <c r="I252" s="2"/>
    </row>
    <row r="253" spans="1:9" x14ac:dyDescent="0.3">
      <c r="A253" s="9">
        <v>242</v>
      </c>
      <c r="B253" s="9" t="s">
        <v>7</v>
      </c>
      <c r="C253" s="9"/>
      <c r="D253" s="9" t="s">
        <v>164</v>
      </c>
      <c r="E253" s="9" t="s">
        <v>320</v>
      </c>
      <c r="F253" s="23">
        <v>3.6363636363636362</v>
      </c>
      <c r="G253" s="4">
        <v>120000</v>
      </c>
      <c r="H253" s="5">
        <f t="shared" si="3"/>
        <v>436363.63636363635</v>
      </c>
      <c r="I253" s="2"/>
    </row>
    <row r="254" spans="1:9" x14ac:dyDescent="0.3">
      <c r="A254" s="9">
        <v>243</v>
      </c>
      <c r="B254" s="9" t="s">
        <v>7</v>
      </c>
      <c r="C254" s="9"/>
      <c r="D254" s="9" t="s">
        <v>165</v>
      </c>
      <c r="E254" s="9" t="s">
        <v>320</v>
      </c>
      <c r="F254" s="23">
        <v>1.8181818181818181</v>
      </c>
      <c r="G254" s="4">
        <v>120000</v>
      </c>
      <c r="H254" s="5">
        <f t="shared" si="3"/>
        <v>218181.81818181818</v>
      </c>
      <c r="I254" s="2"/>
    </row>
    <row r="255" spans="1:9" x14ac:dyDescent="0.3">
      <c r="A255" s="9">
        <v>244</v>
      </c>
      <c r="B255" s="9" t="s">
        <v>7</v>
      </c>
      <c r="C255" s="9"/>
      <c r="D255" s="9" t="s">
        <v>166</v>
      </c>
      <c r="E255" s="9" t="s">
        <v>320</v>
      </c>
      <c r="F255" s="23">
        <v>1.8181818181818181</v>
      </c>
      <c r="G255" s="4">
        <v>100000</v>
      </c>
      <c r="H255" s="5">
        <f t="shared" si="3"/>
        <v>181818.18181818182</v>
      </c>
      <c r="I255" s="2"/>
    </row>
    <row r="256" spans="1:9" x14ac:dyDescent="0.3">
      <c r="A256" s="9">
        <v>245</v>
      </c>
      <c r="B256" s="9" t="s">
        <v>7</v>
      </c>
      <c r="C256" s="9"/>
      <c r="D256" s="9" t="s">
        <v>167</v>
      </c>
      <c r="E256" s="9" t="s">
        <v>320</v>
      </c>
      <c r="F256" s="23">
        <v>1.8181818181818181</v>
      </c>
      <c r="G256" s="4">
        <v>120000</v>
      </c>
      <c r="H256" s="5">
        <f t="shared" si="3"/>
        <v>218181.81818181818</v>
      </c>
      <c r="I256" s="2"/>
    </row>
    <row r="257" spans="1:9" x14ac:dyDescent="0.3">
      <c r="A257" s="9">
        <v>246</v>
      </c>
      <c r="B257" s="9" t="s">
        <v>7</v>
      </c>
      <c r="C257" s="9"/>
      <c r="D257" s="9" t="s">
        <v>168</v>
      </c>
      <c r="E257" s="9" t="s">
        <v>320</v>
      </c>
      <c r="F257" s="23">
        <v>1.8181818181818181</v>
      </c>
      <c r="G257" s="4">
        <v>70000</v>
      </c>
      <c r="H257" s="5">
        <f t="shared" si="3"/>
        <v>127272.72727272726</v>
      </c>
      <c r="I257" s="2"/>
    </row>
    <row r="258" spans="1:9" x14ac:dyDescent="0.3">
      <c r="A258" s="9">
        <v>247</v>
      </c>
      <c r="B258" s="9" t="s">
        <v>7</v>
      </c>
      <c r="C258" s="9"/>
      <c r="D258" s="9" t="s">
        <v>169</v>
      </c>
      <c r="E258" s="9" t="s">
        <v>320</v>
      </c>
      <c r="F258" s="23">
        <v>1.8181818181818181</v>
      </c>
      <c r="G258" s="4">
        <v>120000</v>
      </c>
      <c r="H258" s="5">
        <f t="shared" si="3"/>
        <v>218181.81818181818</v>
      </c>
      <c r="I258" s="2"/>
    </row>
    <row r="259" spans="1:9" x14ac:dyDescent="0.3">
      <c r="A259" s="9">
        <v>248</v>
      </c>
      <c r="B259" s="9" t="s">
        <v>7</v>
      </c>
      <c r="C259" s="9"/>
      <c r="D259" s="9" t="s">
        <v>170</v>
      </c>
      <c r="E259" s="9" t="s">
        <v>234</v>
      </c>
      <c r="F259" s="23">
        <v>1.8181818181818181</v>
      </c>
      <c r="G259" s="4">
        <v>140000</v>
      </c>
      <c r="H259" s="5">
        <f t="shared" si="3"/>
        <v>254545.45454545453</v>
      </c>
      <c r="I259" s="2"/>
    </row>
    <row r="260" spans="1:9" x14ac:dyDescent="0.3">
      <c r="A260" s="9">
        <v>249</v>
      </c>
      <c r="B260" s="9" t="s">
        <v>7</v>
      </c>
      <c r="C260" s="9"/>
      <c r="D260" s="9" t="s">
        <v>171</v>
      </c>
      <c r="E260" s="9" t="s">
        <v>234</v>
      </c>
      <c r="F260" s="23">
        <v>1.8181818181818181</v>
      </c>
      <c r="G260" s="4">
        <v>160000</v>
      </c>
      <c r="H260" s="5">
        <f t="shared" si="3"/>
        <v>290909.09090909088</v>
      </c>
      <c r="I260" s="2"/>
    </row>
    <row r="261" spans="1:9" x14ac:dyDescent="0.3">
      <c r="A261" s="9">
        <v>250</v>
      </c>
      <c r="B261" s="9" t="s">
        <v>7</v>
      </c>
      <c r="C261" s="9"/>
      <c r="D261" s="9" t="s">
        <v>172</v>
      </c>
      <c r="E261" s="9" t="s">
        <v>234</v>
      </c>
      <c r="F261" s="23">
        <v>1.8181818181818181</v>
      </c>
      <c r="G261" s="4">
        <v>160000</v>
      </c>
      <c r="H261" s="5">
        <f t="shared" si="3"/>
        <v>290909.09090909088</v>
      </c>
      <c r="I261" s="2"/>
    </row>
    <row r="262" spans="1:9" x14ac:dyDescent="0.3">
      <c r="A262" s="9">
        <v>251</v>
      </c>
      <c r="B262" s="9" t="s">
        <v>7</v>
      </c>
      <c r="C262" s="9"/>
      <c r="D262" s="9" t="s">
        <v>173</v>
      </c>
      <c r="E262" s="9" t="s">
        <v>234</v>
      </c>
      <c r="F262" s="23">
        <v>1.8181818181818181</v>
      </c>
      <c r="G262" s="4">
        <v>160000</v>
      </c>
      <c r="H262" s="5">
        <f t="shared" si="3"/>
        <v>290909.09090909088</v>
      </c>
      <c r="I262" s="2"/>
    </row>
    <row r="263" spans="1:9" x14ac:dyDescent="0.3">
      <c r="A263" s="9">
        <v>252</v>
      </c>
      <c r="B263" s="9" t="s">
        <v>7</v>
      </c>
      <c r="C263" s="9"/>
      <c r="D263" s="9" t="s">
        <v>174</v>
      </c>
      <c r="E263" s="9" t="s">
        <v>320</v>
      </c>
      <c r="F263" s="23">
        <v>3.6363636363636362</v>
      </c>
      <c r="G263" s="4">
        <v>20000</v>
      </c>
      <c r="H263" s="5">
        <f t="shared" si="3"/>
        <v>72727.272727272721</v>
      </c>
      <c r="I263" s="2"/>
    </row>
    <row r="264" spans="1:9" x14ac:dyDescent="0.3">
      <c r="A264" s="9">
        <v>253</v>
      </c>
      <c r="B264" s="9" t="s">
        <v>7</v>
      </c>
      <c r="C264" s="9"/>
      <c r="D264" s="9" t="s">
        <v>175</v>
      </c>
      <c r="E264" s="9" t="s">
        <v>320</v>
      </c>
      <c r="F264" s="23">
        <v>3.6363636363636362</v>
      </c>
      <c r="G264" s="4">
        <v>200000</v>
      </c>
      <c r="H264" s="5">
        <f t="shared" si="3"/>
        <v>727272.72727272729</v>
      </c>
      <c r="I264" s="2"/>
    </row>
    <row r="265" spans="1:9" x14ac:dyDescent="0.3">
      <c r="A265" s="9">
        <v>254</v>
      </c>
      <c r="B265" s="9" t="s">
        <v>7</v>
      </c>
      <c r="C265" s="9"/>
      <c r="D265" s="9" t="s">
        <v>176</v>
      </c>
      <c r="E265" s="9" t="s">
        <v>320</v>
      </c>
      <c r="F265" s="23">
        <v>3.6363636363636362</v>
      </c>
      <c r="G265" s="4">
        <v>5000</v>
      </c>
      <c r="H265" s="5">
        <f t="shared" si="3"/>
        <v>18181.81818181818</v>
      </c>
      <c r="I265" s="2"/>
    </row>
    <row r="266" spans="1:9" x14ac:dyDescent="0.3">
      <c r="A266" s="9">
        <v>255</v>
      </c>
      <c r="B266" s="9" t="s">
        <v>7</v>
      </c>
      <c r="C266" s="9"/>
      <c r="D266" s="9" t="s">
        <v>177</v>
      </c>
      <c r="E266" s="9" t="s">
        <v>320</v>
      </c>
      <c r="F266" s="23">
        <v>1.8181818181818181</v>
      </c>
      <c r="G266" s="4">
        <v>1200000</v>
      </c>
      <c r="H266" s="5">
        <f t="shared" si="3"/>
        <v>2181818.1818181816</v>
      </c>
      <c r="I266" s="2"/>
    </row>
    <row r="267" spans="1:9" x14ac:dyDescent="0.3">
      <c r="A267" s="9">
        <v>256</v>
      </c>
      <c r="B267" s="9" t="s">
        <v>7</v>
      </c>
      <c r="C267" s="9"/>
      <c r="D267" s="9" t="s">
        <v>178</v>
      </c>
      <c r="E267" s="9" t="s">
        <v>65</v>
      </c>
      <c r="F267" s="23">
        <v>0.90909090909090906</v>
      </c>
      <c r="G267" s="4">
        <v>180000</v>
      </c>
      <c r="H267" s="5">
        <f t="shared" si="3"/>
        <v>163636.36363636362</v>
      </c>
      <c r="I267" s="2"/>
    </row>
    <row r="268" spans="1:9" x14ac:dyDescent="0.3">
      <c r="A268" s="9">
        <v>257</v>
      </c>
      <c r="B268" s="9" t="s">
        <v>7</v>
      </c>
      <c r="C268" s="9"/>
      <c r="D268" s="9" t="s">
        <v>179</v>
      </c>
      <c r="E268" s="9" t="s">
        <v>323</v>
      </c>
      <c r="F268" s="23">
        <v>9.0909090909090917</v>
      </c>
      <c r="G268" s="4">
        <v>10000</v>
      </c>
      <c r="H268" s="5">
        <f t="shared" si="3"/>
        <v>90909.090909090912</v>
      </c>
      <c r="I268" s="2"/>
    </row>
    <row r="269" spans="1:9" x14ac:dyDescent="0.3">
      <c r="A269" s="9">
        <v>258</v>
      </c>
      <c r="B269" s="9" t="s">
        <v>7</v>
      </c>
      <c r="C269" s="9"/>
      <c r="D269" s="9" t="s">
        <v>180</v>
      </c>
      <c r="E269" s="9" t="s">
        <v>320</v>
      </c>
      <c r="F269" s="23">
        <v>1.8181818181818181</v>
      </c>
      <c r="G269" s="4">
        <v>320000</v>
      </c>
      <c r="H269" s="5">
        <f t="shared" ref="H269:H332" si="4">+F269*G269</f>
        <v>581818.18181818177</v>
      </c>
      <c r="I269" s="2"/>
    </row>
    <row r="270" spans="1:9" x14ac:dyDescent="0.3">
      <c r="A270" s="9">
        <v>259</v>
      </c>
      <c r="B270" s="9" t="s">
        <v>7</v>
      </c>
      <c r="C270" s="9"/>
      <c r="D270" s="9" t="s">
        <v>181</v>
      </c>
      <c r="E270" s="9" t="s">
        <v>324</v>
      </c>
      <c r="F270" s="23">
        <v>1.8181818181818181</v>
      </c>
      <c r="G270" s="4">
        <v>30000</v>
      </c>
      <c r="H270" s="5">
        <f t="shared" si="4"/>
        <v>54545.454545454544</v>
      </c>
      <c r="I270" s="2"/>
    </row>
    <row r="271" spans="1:9" x14ac:dyDescent="0.3">
      <c r="A271" s="9">
        <v>260</v>
      </c>
      <c r="B271" s="9" t="s">
        <v>7</v>
      </c>
      <c r="C271" s="9"/>
      <c r="D271" s="9" t="s">
        <v>182</v>
      </c>
      <c r="E271" s="9" t="s">
        <v>320</v>
      </c>
      <c r="F271" s="23">
        <v>0.90909090909090906</v>
      </c>
      <c r="G271" s="4">
        <v>1000000</v>
      </c>
      <c r="H271" s="5">
        <f t="shared" si="4"/>
        <v>909090.90909090906</v>
      </c>
      <c r="I271" s="2"/>
    </row>
    <row r="272" spans="1:9" x14ac:dyDescent="0.3">
      <c r="A272" s="9">
        <v>261</v>
      </c>
      <c r="B272" s="9" t="s">
        <v>7</v>
      </c>
      <c r="C272" s="9"/>
      <c r="D272" s="9" t="s">
        <v>183</v>
      </c>
      <c r="E272" s="9" t="s">
        <v>324</v>
      </c>
      <c r="F272" s="23">
        <v>3.6363636363636362</v>
      </c>
      <c r="G272" s="4">
        <v>60000</v>
      </c>
      <c r="H272" s="5">
        <f t="shared" si="4"/>
        <v>218181.81818181818</v>
      </c>
      <c r="I272" s="2"/>
    </row>
    <row r="273" spans="1:9" x14ac:dyDescent="0.3">
      <c r="A273" s="9">
        <v>262</v>
      </c>
      <c r="B273" s="9" t="s">
        <v>7</v>
      </c>
      <c r="C273" s="9"/>
      <c r="D273" s="9" t="s">
        <v>184</v>
      </c>
      <c r="E273" s="9" t="s">
        <v>397</v>
      </c>
      <c r="F273" s="23">
        <v>5</v>
      </c>
      <c r="G273" s="4">
        <v>1000000</v>
      </c>
      <c r="H273" s="5">
        <f t="shared" si="4"/>
        <v>5000000</v>
      </c>
      <c r="I273" s="2"/>
    </row>
    <row r="274" spans="1:9" x14ac:dyDescent="0.3">
      <c r="A274" s="9">
        <v>263</v>
      </c>
      <c r="B274" s="9" t="s">
        <v>7</v>
      </c>
      <c r="C274" s="9"/>
      <c r="D274" s="9" t="s">
        <v>185</v>
      </c>
      <c r="E274" s="9" t="s">
        <v>320</v>
      </c>
      <c r="F274" s="23">
        <v>10</v>
      </c>
      <c r="G274" s="4">
        <v>150000</v>
      </c>
      <c r="H274" s="5">
        <f t="shared" si="4"/>
        <v>1500000</v>
      </c>
      <c r="I274" s="2"/>
    </row>
    <row r="275" spans="1:9" x14ac:dyDescent="0.3">
      <c r="A275" s="9">
        <v>264</v>
      </c>
      <c r="B275" s="9" t="s">
        <v>7</v>
      </c>
      <c r="C275" s="9"/>
      <c r="D275" s="9" t="s">
        <v>186</v>
      </c>
      <c r="E275" s="9" t="s">
        <v>320</v>
      </c>
      <c r="F275" s="23">
        <v>5</v>
      </c>
      <c r="G275" s="4">
        <v>80000</v>
      </c>
      <c r="H275" s="5">
        <f t="shared" si="4"/>
        <v>400000</v>
      </c>
      <c r="I275" s="2"/>
    </row>
    <row r="276" spans="1:9" x14ac:dyDescent="0.3">
      <c r="A276" s="9">
        <v>265</v>
      </c>
      <c r="B276" s="9" t="s">
        <v>7</v>
      </c>
      <c r="C276" s="9"/>
      <c r="D276" s="9" t="s">
        <v>187</v>
      </c>
      <c r="E276" s="9" t="s">
        <v>234</v>
      </c>
      <c r="F276" s="23">
        <v>1</v>
      </c>
      <c r="G276" s="4">
        <v>500000</v>
      </c>
      <c r="H276" s="5">
        <f t="shared" si="4"/>
        <v>500000</v>
      </c>
      <c r="I276" s="2"/>
    </row>
    <row r="277" spans="1:9" x14ac:dyDescent="0.3">
      <c r="A277" s="9">
        <v>266</v>
      </c>
      <c r="B277" s="9" t="s">
        <v>7</v>
      </c>
      <c r="C277" s="9"/>
      <c r="D277" s="9" t="s">
        <v>188</v>
      </c>
      <c r="E277" s="9" t="s">
        <v>320</v>
      </c>
      <c r="F277" s="23">
        <v>2</v>
      </c>
      <c r="G277" s="4">
        <v>500000</v>
      </c>
      <c r="H277" s="5">
        <f t="shared" si="4"/>
        <v>1000000</v>
      </c>
      <c r="I277" s="2"/>
    </row>
    <row r="278" spans="1:9" x14ac:dyDescent="0.3">
      <c r="A278" s="9">
        <v>267</v>
      </c>
      <c r="B278" s="9" t="s">
        <v>7</v>
      </c>
      <c r="C278" s="9"/>
      <c r="D278" s="9" t="s">
        <v>189</v>
      </c>
      <c r="E278" s="9" t="s">
        <v>320</v>
      </c>
      <c r="F278" s="23">
        <v>10</v>
      </c>
      <c r="G278" s="4">
        <v>50000</v>
      </c>
      <c r="H278" s="5">
        <f t="shared" si="4"/>
        <v>500000</v>
      </c>
      <c r="I278" s="2"/>
    </row>
    <row r="279" spans="1:9" x14ac:dyDescent="0.3">
      <c r="A279" s="9">
        <v>268</v>
      </c>
      <c r="B279" s="9" t="s">
        <v>7</v>
      </c>
      <c r="C279" s="9"/>
      <c r="D279" s="9" t="s">
        <v>190</v>
      </c>
      <c r="E279" s="9" t="s">
        <v>65</v>
      </c>
      <c r="F279" s="23">
        <v>5</v>
      </c>
      <c r="G279" s="4">
        <v>200000</v>
      </c>
      <c r="H279" s="5">
        <f t="shared" si="4"/>
        <v>1000000</v>
      </c>
      <c r="I279" s="2"/>
    </row>
    <row r="280" spans="1:9" x14ac:dyDescent="0.3">
      <c r="A280" s="9">
        <v>269</v>
      </c>
      <c r="B280" s="9" t="s">
        <v>7</v>
      </c>
      <c r="C280" s="9"/>
      <c r="D280" s="9" t="s">
        <v>191</v>
      </c>
      <c r="E280" s="9" t="s">
        <v>65</v>
      </c>
      <c r="F280" s="23">
        <v>9.0909090909090917</v>
      </c>
      <c r="G280" s="4">
        <v>25000</v>
      </c>
      <c r="H280" s="5">
        <f t="shared" si="4"/>
        <v>227272.72727272729</v>
      </c>
      <c r="I280" s="2"/>
    </row>
    <row r="281" spans="1:9" x14ac:dyDescent="0.3">
      <c r="A281" s="9">
        <v>270</v>
      </c>
      <c r="B281" s="9" t="s">
        <v>7</v>
      </c>
      <c r="C281" s="9"/>
      <c r="D281" s="9" t="s">
        <v>192</v>
      </c>
      <c r="E281" s="9" t="s">
        <v>65</v>
      </c>
      <c r="F281" s="23">
        <v>14.545454545454545</v>
      </c>
      <c r="G281" s="4">
        <v>25000</v>
      </c>
      <c r="H281" s="5">
        <f t="shared" si="4"/>
        <v>363636.36363636365</v>
      </c>
      <c r="I281" s="2"/>
    </row>
    <row r="282" spans="1:9" x14ac:dyDescent="0.3">
      <c r="A282" s="9">
        <v>271</v>
      </c>
      <c r="B282" s="9" t="s">
        <v>7</v>
      </c>
      <c r="C282" s="9"/>
      <c r="D282" s="9" t="s">
        <v>193</v>
      </c>
      <c r="E282" s="9" t="s">
        <v>324</v>
      </c>
      <c r="F282" s="23">
        <v>8</v>
      </c>
      <c r="G282" s="4">
        <v>320000</v>
      </c>
      <c r="H282" s="5">
        <f t="shared" si="4"/>
        <v>2560000</v>
      </c>
      <c r="I282" s="2"/>
    </row>
    <row r="283" spans="1:9" x14ac:dyDescent="0.3">
      <c r="A283" s="9">
        <v>272</v>
      </c>
      <c r="B283" s="9" t="s">
        <v>7</v>
      </c>
      <c r="C283" s="9"/>
      <c r="D283" s="9" t="s">
        <v>168</v>
      </c>
      <c r="E283" s="9" t="s">
        <v>320</v>
      </c>
      <c r="F283" s="23">
        <v>3</v>
      </c>
      <c r="G283" s="4">
        <v>120000</v>
      </c>
      <c r="H283" s="5">
        <f t="shared" si="4"/>
        <v>360000</v>
      </c>
      <c r="I283" s="2"/>
    </row>
    <row r="284" spans="1:9" x14ac:dyDescent="0.3">
      <c r="A284" s="9">
        <v>273</v>
      </c>
      <c r="B284" s="9" t="s">
        <v>7</v>
      </c>
      <c r="C284" s="9"/>
      <c r="D284" s="9" t="s">
        <v>194</v>
      </c>
      <c r="E284" s="9" t="s">
        <v>320</v>
      </c>
      <c r="F284" s="23">
        <v>3</v>
      </c>
      <c r="G284" s="4">
        <v>160000</v>
      </c>
      <c r="H284" s="5">
        <f t="shared" si="4"/>
        <v>480000</v>
      </c>
      <c r="I284" s="2"/>
    </row>
    <row r="285" spans="1:9" x14ac:dyDescent="0.3">
      <c r="A285" s="9">
        <v>274</v>
      </c>
      <c r="B285" s="9" t="s">
        <v>7</v>
      </c>
      <c r="C285" s="9"/>
      <c r="D285" s="9" t="s">
        <v>195</v>
      </c>
      <c r="E285" s="9" t="s">
        <v>320</v>
      </c>
      <c r="F285" s="23">
        <v>5</v>
      </c>
      <c r="G285" s="4">
        <v>30000</v>
      </c>
      <c r="H285" s="5">
        <f t="shared" si="4"/>
        <v>150000</v>
      </c>
      <c r="I285" s="2"/>
    </row>
    <row r="286" spans="1:9" x14ac:dyDescent="0.3">
      <c r="A286" s="9">
        <v>275</v>
      </c>
      <c r="B286" s="9" t="s">
        <v>7</v>
      </c>
      <c r="C286" s="9"/>
      <c r="D286" s="9" t="s">
        <v>196</v>
      </c>
      <c r="E286" s="9" t="s">
        <v>320</v>
      </c>
      <c r="F286" s="23">
        <v>5</v>
      </c>
      <c r="G286" s="4">
        <v>30000</v>
      </c>
      <c r="H286" s="5">
        <f t="shared" si="4"/>
        <v>150000</v>
      </c>
      <c r="I286" s="2"/>
    </row>
    <row r="287" spans="1:9" x14ac:dyDescent="0.3">
      <c r="A287" s="9">
        <v>276</v>
      </c>
      <c r="B287" s="9" t="s">
        <v>7</v>
      </c>
      <c r="C287" s="9"/>
      <c r="D287" s="9" t="s">
        <v>197</v>
      </c>
      <c r="E287" s="9" t="s">
        <v>320</v>
      </c>
      <c r="F287" s="23">
        <v>5</v>
      </c>
      <c r="G287" s="4">
        <v>80000</v>
      </c>
      <c r="H287" s="5">
        <f t="shared" si="4"/>
        <v>400000</v>
      </c>
      <c r="I287" s="2"/>
    </row>
    <row r="288" spans="1:9" x14ac:dyDescent="0.3">
      <c r="A288" s="9">
        <v>277</v>
      </c>
      <c r="B288" s="9" t="s">
        <v>7</v>
      </c>
      <c r="C288" s="9"/>
      <c r="D288" s="9" t="s">
        <v>198</v>
      </c>
      <c r="E288" s="9" t="s">
        <v>325</v>
      </c>
      <c r="F288" s="23">
        <v>5</v>
      </c>
      <c r="G288" s="4">
        <v>300000</v>
      </c>
      <c r="H288" s="5">
        <f t="shared" si="4"/>
        <v>1500000</v>
      </c>
      <c r="I288" s="2"/>
    </row>
    <row r="289" spans="1:9" x14ac:dyDescent="0.3">
      <c r="A289" s="9">
        <v>278</v>
      </c>
      <c r="B289" s="9" t="s">
        <v>7</v>
      </c>
      <c r="C289" s="9"/>
      <c r="D289" s="9" t="s">
        <v>199</v>
      </c>
      <c r="E289" s="9" t="s">
        <v>326</v>
      </c>
      <c r="F289" s="23">
        <v>8</v>
      </c>
      <c r="G289" s="4">
        <v>15000</v>
      </c>
      <c r="H289" s="5">
        <f t="shared" si="4"/>
        <v>120000</v>
      </c>
      <c r="I289" s="2"/>
    </row>
    <row r="290" spans="1:9" x14ac:dyDescent="0.3">
      <c r="A290" s="9">
        <v>279</v>
      </c>
      <c r="B290" s="9" t="s">
        <v>7</v>
      </c>
      <c r="C290" s="9"/>
      <c r="D290" s="9" t="s">
        <v>200</v>
      </c>
      <c r="E290" s="9" t="s">
        <v>65</v>
      </c>
      <c r="F290" s="23">
        <v>8</v>
      </c>
      <c r="G290" s="4">
        <v>30000</v>
      </c>
      <c r="H290" s="5">
        <f t="shared" si="4"/>
        <v>240000</v>
      </c>
      <c r="I290" s="2"/>
    </row>
    <row r="291" spans="1:9" x14ac:dyDescent="0.3">
      <c r="A291" s="9">
        <v>280</v>
      </c>
      <c r="B291" s="9" t="s">
        <v>7</v>
      </c>
      <c r="C291" s="9"/>
      <c r="D291" s="9" t="s">
        <v>201</v>
      </c>
      <c r="E291" s="9" t="s">
        <v>65</v>
      </c>
      <c r="F291" s="23">
        <v>3.6363636363636362</v>
      </c>
      <c r="G291" s="4">
        <v>15000</v>
      </c>
      <c r="H291" s="5">
        <f t="shared" si="4"/>
        <v>54545.454545454544</v>
      </c>
      <c r="I291" s="2"/>
    </row>
    <row r="292" spans="1:9" x14ac:dyDescent="0.3">
      <c r="A292" s="9">
        <v>281</v>
      </c>
      <c r="B292" s="9" t="s">
        <v>7</v>
      </c>
      <c r="C292" s="9"/>
      <c r="D292" s="9" t="s">
        <v>202</v>
      </c>
      <c r="E292" s="9" t="s">
        <v>11</v>
      </c>
      <c r="F292" s="23">
        <v>1</v>
      </c>
      <c r="G292" s="4">
        <v>910000</v>
      </c>
      <c r="H292" s="5">
        <f t="shared" si="4"/>
        <v>910000</v>
      </c>
      <c r="I292" s="2"/>
    </row>
    <row r="293" spans="1:9" x14ac:dyDescent="0.3">
      <c r="A293" s="9">
        <v>282</v>
      </c>
      <c r="B293" s="9" t="s">
        <v>7</v>
      </c>
      <c r="C293" s="9"/>
      <c r="D293" s="9" t="s">
        <v>203</v>
      </c>
      <c r="E293" s="9" t="s">
        <v>11</v>
      </c>
      <c r="F293" s="23">
        <v>1.8181818181818181</v>
      </c>
      <c r="G293" s="4">
        <v>1200000</v>
      </c>
      <c r="H293" s="5">
        <f t="shared" si="4"/>
        <v>2181818.1818181816</v>
      </c>
      <c r="I293" s="2"/>
    </row>
    <row r="294" spans="1:9" x14ac:dyDescent="0.3">
      <c r="A294" s="9">
        <v>283</v>
      </c>
      <c r="B294" s="9" t="s">
        <v>7</v>
      </c>
      <c r="C294" s="9"/>
      <c r="D294" s="9" t="s">
        <v>204</v>
      </c>
      <c r="E294" s="9" t="s">
        <v>11</v>
      </c>
      <c r="F294" s="23">
        <v>1.8181818181818181</v>
      </c>
      <c r="G294" s="4">
        <v>720000</v>
      </c>
      <c r="H294" s="5">
        <f t="shared" si="4"/>
        <v>1309090.9090909089</v>
      </c>
      <c r="I294" s="2"/>
    </row>
    <row r="295" spans="1:9" x14ac:dyDescent="0.3">
      <c r="A295" s="9">
        <v>284</v>
      </c>
      <c r="B295" s="9" t="s">
        <v>7</v>
      </c>
      <c r="C295" s="9"/>
      <c r="D295" s="9" t="s">
        <v>205</v>
      </c>
      <c r="E295" s="9" t="s">
        <v>11</v>
      </c>
      <c r="F295" s="23">
        <v>1.8181818181818181</v>
      </c>
      <c r="G295" s="4">
        <v>840000</v>
      </c>
      <c r="H295" s="5">
        <f t="shared" si="4"/>
        <v>1527272.7272727273</v>
      </c>
      <c r="I295" s="2"/>
    </row>
    <row r="296" spans="1:9" x14ac:dyDescent="0.3">
      <c r="A296" s="9">
        <v>285</v>
      </c>
      <c r="B296" s="9" t="s">
        <v>7</v>
      </c>
      <c r="C296" s="9"/>
      <c r="D296" s="9" t="s">
        <v>206</v>
      </c>
      <c r="E296" s="9" t="s">
        <v>11</v>
      </c>
      <c r="F296" s="23">
        <v>1.8181818181818181</v>
      </c>
      <c r="G296" s="4">
        <v>960000</v>
      </c>
      <c r="H296" s="5">
        <f t="shared" si="4"/>
        <v>1745454.5454545454</v>
      </c>
      <c r="I296" s="2"/>
    </row>
    <row r="297" spans="1:9" x14ac:dyDescent="0.3">
      <c r="A297" s="9">
        <v>286</v>
      </c>
      <c r="B297" s="9" t="s">
        <v>7</v>
      </c>
      <c r="C297" s="9"/>
      <c r="D297" s="9" t="s">
        <v>207</v>
      </c>
      <c r="E297" s="9" t="s">
        <v>11</v>
      </c>
      <c r="F297" s="23">
        <v>1.8181818181818181</v>
      </c>
      <c r="G297" s="4">
        <v>960000</v>
      </c>
      <c r="H297" s="5">
        <f t="shared" si="4"/>
        <v>1745454.5454545454</v>
      </c>
      <c r="I297" s="2"/>
    </row>
    <row r="298" spans="1:9" x14ac:dyDescent="0.3">
      <c r="A298" s="9">
        <v>287</v>
      </c>
      <c r="B298" s="9" t="s">
        <v>7</v>
      </c>
      <c r="C298" s="9"/>
      <c r="D298" s="9" t="s">
        <v>208</v>
      </c>
      <c r="E298" s="9" t="s">
        <v>11</v>
      </c>
      <c r="F298" s="23">
        <v>1.8181818181818181</v>
      </c>
      <c r="G298" s="4">
        <v>800000</v>
      </c>
      <c r="H298" s="5">
        <f t="shared" si="4"/>
        <v>1454545.4545454546</v>
      </c>
      <c r="I298" s="2"/>
    </row>
    <row r="299" spans="1:9" x14ac:dyDescent="0.3">
      <c r="A299" s="9">
        <v>288</v>
      </c>
      <c r="B299" s="9" t="s">
        <v>7</v>
      </c>
      <c r="C299" s="9"/>
      <c r="D299" s="9" t="s">
        <v>209</v>
      </c>
      <c r="E299" s="9" t="s">
        <v>11</v>
      </c>
      <c r="F299" s="23">
        <v>1.8181818181818181</v>
      </c>
      <c r="G299" s="4">
        <v>660000</v>
      </c>
      <c r="H299" s="5">
        <f t="shared" si="4"/>
        <v>1200000</v>
      </c>
      <c r="I299" s="2"/>
    </row>
    <row r="300" spans="1:9" x14ac:dyDescent="0.3">
      <c r="A300" s="9">
        <v>289</v>
      </c>
      <c r="B300" s="9" t="s">
        <v>7</v>
      </c>
      <c r="C300" s="9"/>
      <c r="D300" s="9" t="s">
        <v>210</v>
      </c>
      <c r="E300" s="9" t="s">
        <v>11</v>
      </c>
      <c r="F300" s="23">
        <v>1.8181818181818181</v>
      </c>
      <c r="G300" s="4">
        <v>880000</v>
      </c>
      <c r="H300" s="5">
        <f t="shared" si="4"/>
        <v>1600000</v>
      </c>
      <c r="I300" s="2"/>
    </row>
    <row r="301" spans="1:9" x14ac:dyDescent="0.3">
      <c r="A301" s="9">
        <v>290</v>
      </c>
      <c r="B301" s="9" t="s">
        <v>7</v>
      </c>
      <c r="C301" s="9"/>
      <c r="D301" s="9" t="s">
        <v>211</v>
      </c>
      <c r="E301" s="9" t="s">
        <v>11</v>
      </c>
      <c r="F301" s="23">
        <v>1.8181818181818181</v>
      </c>
      <c r="G301" s="4">
        <v>620000</v>
      </c>
      <c r="H301" s="5">
        <f t="shared" si="4"/>
        <v>1127272.7272727273</v>
      </c>
      <c r="I301" s="2"/>
    </row>
    <row r="302" spans="1:9" x14ac:dyDescent="0.3">
      <c r="A302" s="9">
        <v>291</v>
      </c>
      <c r="B302" s="9" t="s">
        <v>7</v>
      </c>
      <c r="C302" s="9"/>
      <c r="D302" s="9" t="s">
        <v>212</v>
      </c>
      <c r="E302" s="9" t="s">
        <v>11</v>
      </c>
      <c r="F302" s="23">
        <v>1.8181818181818181</v>
      </c>
      <c r="G302" s="4">
        <v>720000</v>
      </c>
      <c r="H302" s="5">
        <f t="shared" si="4"/>
        <v>1309090.9090909089</v>
      </c>
      <c r="I302" s="2"/>
    </row>
    <row r="303" spans="1:9" x14ac:dyDescent="0.3">
      <c r="A303" s="9">
        <v>292</v>
      </c>
      <c r="B303" s="9" t="s">
        <v>7</v>
      </c>
      <c r="C303" s="9"/>
      <c r="D303" s="9" t="s">
        <v>213</v>
      </c>
      <c r="E303" s="9" t="s">
        <v>11</v>
      </c>
      <c r="F303" s="23">
        <v>1.8181818181818181</v>
      </c>
      <c r="G303" s="4">
        <v>860000</v>
      </c>
      <c r="H303" s="5">
        <f t="shared" si="4"/>
        <v>1563636.3636363635</v>
      </c>
      <c r="I303" s="2"/>
    </row>
    <row r="304" spans="1:9" x14ac:dyDescent="0.3">
      <c r="A304" s="9">
        <v>293</v>
      </c>
      <c r="B304" s="9" t="s">
        <v>7</v>
      </c>
      <c r="C304" s="9"/>
      <c r="D304" s="9" t="s">
        <v>214</v>
      </c>
      <c r="E304" s="9" t="s">
        <v>11</v>
      </c>
      <c r="F304" s="23">
        <v>1.8181818181818181</v>
      </c>
      <c r="G304" s="4">
        <v>620000</v>
      </c>
      <c r="H304" s="5">
        <f t="shared" si="4"/>
        <v>1127272.7272727273</v>
      </c>
      <c r="I304" s="2"/>
    </row>
    <row r="305" spans="1:9" x14ac:dyDescent="0.3">
      <c r="A305" s="9">
        <v>294</v>
      </c>
      <c r="B305" s="9" t="s">
        <v>7</v>
      </c>
      <c r="C305" s="9"/>
      <c r="D305" s="9" t="s">
        <v>215</v>
      </c>
      <c r="E305" s="9" t="s">
        <v>11</v>
      </c>
      <c r="F305" s="23">
        <v>1.8181818181818181</v>
      </c>
      <c r="G305" s="4">
        <v>820000</v>
      </c>
      <c r="H305" s="5">
        <f t="shared" si="4"/>
        <v>1490909.0909090908</v>
      </c>
      <c r="I305" s="2"/>
    </row>
    <row r="306" spans="1:9" x14ac:dyDescent="0.3">
      <c r="A306" s="9">
        <v>295</v>
      </c>
      <c r="B306" s="9" t="s">
        <v>7</v>
      </c>
      <c r="C306" s="9"/>
      <c r="D306" s="9" t="s">
        <v>232</v>
      </c>
      <c r="E306" s="9" t="s">
        <v>321</v>
      </c>
      <c r="F306" s="23">
        <v>3</v>
      </c>
      <c r="G306" s="4">
        <v>1600000</v>
      </c>
      <c r="H306" s="5">
        <f t="shared" si="4"/>
        <v>4800000</v>
      </c>
      <c r="I306" s="2"/>
    </row>
    <row r="307" spans="1:9" x14ac:dyDescent="0.3">
      <c r="A307" s="9">
        <v>296</v>
      </c>
      <c r="B307" s="9" t="s">
        <v>7</v>
      </c>
      <c r="C307" s="9"/>
      <c r="D307" s="9" t="s">
        <v>216</v>
      </c>
      <c r="E307" s="9" t="s">
        <v>320</v>
      </c>
      <c r="F307" s="23">
        <v>10</v>
      </c>
      <c r="G307" s="4">
        <v>800000</v>
      </c>
      <c r="H307" s="5">
        <f t="shared" si="4"/>
        <v>8000000</v>
      </c>
      <c r="I307" s="2"/>
    </row>
    <row r="308" spans="1:9" x14ac:dyDescent="0.3">
      <c r="A308" s="9">
        <v>297</v>
      </c>
      <c r="B308" s="9" t="s">
        <v>7</v>
      </c>
      <c r="C308" s="9"/>
      <c r="D308" s="9" t="s">
        <v>217</v>
      </c>
      <c r="E308" s="9" t="s">
        <v>11</v>
      </c>
      <c r="F308" s="23">
        <v>1.8181818181818181</v>
      </c>
      <c r="G308" s="4">
        <v>450000</v>
      </c>
      <c r="H308" s="5">
        <f t="shared" si="4"/>
        <v>818181.81818181812</v>
      </c>
      <c r="I308" s="2"/>
    </row>
    <row r="309" spans="1:9" x14ac:dyDescent="0.3">
      <c r="A309" s="9">
        <v>298</v>
      </c>
      <c r="B309" s="9" t="s">
        <v>7</v>
      </c>
      <c r="C309" s="9"/>
      <c r="D309" s="9" t="s">
        <v>218</v>
      </c>
      <c r="E309" s="9" t="s">
        <v>11</v>
      </c>
      <c r="F309" s="23">
        <v>1.8181818181818181</v>
      </c>
      <c r="G309" s="4">
        <v>400000</v>
      </c>
      <c r="H309" s="5">
        <f t="shared" si="4"/>
        <v>727272.72727272729</v>
      </c>
      <c r="I309" s="2"/>
    </row>
    <row r="310" spans="1:9" x14ac:dyDescent="0.3">
      <c r="A310" s="9">
        <v>299</v>
      </c>
      <c r="B310" s="9" t="s">
        <v>7</v>
      </c>
      <c r="C310" s="9"/>
      <c r="D310" s="9" t="s">
        <v>219</v>
      </c>
      <c r="E310" s="9" t="s">
        <v>11</v>
      </c>
      <c r="F310" s="23">
        <v>1.8181818181818181</v>
      </c>
      <c r="G310" s="4">
        <v>250000</v>
      </c>
      <c r="H310" s="5">
        <f t="shared" si="4"/>
        <v>454545.45454545453</v>
      </c>
      <c r="I310" s="2"/>
    </row>
    <row r="311" spans="1:9" x14ac:dyDescent="0.3">
      <c r="A311" s="9">
        <v>300</v>
      </c>
      <c r="B311" s="9" t="s">
        <v>7</v>
      </c>
      <c r="C311" s="9"/>
      <c r="D311" s="9" t="s">
        <v>220</v>
      </c>
      <c r="E311" s="9" t="s">
        <v>11</v>
      </c>
      <c r="F311" s="23">
        <v>1.8181818181818181</v>
      </c>
      <c r="G311" s="4">
        <v>1600000</v>
      </c>
      <c r="H311" s="5">
        <f t="shared" si="4"/>
        <v>2909090.9090909092</v>
      </c>
      <c r="I311" s="2"/>
    </row>
    <row r="312" spans="1:9" x14ac:dyDescent="0.3">
      <c r="A312" s="9">
        <v>301</v>
      </c>
      <c r="B312" s="9" t="s">
        <v>7</v>
      </c>
      <c r="C312" s="9"/>
      <c r="D312" s="9" t="s">
        <v>221</v>
      </c>
      <c r="E312" s="9" t="s">
        <v>11</v>
      </c>
      <c r="F312" s="23">
        <v>1.8181818181818181</v>
      </c>
      <c r="G312" s="4">
        <v>420000</v>
      </c>
      <c r="H312" s="5">
        <f t="shared" si="4"/>
        <v>763636.36363636365</v>
      </c>
      <c r="I312" s="2"/>
    </row>
    <row r="313" spans="1:9" x14ac:dyDescent="0.3">
      <c r="A313" s="9">
        <v>302</v>
      </c>
      <c r="B313" s="9" t="s">
        <v>7</v>
      </c>
      <c r="C313" s="9"/>
      <c r="D313" s="9" t="s">
        <v>222</v>
      </c>
      <c r="E313" s="9" t="s">
        <v>11</v>
      </c>
      <c r="F313" s="23">
        <v>1.8181818181818181</v>
      </c>
      <c r="G313" s="4">
        <v>660000</v>
      </c>
      <c r="H313" s="5">
        <f t="shared" si="4"/>
        <v>1200000</v>
      </c>
      <c r="I313" s="2"/>
    </row>
    <row r="314" spans="1:9" x14ac:dyDescent="0.3">
      <c r="A314" s="9">
        <v>303</v>
      </c>
      <c r="B314" s="9" t="s">
        <v>7</v>
      </c>
      <c r="C314" s="9"/>
      <c r="D314" s="9" t="s">
        <v>223</v>
      </c>
      <c r="E314" s="9" t="s">
        <v>11</v>
      </c>
      <c r="F314" s="23">
        <v>0.90909090909090906</v>
      </c>
      <c r="G314" s="4">
        <v>680000</v>
      </c>
      <c r="H314" s="5">
        <f t="shared" si="4"/>
        <v>618181.81818181812</v>
      </c>
      <c r="I314" s="2"/>
    </row>
    <row r="315" spans="1:9" x14ac:dyDescent="0.3">
      <c r="A315" s="9">
        <v>304</v>
      </c>
      <c r="B315" s="9" t="s">
        <v>7</v>
      </c>
      <c r="C315" s="9"/>
      <c r="D315" s="9" t="s">
        <v>224</v>
      </c>
      <c r="E315" s="9" t="s">
        <v>11</v>
      </c>
      <c r="F315" s="23">
        <v>1.8181818181818181</v>
      </c>
      <c r="G315" s="4">
        <v>1280000</v>
      </c>
      <c r="H315" s="5">
        <f t="shared" si="4"/>
        <v>2327272.7272727271</v>
      </c>
      <c r="I315" s="2"/>
    </row>
    <row r="316" spans="1:9" x14ac:dyDescent="0.3">
      <c r="A316" s="9">
        <v>305</v>
      </c>
      <c r="B316" s="9" t="s">
        <v>7</v>
      </c>
      <c r="C316" s="9"/>
      <c r="D316" s="9" t="s">
        <v>225</v>
      </c>
      <c r="E316" s="9" t="s">
        <v>11</v>
      </c>
      <c r="F316" s="23">
        <v>1.8181818181818181</v>
      </c>
      <c r="G316" s="4">
        <v>1380000</v>
      </c>
      <c r="H316" s="5">
        <f t="shared" si="4"/>
        <v>2509090.9090909092</v>
      </c>
      <c r="I316" s="2"/>
    </row>
    <row r="317" spans="1:9" x14ac:dyDescent="0.3">
      <c r="A317" s="9">
        <v>306</v>
      </c>
      <c r="B317" s="9" t="s">
        <v>7</v>
      </c>
      <c r="C317" s="9"/>
      <c r="D317" s="9" t="s">
        <v>226</v>
      </c>
      <c r="E317" s="9" t="s">
        <v>11</v>
      </c>
      <c r="F317" s="23">
        <v>1.8181818181818181</v>
      </c>
      <c r="G317" s="4">
        <v>1300000</v>
      </c>
      <c r="H317" s="5">
        <f t="shared" si="4"/>
        <v>2363636.3636363638</v>
      </c>
      <c r="I317" s="2"/>
    </row>
    <row r="318" spans="1:9" x14ac:dyDescent="0.3">
      <c r="A318" s="9">
        <v>307</v>
      </c>
      <c r="B318" s="9" t="s">
        <v>7</v>
      </c>
      <c r="C318" s="9"/>
      <c r="D318" s="9" t="s">
        <v>227</v>
      </c>
      <c r="E318" s="9" t="s">
        <v>11</v>
      </c>
      <c r="F318" s="23">
        <v>0.90909090909090906</v>
      </c>
      <c r="G318" s="4">
        <v>450000</v>
      </c>
      <c r="H318" s="5">
        <f t="shared" si="4"/>
        <v>409090.90909090906</v>
      </c>
      <c r="I318" s="2"/>
    </row>
    <row r="319" spans="1:9" x14ac:dyDescent="0.3">
      <c r="A319" s="9">
        <v>308</v>
      </c>
      <c r="B319" s="9" t="s">
        <v>7</v>
      </c>
      <c r="C319" s="9"/>
      <c r="D319" s="9" t="s">
        <v>228</v>
      </c>
      <c r="E319" s="9" t="s">
        <v>11</v>
      </c>
      <c r="F319" s="23">
        <v>0.90909090909090906</v>
      </c>
      <c r="G319" s="4">
        <v>180000</v>
      </c>
      <c r="H319" s="5">
        <f t="shared" si="4"/>
        <v>163636.36363636362</v>
      </c>
      <c r="I319" s="2"/>
    </row>
    <row r="320" spans="1:9" x14ac:dyDescent="0.3">
      <c r="A320" s="9">
        <v>309</v>
      </c>
      <c r="B320" s="9" t="s">
        <v>7</v>
      </c>
      <c r="C320" s="9"/>
      <c r="D320" s="9" t="s">
        <v>229</v>
      </c>
      <c r="E320" s="9" t="s">
        <v>11</v>
      </c>
      <c r="F320" s="23">
        <v>0.90909090909090906</v>
      </c>
      <c r="G320" s="4">
        <v>280000</v>
      </c>
      <c r="H320" s="5">
        <f t="shared" si="4"/>
        <v>254545.45454545453</v>
      </c>
      <c r="I320" s="2"/>
    </row>
    <row r="321" spans="1:9" x14ac:dyDescent="0.3">
      <c r="A321" s="9">
        <v>310</v>
      </c>
      <c r="B321" s="9" t="s">
        <v>7</v>
      </c>
      <c r="C321" s="9"/>
      <c r="D321" s="9" t="s">
        <v>230</v>
      </c>
      <c r="E321" s="9" t="s">
        <v>11</v>
      </c>
      <c r="F321" s="23">
        <v>0.90909090909090906</v>
      </c>
      <c r="G321" s="4">
        <v>192000</v>
      </c>
      <c r="H321" s="5">
        <f t="shared" si="4"/>
        <v>174545.45454545453</v>
      </c>
      <c r="I321" s="2"/>
    </row>
    <row r="322" spans="1:9" x14ac:dyDescent="0.3">
      <c r="A322" s="9">
        <v>311</v>
      </c>
      <c r="B322" s="9" t="s">
        <v>7</v>
      </c>
      <c r="C322" s="9"/>
      <c r="D322" s="9" t="s">
        <v>231</v>
      </c>
      <c r="E322" s="9" t="s">
        <v>11</v>
      </c>
      <c r="F322" s="23">
        <v>0.90909090909090906</v>
      </c>
      <c r="G322" s="4">
        <v>120000</v>
      </c>
      <c r="H322" s="5">
        <f t="shared" si="4"/>
        <v>109090.90909090909</v>
      </c>
      <c r="I322" s="2"/>
    </row>
    <row r="323" spans="1:9" x14ac:dyDescent="0.3">
      <c r="A323" s="9">
        <v>312</v>
      </c>
      <c r="B323" s="9" t="s">
        <v>7</v>
      </c>
      <c r="C323" s="9"/>
      <c r="D323" s="9" t="s">
        <v>475</v>
      </c>
      <c r="E323" s="9" t="s">
        <v>11</v>
      </c>
      <c r="F323" s="23">
        <v>1</v>
      </c>
      <c r="G323" s="4">
        <v>8000000</v>
      </c>
      <c r="H323" s="5">
        <f t="shared" si="4"/>
        <v>8000000</v>
      </c>
    </row>
    <row r="324" spans="1:9" x14ac:dyDescent="0.3">
      <c r="A324" s="9">
        <v>313</v>
      </c>
      <c r="B324" s="9" t="s">
        <v>7</v>
      </c>
      <c r="C324" s="9"/>
      <c r="D324" s="9" t="s">
        <v>486</v>
      </c>
      <c r="E324" s="9" t="s">
        <v>11</v>
      </c>
      <c r="F324" s="23">
        <v>1</v>
      </c>
      <c r="G324" s="4">
        <v>1000000</v>
      </c>
      <c r="H324" s="5">
        <f t="shared" si="4"/>
        <v>1000000</v>
      </c>
    </row>
    <row r="325" spans="1:9" x14ac:dyDescent="0.3">
      <c r="A325" s="9">
        <v>314</v>
      </c>
      <c r="B325" s="9" t="s">
        <v>7</v>
      </c>
      <c r="C325" s="9"/>
      <c r="D325" s="9" t="s">
        <v>489</v>
      </c>
      <c r="E325" s="9" t="s">
        <v>387</v>
      </c>
      <c r="F325" s="23">
        <v>10</v>
      </c>
      <c r="G325" s="4">
        <v>100000</v>
      </c>
      <c r="H325" s="5">
        <f t="shared" si="4"/>
        <v>1000000</v>
      </c>
    </row>
    <row r="326" spans="1:9" x14ac:dyDescent="0.3">
      <c r="A326" s="9">
        <v>315</v>
      </c>
      <c r="B326" s="9" t="s">
        <v>7</v>
      </c>
      <c r="C326" s="9"/>
      <c r="D326" s="9" t="s">
        <v>490</v>
      </c>
      <c r="E326" s="9" t="s">
        <v>387</v>
      </c>
      <c r="F326" s="23">
        <v>10</v>
      </c>
      <c r="G326" s="4">
        <v>90000</v>
      </c>
      <c r="H326" s="5">
        <f t="shared" si="4"/>
        <v>900000</v>
      </c>
    </row>
    <row r="327" spans="1:9" x14ac:dyDescent="0.3">
      <c r="A327" s="9">
        <v>316</v>
      </c>
      <c r="B327" s="9" t="s">
        <v>7</v>
      </c>
      <c r="C327" s="9"/>
      <c r="D327" s="9" t="s">
        <v>503</v>
      </c>
      <c r="E327" s="9" t="s">
        <v>65</v>
      </c>
      <c r="F327" s="23">
        <v>1</v>
      </c>
      <c r="G327" s="4">
        <v>180000</v>
      </c>
      <c r="H327" s="5">
        <f t="shared" si="4"/>
        <v>180000</v>
      </c>
    </row>
    <row r="328" spans="1:9" x14ac:dyDescent="0.3">
      <c r="A328" s="9">
        <v>317</v>
      </c>
      <c r="B328" s="9" t="s">
        <v>7</v>
      </c>
      <c r="C328" s="9"/>
      <c r="D328" s="9" t="s">
        <v>504</v>
      </c>
      <c r="E328" s="9" t="s">
        <v>320</v>
      </c>
      <c r="F328" s="23">
        <v>5</v>
      </c>
      <c r="G328" s="4">
        <v>65000</v>
      </c>
      <c r="H328" s="5">
        <f t="shared" si="4"/>
        <v>325000</v>
      </c>
    </row>
    <row r="329" spans="1:9" x14ac:dyDescent="0.3">
      <c r="A329" s="9">
        <v>318</v>
      </c>
      <c r="B329" s="9" t="s">
        <v>7</v>
      </c>
      <c r="C329" s="9"/>
      <c r="D329" s="9" t="s">
        <v>505</v>
      </c>
      <c r="E329" s="9" t="s">
        <v>431</v>
      </c>
      <c r="F329" s="23">
        <v>30</v>
      </c>
      <c r="G329" s="4">
        <v>9500</v>
      </c>
      <c r="H329" s="5">
        <f t="shared" si="4"/>
        <v>285000</v>
      </c>
    </row>
    <row r="330" spans="1:9" x14ac:dyDescent="0.3">
      <c r="A330" s="9">
        <v>321</v>
      </c>
      <c r="B330" s="9" t="s">
        <v>7</v>
      </c>
      <c r="C330" s="9"/>
      <c r="D330" s="9" t="s">
        <v>382</v>
      </c>
      <c r="E330" s="9" t="s">
        <v>11</v>
      </c>
      <c r="F330" s="23">
        <v>1</v>
      </c>
      <c r="G330" s="4">
        <v>3500000</v>
      </c>
      <c r="H330" s="5">
        <f t="shared" si="4"/>
        <v>3500000</v>
      </c>
    </row>
    <row r="331" spans="1:9" x14ac:dyDescent="0.3">
      <c r="A331" s="9">
        <v>322</v>
      </c>
      <c r="B331" s="9" t="s">
        <v>7</v>
      </c>
      <c r="C331" s="9"/>
      <c r="D331" s="9" t="s">
        <v>392</v>
      </c>
      <c r="E331" s="9" t="s">
        <v>11</v>
      </c>
      <c r="F331" s="23">
        <v>1</v>
      </c>
      <c r="G331" s="4">
        <v>30000</v>
      </c>
      <c r="H331" s="5">
        <f t="shared" si="4"/>
        <v>30000</v>
      </c>
    </row>
    <row r="332" spans="1:9" x14ac:dyDescent="0.3">
      <c r="A332" s="9">
        <v>323</v>
      </c>
      <c r="B332" s="9" t="s">
        <v>7</v>
      </c>
      <c r="C332" s="9"/>
      <c r="D332" s="9" t="s">
        <v>394</v>
      </c>
      <c r="E332" s="9" t="s">
        <v>11</v>
      </c>
      <c r="F332" s="23">
        <v>1</v>
      </c>
      <c r="G332" s="4">
        <v>450000</v>
      </c>
      <c r="H332" s="5">
        <f t="shared" si="4"/>
        <v>450000</v>
      </c>
    </row>
    <row r="333" spans="1:9" x14ac:dyDescent="0.3">
      <c r="A333" s="9">
        <v>324</v>
      </c>
      <c r="B333" s="9" t="s">
        <v>7</v>
      </c>
      <c r="C333" s="9"/>
      <c r="D333" s="9" t="s">
        <v>395</v>
      </c>
      <c r="E333" s="9" t="s">
        <v>11</v>
      </c>
      <c r="F333" s="23">
        <v>1</v>
      </c>
      <c r="G333" s="4">
        <v>1000000</v>
      </c>
      <c r="H333" s="5">
        <f t="shared" ref="H333:H344" si="5">+F333*G333</f>
        <v>1000000</v>
      </c>
    </row>
    <row r="334" spans="1:9" x14ac:dyDescent="0.3">
      <c r="A334" s="9">
        <v>325</v>
      </c>
      <c r="B334" s="9" t="s">
        <v>7</v>
      </c>
      <c r="C334" s="9"/>
      <c r="D334" s="9" t="s">
        <v>403</v>
      </c>
      <c r="E334" s="9" t="s">
        <v>425</v>
      </c>
      <c r="F334" s="23">
        <v>5</v>
      </c>
      <c r="G334" s="4">
        <v>150000</v>
      </c>
      <c r="H334" s="5">
        <f t="shared" si="5"/>
        <v>750000</v>
      </c>
    </row>
    <row r="335" spans="1:9" x14ac:dyDescent="0.3">
      <c r="A335" s="9">
        <v>326</v>
      </c>
      <c r="B335" s="9" t="s">
        <v>7</v>
      </c>
      <c r="C335" s="9"/>
      <c r="D335" s="9" t="s">
        <v>417</v>
      </c>
      <c r="E335" s="9" t="s">
        <v>519</v>
      </c>
      <c r="F335" s="23">
        <v>1</v>
      </c>
      <c r="G335" s="4">
        <v>180000</v>
      </c>
      <c r="H335" s="5">
        <f t="shared" si="5"/>
        <v>180000</v>
      </c>
    </row>
    <row r="336" spans="1:9" x14ac:dyDescent="0.3">
      <c r="A336" s="9">
        <v>327</v>
      </c>
      <c r="B336" s="9" t="s">
        <v>7</v>
      </c>
      <c r="C336" s="9"/>
      <c r="D336" s="9" t="s">
        <v>424</v>
      </c>
      <c r="E336" s="9" t="s">
        <v>321</v>
      </c>
      <c r="F336" s="23">
        <v>2</v>
      </c>
      <c r="G336" s="4">
        <v>1800000</v>
      </c>
      <c r="H336" s="5">
        <f t="shared" si="5"/>
        <v>3600000</v>
      </c>
    </row>
    <row r="337" spans="1:9" x14ac:dyDescent="0.3">
      <c r="A337" s="9">
        <v>328</v>
      </c>
      <c r="B337" s="9" t="s">
        <v>7</v>
      </c>
      <c r="C337" s="9"/>
      <c r="D337" s="9" t="s">
        <v>456</v>
      </c>
      <c r="E337" s="9" t="s">
        <v>11</v>
      </c>
      <c r="F337" s="23">
        <v>1</v>
      </c>
      <c r="G337" s="4">
        <v>800000</v>
      </c>
      <c r="H337" s="5">
        <f t="shared" si="5"/>
        <v>800000</v>
      </c>
    </row>
    <row r="338" spans="1:9" x14ac:dyDescent="0.3">
      <c r="A338" s="9">
        <v>329</v>
      </c>
      <c r="B338" s="9" t="s">
        <v>7</v>
      </c>
      <c r="C338" s="9"/>
      <c r="D338" s="9" t="s">
        <v>457</v>
      </c>
      <c r="E338" s="9" t="s">
        <v>11</v>
      </c>
      <c r="F338" s="23">
        <v>1</v>
      </c>
      <c r="G338" s="4">
        <v>800000</v>
      </c>
      <c r="H338" s="5">
        <f t="shared" si="5"/>
        <v>800000</v>
      </c>
    </row>
    <row r="339" spans="1:9" x14ac:dyDescent="0.3">
      <c r="A339" s="9">
        <v>330</v>
      </c>
      <c r="B339" s="9" t="s">
        <v>7</v>
      </c>
      <c r="C339" s="9"/>
      <c r="D339" s="9" t="s">
        <v>458</v>
      </c>
      <c r="E339" s="9" t="s">
        <v>11</v>
      </c>
      <c r="F339" s="23">
        <v>1</v>
      </c>
      <c r="G339" s="4">
        <v>800000</v>
      </c>
      <c r="H339" s="5">
        <f t="shared" si="5"/>
        <v>800000</v>
      </c>
    </row>
    <row r="340" spans="1:9" x14ac:dyDescent="0.3">
      <c r="A340" s="9">
        <v>331</v>
      </c>
      <c r="B340" s="9" t="s">
        <v>7</v>
      </c>
      <c r="C340" s="9"/>
      <c r="D340" s="9" t="s">
        <v>459</v>
      </c>
      <c r="E340" s="9" t="s">
        <v>11</v>
      </c>
      <c r="F340" s="23">
        <v>1</v>
      </c>
      <c r="G340" s="4">
        <v>800000</v>
      </c>
      <c r="H340" s="5">
        <f t="shared" si="5"/>
        <v>800000</v>
      </c>
    </row>
    <row r="341" spans="1:9" x14ac:dyDescent="0.3">
      <c r="A341" s="9">
        <v>332</v>
      </c>
      <c r="B341" s="9" t="s">
        <v>7</v>
      </c>
      <c r="C341" s="9"/>
      <c r="D341" s="9" t="s">
        <v>460</v>
      </c>
      <c r="E341" s="9" t="s">
        <v>11</v>
      </c>
      <c r="F341" s="23">
        <v>1</v>
      </c>
      <c r="G341" s="4">
        <v>800000</v>
      </c>
      <c r="H341" s="5">
        <f t="shared" si="5"/>
        <v>800000</v>
      </c>
    </row>
    <row r="342" spans="1:9" x14ac:dyDescent="0.3">
      <c r="A342" s="9">
        <v>333</v>
      </c>
      <c r="B342" s="9" t="s">
        <v>7</v>
      </c>
      <c r="C342" s="9"/>
      <c r="D342" s="9" t="s">
        <v>467</v>
      </c>
      <c r="E342" s="9" t="s">
        <v>65</v>
      </c>
      <c r="F342" s="23">
        <v>3</v>
      </c>
      <c r="G342" s="4">
        <v>800000</v>
      </c>
      <c r="H342" s="5">
        <f t="shared" si="5"/>
        <v>2400000</v>
      </c>
    </row>
    <row r="343" spans="1:9" x14ac:dyDescent="0.3">
      <c r="A343" s="9">
        <v>334</v>
      </c>
      <c r="B343" s="9" t="s">
        <v>7</v>
      </c>
      <c r="C343" s="9"/>
      <c r="D343" s="9" t="s">
        <v>468</v>
      </c>
      <c r="E343" s="9" t="s">
        <v>320</v>
      </c>
      <c r="F343" s="23">
        <v>1500</v>
      </c>
      <c r="G343" s="4">
        <v>1000</v>
      </c>
      <c r="H343" s="5">
        <f t="shared" si="5"/>
        <v>1500000</v>
      </c>
    </row>
    <row r="344" spans="1:9" x14ac:dyDescent="0.3">
      <c r="A344" s="9">
        <v>335</v>
      </c>
      <c r="B344" s="9" t="s">
        <v>7</v>
      </c>
      <c r="C344" s="9"/>
      <c r="D344" s="9" t="s">
        <v>471</v>
      </c>
      <c r="E344" s="9" t="s">
        <v>321</v>
      </c>
      <c r="F344" s="23">
        <v>10</v>
      </c>
      <c r="G344" s="4">
        <v>30000</v>
      </c>
      <c r="H344" s="5">
        <f t="shared" si="5"/>
        <v>300000</v>
      </c>
    </row>
    <row r="345" spans="1:9" x14ac:dyDescent="0.3">
      <c r="A345" s="30" t="s">
        <v>327</v>
      </c>
      <c r="B345" s="30"/>
      <c r="C345" s="30"/>
      <c r="D345" s="30"/>
      <c r="E345" s="30"/>
      <c r="F345" s="6">
        <f t="shared" ref="F345:G345" si="6">+SUM(F12:F344)</f>
        <v>2814.818181818182</v>
      </c>
      <c r="G345" s="6">
        <f t="shared" si="6"/>
        <v>167802500</v>
      </c>
      <c r="H345" s="6">
        <f>+SUM(H12:H344)</f>
        <v>507423181.81818175</v>
      </c>
      <c r="I345" s="1"/>
    </row>
    <row r="347" spans="1:9" x14ac:dyDescent="0.3">
      <c r="H347" s="2">
        <f>+H345-'đầu ra Q1'!H162</f>
        <v>373186181.81818175</v>
      </c>
    </row>
  </sheetData>
  <autoFilter ref="A11:H345" xr:uid="{00000000-0001-0000-0000-000000000000}"/>
  <mergeCells count="3">
    <mergeCell ref="A345:E345"/>
    <mergeCell ref="A7:H9"/>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A609F-F4EB-4DB6-BD8B-C7A58DA64A1B}">
  <dimension ref="A1:J164"/>
  <sheetViews>
    <sheetView topLeftCell="A141" workbookViewId="0">
      <selection activeCell="H164" sqref="H164"/>
    </sheetView>
  </sheetViews>
  <sheetFormatPr defaultRowHeight="14.4" x14ac:dyDescent="0.3"/>
  <cols>
    <col min="2" max="2" width="10.5546875" bestFit="1" customWidth="1"/>
    <col min="4" max="4" width="21.88671875" bestFit="1" customWidth="1"/>
    <col min="5" max="5" width="10.33203125" bestFit="1" customWidth="1"/>
    <col min="6" max="6" width="9.109375" bestFit="1" customWidth="1"/>
    <col min="7" max="7" width="13.6640625" style="1" bestFit="1" customWidth="1"/>
    <col min="8" max="8" width="14.6640625" bestFit="1" customWidth="1"/>
    <col min="10" max="10" width="21.44140625" style="28" bestFit="1" customWidth="1"/>
  </cols>
  <sheetData>
    <row r="1" spans="1:10" ht="21" x14ac:dyDescent="0.3">
      <c r="A1" s="15" t="s">
        <v>373</v>
      </c>
      <c r="B1" s="15"/>
      <c r="C1" s="15"/>
      <c r="D1" s="15"/>
      <c r="E1" s="15"/>
      <c r="F1" s="15"/>
      <c r="G1" s="15"/>
      <c r="H1" s="15"/>
    </row>
    <row r="2" spans="1:10" x14ac:dyDescent="0.3">
      <c r="A2" s="12" t="s">
        <v>329</v>
      </c>
      <c r="B2" s="12"/>
      <c r="C2" s="12"/>
    </row>
    <row r="3" spans="1:10" x14ac:dyDescent="0.3">
      <c r="A3" s="12" t="s">
        <v>330</v>
      </c>
      <c r="B3" s="12"/>
      <c r="C3" s="12"/>
    </row>
    <row r="4" spans="1:10" x14ac:dyDescent="0.3">
      <c r="A4" s="12" t="s">
        <v>331</v>
      </c>
      <c r="B4" s="12"/>
      <c r="C4" s="12"/>
    </row>
    <row r="5" spans="1:10" x14ac:dyDescent="0.3">
      <c r="A5" s="12" t="s">
        <v>332</v>
      </c>
      <c r="B5" s="12"/>
      <c r="C5" s="12"/>
    </row>
    <row r="7" spans="1:10" x14ac:dyDescent="0.3">
      <c r="A7" s="11" t="s">
        <v>372</v>
      </c>
      <c r="B7" s="11"/>
      <c r="C7" s="11"/>
      <c r="D7" s="11"/>
      <c r="E7" s="11"/>
      <c r="F7" s="11"/>
      <c r="G7" s="11"/>
      <c r="H7" s="11"/>
    </row>
    <row r="8" spans="1:10" x14ac:dyDescent="0.3">
      <c r="A8" s="11"/>
      <c r="B8" s="11"/>
      <c r="C8" s="11"/>
      <c r="D8" s="11"/>
      <c r="E8" s="11"/>
      <c r="F8" s="11"/>
      <c r="G8" s="11"/>
      <c r="H8" s="11"/>
    </row>
    <row r="9" spans="1:10" x14ac:dyDescent="0.3">
      <c r="A9" s="11"/>
      <c r="B9" s="11"/>
      <c r="C9" s="11"/>
      <c r="D9" s="11"/>
      <c r="E9" s="11"/>
      <c r="F9" s="11"/>
      <c r="G9" s="11"/>
      <c r="H9" s="11"/>
    </row>
    <row r="10" spans="1:10" x14ac:dyDescent="0.3">
      <c r="A10" s="7"/>
      <c r="B10" s="7"/>
      <c r="C10" s="7"/>
      <c r="D10" s="7"/>
      <c r="E10" s="7"/>
      <c r="F10" s="7"/>
      <c r="G10" s="19"/>
      <c r="H10" s="16"/>
    </row>
    <row r="11" spans="1:10" x14ac:dyDescent="0.3">
      <c r="A11" s="8" t="s">
        <v>0</v>
      </c>
      <c r="B11" s="8" t="s">
        <v>1</v>
      </c>
      <c r="C11" s="8" t="s">
        <v>6</v>
      </c>
      <c r="D11" s="8" t="s">
        <v>2</v>
      </c>
      <c r="E11" s="13" t="s">
        <v>10</v>
      </c>
      <c r="F11" s="13" t="s">
        <v>4</v>
      </c>
      <c r="G11" s="14" t="s">
        <v>376</v>
      </c>
      <c r="H11" s="13" t="s">
        <v>5</v>
      </c>
      <c r="I11" s="17" t="s">
        <v>374</v>
      </c>
      <c r="J11" s="29" t="s">
        <v>518</v>
      </c>
    </row>
    <row r="12" spans="1:10" x14ac:dyDescent="0.3">
      <c r="A12" s="9">
        <v>1</v>
      </c>
      <c r="B12" s="18">
        <v>44743</v>
      </c>
      <c r="C12" s="9"/>
      <c r="D12" s="9" t="s">
        <v>375</v>
      </c>
      <c r="E12" s="9" t="s">
        <v>321</v>
      </c>
      <c r="F12" s="3">
        <v>5.5</v>
      </c>
      <c r="G12" s="4">
        <v>550000</v>
      </c>
      <c r="H12" s="5">
        <f>+F12*G12</f>
        <v>3025000</v>
      </c>
      <c r="I12" s="3">
        <v>17097</v>
      </c>
      <c r="J12" s="28" t="e" cm="1">
        <f t="array" ref="J12:J161">VLOOKUP(D12:D161,Sheet1!D12:D322,1,0)</f>
        <v>#N/A</v>
      </c>
    </row>
    <row r="13" spans="1:10" x14ac:dyDescent="0.3">
      <c r="A13" s="9">
        <v>2</v>
      </c>
      <c r="B13" s="18">
        <v>44743</v>
      </c>
      <c r="C13" s="9"/>
      <c r="D13" s="9" t="s">
        <v>377</v>
      </c>
      <c r="E13" s="9" t="s">
        <v>233</v>
      </c>
      <c r="F13" s="3">
        <v>11</v>
      </c>
      <c r="G13" s="4">
        <v>70000</v>
      </c>
      <c r="H13" s="5">
        <f>+F13*G13</f>
        <v>770000</v>
      </c>
      <c r="I13" s="3">
        <v>17097</v>
      </c>
      <c r="J13" s="28" t="e">
        <v>#N/A</v>
      </c>
    </row>
    <row r="14" spans="1:10" x14ac:dyDescent="0.3">
      <c r="A14" s="9">
        <v>3</v>
      </c>
      <c r="B14" s="18">
        <v>44835</v>
      </c>
      <c r="C14" s="9"/>
      <c r="D14" s="9" t="s">
        <v>378</v>
      </c>
      <c r="E14" s="9" t="s">
        <v>322</v>
      </c>
      <c r="F14" s="3">
        <v>15</v>
      </c>
      <c r="G14" s="4">
        <v>45000</v>
      </c>
      <c r="H14" s="5">
        <f t="shared" ref="H14:H129" si="0">+F14*G14</f>
        <v>675000</v>
      </c>
      <c r="I14" s="3">
        <v>17098</v>
      </c>
      <c r="J14" s="28" t="e">
        <v>#N/A</v>
      </c>
    </row>
    <row r="15" spans="1:10" x14ac:dyDescent="0.3">
      <c r="A15" s="9">
        <v>4</v>
      </c>
      <c r="B15" s="18">
        <v>44835</v>
      </c>
      <c r="C15" s="9"/>
      <c r="D15" s="9" t="s">
        <v>379</v>
      </c>
      <c r="E15" s="9" t="s">
        <v>324</v>
      </c>
      <c r="F15" s="3">
        <v>6</v>
      </c>
      <c r="G15" s="4">
        <v>45000</v>
      </c>
      <c r="H15" s="5">
        <f t="shared" si="0"/>
        <v>270000</v>
      </c>
      <c r="I15" s="3">
        <v>17098</v>
      </c>
      <c r="J15" s="28" t="e">
        <v>#N/A</v>
      </c>
    </row>
    <row r="16" spans="1:10" x14ac:dyDescent="0.3">
      <c r="A16" s="9">
        <v>5</v>
      </c>
      <c r="B16" s="18">
        <v>44835</v>
      </c>
      <c r="C16" s="9"/>
      <c r="D16" s="9" t="s">
        <v>380</v>
      </c>
      <c r="E16" s="9" t="s">
        <v>324</v>
      </c>
      <c r="F16" s="3">
        <v>6</v>
      </c>
      <c r="G16" s="4">
        <v>45000</v>
      </c>
      <c r="H16" s="5">
        <f t="shared" si="0"/>
        <v>270000</v>
      </c>
      <c r="I16" s="3">
        <v>17098</v>
      </c>
      <c r="J16" s="28" t="e">
        <v>#N/A</v>
      </c>
    </row>
    <row r="17" spans="1:10" x14ac:dyDescent="0.3">
      <c r="A17" s="9">
        <v>6</v>
      </c>
      <c r="B17" s="18" t="s">
        <v>381</v>
      </c>
      <c r="C17" s="9"/>
      <c r="D17" s="9" t="s">
        <v>382</v>
      </c>
      <c r="E17" s="9" t="s">
        <v>65</v>
      </c>
      <c r="F17" s="3">
        <v>5</v>
      </c>
      <c r="G17" s="4">
        <v>400000</v>
      </c>
      <c r="H17" s="5">
        <f t="shared" si="0"/>
        <v>2000000</v>
      </c>
      <c r="I17" s="3">
        <v>17099</v>
      </c>
      <c r="J17" s="28" t="e">
        <v>#N/A</v>
      </c>
    </row>
    <row r="18" spans="1:10" x14ac:dyDescent="0.3">
      <c r="A18" s="9">
        <v>7</v>
      </c>
      <c r="B18" s="18" t="s">
        <v>381</v>
      </c>
      <c r="C18" s="9"/>
      <c r="D18" s="9" t="s">
        <v>383</v>
      </c>
      <c r="E18" s="9" t="s">
        <v>65</v>
      </c>
      <c r="F18" s="3">
        <v>5</v>
      </c>
      <c r="G18" s="4">
        <v>300000</v>
      </c>
      <c r="H18" s="5">
        <f t="shared" si="0"/>
        <v>1500000</v>
      </c>
      <c r="I18" s="3">
        <v>17099</v>
      </c>
      <c r="J18" s="28" t="e">
        <v>#N/A</v>
      </c>
    </row>
    <row r="19" spans="1:10" x14ac:dyDescent="0.3">
      <c r="A19" s="9">
        <v>8</v>
      </c>
      <c r="B19" s="18" t="s">
        <v>381</v>
      </c>
      <c r="C19" s="9"/>
      <c r="D19" s="9" t="s">
        <v>384</v>
      </c>
      <c r="E19" s="9" t="s">
        <v>387</v>
      </c>
      <c r="F19" s="3">
        <v>5</v>
      </c>
      <c r="G19" s="4">
        <v>100000</v>
      </c>
      <c r="H19" s="5">
        <f t="shared" si="0"/>
        <v>500000</v>
      </c>
      <c r="I19" s="3">
        <v>17099</v>
      </c>
      <c r="J19" s="28" t="e">
        <v>#N/A</v>
      </c>
    </row>
    <row r="20" spans="1:10" x14ac:dyDescent="0.3">
      <c r="A20" s="9">
        <v>9</v>
      </c>
      <c r="B20" s="18" t="s">
        <v>381</v>
      </c>
      <c r="C20" s="9"/>
      <c r="D20" s="9" t="s">
        <v>385</v>
      </c>
      <c r="E20" s="9" t="s">
        <v>65</v>
      </c>
      <c r="F20" s="3">
        <v>5</v>
      </c>
      <c r="G20" s="4">
        <v>300000</v>
      </c>
      <c r="H20" s="5">
        <f t="shared" si="0"/>
        <v>1500000</v>
      </c>
      <c r="I20" s="3">
        <v>17099</v>
      </c>
      <c r="J20" s="28" t="e">
        <v>#N/A</v>
      </c>
    </row>
    <row r="21" spans="1:10" x14ac:dyDescent="0.3">
      <c r="A21" s="9">
        <v>10</v>
      </c>
      <c r="B21" s="18" t="s">
        <v>381</v>
      </c>
      <c r="C21" s="9"/>
      <c r="D21" s="9" t="s">
        <v>386</v>
      </c>
      <c r="E21" s="9" t="s">
        <v>65</v>
      </c>
      <c r="F21" s="3">
        <v>5</v>
      </c>
      <c r="G21" s="4">
        <v>300000</v>
      </c>
      <c r="H21" s="5">
        <f t="shared" si="0"/>
        <v>1500000</v>
      </c>
      <c r="I21" s="3">
        <v>17099</v>
      </c>
      <c r="J21" s="28" t="e">
        <v>#N/A</v>
      </c>
    </row>
    <row r="22" spans="1:10" x14ac:dyDescent="0.3">
      <c r="A22" s="9">
        <v>11</v>
      </c>
      <c r="B22" s="18" t="s">
        <v>388</v>
      </c>
      <c r="C22" s="9"/>
      <c r="D22" s="9" t="s">
        <v>389</v>
      </c>
      <c r="E22" s="9" t="s">
        <v>11</v>
      </c>
      <c r="F22" s="3">
        <v>4</v>
      </c>
      <c r="G22" s="4">
        <v>100000</v>
      </c>
      <c r="H22" s="5">
        <f t="shared" si="0"/>
        <v>400000</v>
      </c>
      <c r="I22" s="3">
        <v>17100</v>
      </c>
      <c r="J22" s="28" t="e">
        <v>#N/A</v>
      </c>
    </row>
    <row r="23" spans="1:10" x14ac:dyDescent="0.3">
      <c r="A23" s="9">
        <v>12</v>
      </c>
      <c r="B23" s="18" t="s">
        <v>388</v>
      </c>
      <c r="C23" s="9"/>
      <c r="D23" s="9" t="s">
        <v>390</v>
      </c>
      <c r="E23" s="9" t="s">
        <v>65</v>
      </c>
      <c r="F23" s="3">
        <v>4</v>
      </c>
      <c r="G23" s="4">
        <v>60000</v>
      </c>
      <c r="H23" s="5">
        <f t="shared" si="0"/>
        <v>240000</v>
      </c>
      <c r="I23" s="3">
        <v>17100</v>
      </c>
      <c r="J23" s="28" t="e">
        <v>#N/A</v>
      </c>
    </row>
    <row r="24" spans="1:10" x14ac:dyDescent="0.3">
      <c r="A24" s="9">
        <v>13</v>
      </c>
      <c r="B24" s="18" t="s">
        <v>388</v>
      </c>
      <c r="C24" s="9"/>
      <c r="D24" s="9" t="s">
        <v>391</v>
      </c>
      <c r="E24" s="9" t="s">
        <v>65</v>
      </c>
      <c r="F24" s="3">
        <v>4</v>
      </c>
      <c r="G24" s="4">
        <v>65000</v>
      </c>
      <c r="H24" s="5">
        <f t="shared" si="0"/>
        <v>260000</v>
      </c>
      <c r="I24" s="3">
        <v>17100</v>
      </c>
      <c r="J24" s="28" t="e">
        <v>#N/A</v>
      </c>
    </row>
    <row r="25" spans="1:10" x14ac:dyDescent="0.3">
      <c r="A25" s="9">
        <v>14</v>
      </c>
      <c r="B25" s="18" t="s">
        <v>388</v>
      </c>
      <c r="C25" s="9"/>
      <c r="D25" s="9" t="s">
        <v>392</v>
      </c>
      <c r="E25" s="9" t="s">
        <v>387</v>
      </c>
      <c r="F25" s="3">
        <v>4</v>
      </c>
      <c r="G25" s="4">
        <v>35000</v>
      </c>
      <c r="H25" s="5">
        <f t="shared" si="0"/>
        <v>140000</v>
      </c>
      <c r="I25" s="3">
        <v>17100</v>
      </c>
      <c r="J25" s="28" t="e">
        <v>#N/A</v>
      </c>
    </row>
    <row r="26" spans="1:10" x14ac:dyDescent="0.3">
      <c r="A26" s="9">
        <v>15</v>
      </c>
      <c r="B26" s="18" t="s">
        <v>388</v>
      </c>
      <c r="C26" s="9"/>
      <c r="D26" s="9" t="s">
        <v>392</v>
      </c>
      <c r="E26" s="9" t="s">
        <v>387</v>
      </c>
      <c r="F26" s="3">
        <v>1</v>
      </c>
      <c r="G26" s="4">
        <v>35000</v>
      </c>
      <c r="H26" s="5">
        <f t="shared" si="0"/>
        <v>35000</v>
      </c>
      <c r="I26" s="3">
        <v>17100</v>
      </c>
      <c r="J26" s="28" t="e">
        <v>#N/A</v>
      </c>
    </row>
    <row r="27" spans="1:10" x14ac:dyDescent="0.3">
      <c r="A27" s="9">
        <v>16</v>
      </c>
      <c r="B27" s="18" t="s">
        <v>388</v>
      </c>
      <c r="C27" s="9"/>
      <c r="D27" s="9" t="s">
        <v>393</v>
      </c>
      <c r="E27" s="20" t="s">
        <v>65</v>
      </c>
      <c r="F27" s="3">
        <v>1</v>
      </c>
      <c r="G27" s="4">
        <v>220000</v>
      </c>
      <c r="H27" s="5">
        <f t="shared" si="0"/>
        <v>220000</v>
      </c>
      <c r="I27" s="3">
        <v>17100</v>
      </c>
      <c r="J27" s="28" t="e">
        <v>#N/A</v>
      </c>
    </row>
    <row r="28" spans="1:10" x14ac:dyDescent="0.3">
      <c r="A28" s="9">
        <v>17</v>
      </c>
      <c r="B28" s="18" t="s">
        <v>388</v>
      </c>
      <c r="C28" s="9"/>
      <c r="D28" s="9" t="s">
        <v>394</v>
      </c>
      <c r="E28" s="9" t="s">
        <v>65</v>
      </c>
      <c r="F28" s="3">
        <v>3</v>
      </c>
      <c r="G28" s="4">
        <v>100000</v>
      </c>
      <c r="H28" s="5">
        <f t="shared" si="0"/>
        <v>300000</v>
      </c>
      <c r="I28" s="3">
        <v>17100</v>
      </c>
      <c r="J28" s="28" t="e">
        <v>#N/A</v>
      </c>
    </row>
    <row r="29" spans="1:10" x14ac:dyDescent="0.3">
      <c r="A29" s="9">
        <v>18</v>
      </c>
      <c r="B29" s="18" t="s">
        <v>388</v>
      </c>
      <c r="C29" s="9"/>
      <c r="D29" s="9" t="s">
        <v>395</v>
      </c>
      <c r="E29" s="9" t="s">
        <v>65</v>
      </c>
      <c r="F29" s="3">
        <v>2</v>
      </c>
      <c r="G29" s="4">
        <v>230000</v>
      </c>
      <c r="H29" s="5">
        <f t="shared" si="0"/>
        <v>460000</v>
      </c>
      <c r="I29" s="3">
        <v>17100</v>
      </c>
      <c r="J29" s="28" t="e">
        <v>#N/A</v>
      </c>
    </row>
    <row r="30" spans="1:10" x14ac:dyDescent="0.3">
      <c r="A30" s="9">
        <v>19</v>
      </c>
      <c r="B30" s="18" t="s">
        <v>396</v>
      </c>
      <c r="C30" s="9"/>
      <c r="D30" s="9" t="s">
        <v>184</v>
      </c>
      <c r="E30" s="9" t="s">
        <v>397</v>
      </c>
      <c r="F30" s="3">
        <v>2</v>
      </c>
      <c r="G30" s="4">
        <v>275000</v>
      </c>
      <c r="H30" s="5">
        <f t="shared" si="0"/>
        <v>550000</v>
      </c>
      <c r="I30" s="3">
        <v>17601</v>
      </c>
      <c r="J30" s="28" t="str">
        <v>Bát ăn cơm</v>
      </c>
    </row>
    <row r="31" spans="1:10" x14ac:dyDescent="0.3">
      <c r="A31" s="9">
        <v>20</v>
      </c>
      <c r="B31" s="18" t="s">
        <v>396</v>
      </c>
      <c r="C31" s="9"/>
      <c r="D31" s="9" t="s">
        <v>185</v>
      </c>
      <c r="E31" s="9" t="s">
        <v>398</v>
      </c>
      <c r="F31" s="3">
        <v>10</v>
      </c>
      <c r="G31" s="4">
        <v>179000</v>
      </c>
      <c r="H31" s="5">
        <f t="shared" si="0"/>
        <v>1790000</v>
      </c>
      <c r="I31" s="3">
        <v>17601</v>
      </c>
      <c r="J31" s="28" t="str">
        <v>Đĩa bầu dục</v>
      </c>
    </row>
    <row r="32" spans="1:10" x14ac:dyDescent="0.3">
      <c r="A32" s="9">
        <v>21</v>
      </c>
      <c r="B32" s="18" t="s">
        <v>396</v>
      </c>
      <c r="C32" s="9"/>
      <c r="D32" s="9" t="s">
        <v>186</v>
      </c>
      <c r="E32" s="9" t="s">
        <v>398</v>
      </c>
      <c r="F32" s="3">
        <v>4</v>
      </c>
      <c r="G32" s="4">
        <v>85000</v>
      </c>
      <c r="H32" s="5">
        <f t="shared" si="0"/>
        <v>340000</v>
      </c>
      <c r="I32" s="3">
        <v>17601</v>
      </c>
      <c r="J32" s="28" t="str">
        <v>Bát to</v>
      </c>
    </row>
    <row r="33" spans="1:10" x14ac:dyDescent="0.3">
      <c r="A33" s="9">
        <v>22</v>
      </c>
      <c r="B33" s="18" t="s">
        <v>396</v>
      </c>
      <c r="C33" s="9"/>
      <c r="D33" s="9" t="s">
        <v>187</v>
      </c>
      <c r="E33" s="9" t="s">
        <v>397</v>
      </c>
      <c r="F33" s="3">
        <v>1</v>
      </c>
      <c r="G33" s="4">
        <v>875000</v>
      </c>
      <c r="H33" s="5">
        <f t="shared" si="0"/>
        <v>875000</v>
      </c>
      <c r="I33" s="3">
        <v>17601</v>
      </c>
      <c r="J33" s="28" t="str">
        <v>Bộ nồi Inox</v>
      </c>
    </row>
    <row r="34" spans="1:10" x14ac:dyDescent="0.3">
      <c r="A34" s="9">
        <v>23</v>
      </c>
      <c r="B34" s="18" t="s">
        <v>396</v>
      </c>
      <c r="C34" s="9"/>
      <c r="D34" s="9" t="s">
        <v>188</v>
      </c>
      <c r="E34" s="9" t="s">
        <v>398</v>
      </c>
      <c r="F34" s="3">
        <v>1</v>
      </c>
      <c r="G34" s="4">
        <v>995000</v>
      </c>
      <c r="H34" s="5">
        <f t="shared" si="0"/>
        <v>995000</v>
      </c>
      <c r="I34" s="3">
        <v>17601</v>
      </c>
      <c r="J34" s="28" t="str">
        <v>Chảo chống dính</v>
      </c>
    </row>
    <row r="35" spans="1:10" x14ac:dyDescent="0.3">
      <c r="A35" s="9">
        <v>24</v>
      </c>
      <c r="B35" s="18" t="s">
        <v>396</v>
      </c>
      <c r="C35" s="9"/>
      <c r="D35" s="9" t="s">
        <v>189</v>
      </c>
      <c r="E35" s="9" t="s">
        <v>398</v>
      </c>
      <c r="F35" s="3">
        <v>4</v>
      </c>
      <c r="G35" s="4">
        <v>92000</v>
      </c>
      <c r="H35" s="5">
        <f t="shared" si="0"/>
        <v>368000</v>
      </c>
      <c r="I35" s="3">
        <v>17601</v>
      </c>
      <c r="J35" s="28" t="str">
        <v>Môi múc canh</v>
      </c>
    </row>
    <row r="36" spans="1:10" x14ac:dyDescent="0.3">
      <c r="A36" s="9">
        <v>25</v>
      </c>
      <c r="B36" s="18" t="s">
        <v>396</v>
      </c>
      <c r="C36" s="9"/>
      <c r="D36" s="9" t="s">
        <v>190</v>
      </c>
      <c r="E36" s="9" t="s">
        <v>65</v>
      </c>
      <c r="F36" s="3">
        <v>2</v>
      </c>
      <c r="G36" s="4">
        <v>264000</v>
      </c>
      <c r="H36" s="5">
        <f t="shared" si="0"/>
        <v>528000</v>
      </c>
      <c r="I36" s="3">
        <v>17601</v>
      </c>
      <c r="J36" s="28" t="str">
        <v>Đũa</v>
      </c>
    </row>
    <row r="37" spans="1:10" x14ac:dyDescent="0.3">
      <c r="A37" s="9">
        <v>26</v>
      </c>
      <c r="B37" s="18" t="s">
        <v>396</v>
      </c>
      <c r="C37" s="9"/>
      <c r="D37" s="9" t="s">
        <v>232</v>
      </c>
      <c r="E37" s="9" t="s">
        <v>321</v>
      </c>
      <c r="F37" s="3">
        <v>1</v>
      </c>
      <c r="G37" s="4">
        <v>1250000</v>
      </c>
      <c r="H37" s="5">
        <f t="shared" si="0"/>
        <v>1250000</v>
      </c>
      <c r="I37" s="3">
        <v>17602</v>
      </c>
      <c r="J37" s="28" t="str">
        <v>Chè tuyết</v>
      </c>
    </row>
    <row r="38" spans="1:10" x14ac:dyDescent="0.3">
      <c r="A38" s="9">
        <v>27</v>
      </c>
      <c r="B38" s="18" t="s">
        <v>396</v>
      </c>
      <c r="C38" s="9"/>
      <c r="D38" s="9" t="s">
        <v>391</v>
      </c>
      <c r="E38" s="9" t="s">
        <v>65</v>
      </c>
      <c r="F38" s="3">
        <v>10</v>
      </c>
      <c r="G38" s="4">
        <v>65000</v>
      </c>
      <c r="H38" s="5">
        <f t="shared" si="0"/>
        <v>650000</v>
      </c>
      <c r="I38" s="3">
        <v>17602</v>
      </c>
      <c r="J38" s="28" t="e">
        <v>#N/A</v>
      </c>
    </row>
    <row r="39" spans="1:10" x14ac:dyDescent="0.3">
      <c r="A39" s="9">
        <v>28</v>
      </c>
      <c r="B39" s="18" t="s">
        <v>396</v>
      </c>
      <c r="C39" s="9"/>
      <c r="D39" s="9" t="s">
        <v>399</v>
      </c>
      <c r="E39" s="9" t="s">
        <v>65</v>
      </c>
      <c r="F39" s="3">
        <v>10</v>
      </c>
      <c r="G39" s="4">
        <v>79000</v>
      </c>
      <c r="H39" s="5">
        <f t="shared" si="0"/>
        <v>790000</v>
      </c>
      <c r="I39" s="3">
        <v>17602</v>
      </c>
      <c r="J39" s="28" t="e">
        <v>#N/A</v>
      </c>
    </row>
    <row r="40" spans="1:10" x14ac:dyDescent="0.3">
      <c r="A40" s="9">
        <v>29</v>
      </c>
      <c r="B40" s="18" t="s">
        <v>396</v>
      </c>
      <c r="C40" s="9"/>
      <c r="D40" s="9" t="s">
        <v>400</v>
      </c>
      <c r="E40" s="9" t="s">
        <v>233</v>
      </c>
      <c r="F40" s="3">
        <v>4</v>
      </c>
      <c r="G40" s="4">
        <v>55000</v>
      </c>
      <c r="H40" s="5">
        <f t="shared" si="0"/>
        <v>220000</v>
      </c>
      <c r="I40" s="3">
        <v>17602</v>
      </c>
      <c r="J40" s="28" t="e">
        <v>#N/A</v>
      </c>
    </row>
    <row r="41" spans="1:10" x14ac:dyDescent="0.3">
      <c r="A41" s="9">
        <v>30</v>
      </c>
      <c r="B41" s="18" t="s">
        <v>396</v>
      </c>
      <c r="C41" s="9"/>
      <c r="D41" s="9" t="s">
        <v>378</v>
      </c>
      <c r="E41" s="9" t="s">
        <v>406</v>
      </c>
      <c r="F41" s="3">
        <v>4</v>
      </c>
      <c r="G41" s="4">
        <v>97000</v>
      </c>
      <c r="H41" s="5">
        <f t="shared" si="0"/>
        <v>388000</v>
      </c>
      <c r="I41" s="3">
        <v>17603</v>
      </c>
      <c r="J41" s="28" t="e">
        <v>#N/A</v>
      </c>
    </row>
    <row r="42" spans="1:10" x14ac:dyDescent="0.3">
      <c r="A42" s="9">
        <v>31</v>
      </c>
      <c r="B42" s="18" t="s">
        <v>396</v>
      </c>
      <c r="C42" s="9"/>
      <c r="D42" s="9" t="s">
        <v>402</v>
      </c>
      <c r="E42" s="9" t="s">
        <v>407</v>
      </c>
      <c r="F42" s="3">
        <v>2</v>
      </c>
      <c r="G42" s="4">
        <v>105000</v>
      </c>
      <c r="H42" s="5">
        <f t="shared" si="0"/>
        <v>210000</v>
      </c>
      <c r="I42" s="3">
        <v>17603</v>
      </c>
      <c r="J42" s="28" t="e">
        <v>#N/A</v>
      </c>
    </row>
    <row r="43" spans="1:10" x14ac:dyDescent="0.3">
      <c r="A43" s="9">
        <v>32</v>
      </c>
      <c r="B43" s="18" t="s">
        <v>396</v>
      </c>
      <c r="C43" s="9"/>
      <c r="D43" s="9" t="s">
        <v>403</v>
      </c>
      <c r="E43" s="9" t="s">
        <v>408</v>
      </c>
      <c r="F43" s="3">
        <v>3</v>
      </c>
      <c r="G43" s="4">
        <v>45000</v>
      </c>
      <c r="H43" s="5">
        <f t="shared" si="0"/>
        <v>135000</v>
      </c>
      <c r="I43" s="3">
        <v>17603</v>
      </c>
      <c r="J43" s="28" t="e">
        <v>#N/A</v>
      </c>
    </row>
    <row r="44" spans="1:10" x14ac:dyDescent="0.3">
      <c r="A44" s="9">
        <v>33</v>
      </c>
      <c r="B44" s="18" t="s">
        <v>396</v>
      </c>
      <c r="C44" s="9"/>
      <c r="D44" s="9" t="s">
        <v>379</v>
      </c>
      <c r="E44" s="9" t="s">
        <v>409</v>
      </c>
      <c r="F44" s="3">
        <v>1</v>
      </c>
      <c r="G44" s="4">
        <v>254000</v>
      </c>
      <c r="H44" s="5">
        <f t="shared" si="0"/>
        <v>254000</v>
      </c>
      <c r="I44" s="3">
        <v>17603</v>
      </c>
      <c r="J44" s="28" t="e">
        <v>#N/A</v>
      </c>
    </row>
    <row r="45" spans="1:10" x14ac:dyDescent="0.3">
      <c r="A45" s="9">
        <v>34</v>
      </c>
      <c r="B45" s="18" t="s">
        <v>396</v>
      </c>
      <c r="C45" s="9"/>
      <c r="D45" s="9" t="s">
        <v>404</v>
      </c>
      <c r="E45" s="9" t="s">
        <v>407</v>
      </c>
      <c r="F45" s="3">
        <v>2</v>
      </c>
      <c r="G45" s="4">
        <v>82000</v>
      </c>
      <c r="H45" s="5">
        <f t="shared" si="0"/>
        <v>164000</v>
      </c>
      <c r="I45" s="3">
        <v>17603</v>
      </c>
      <c r="J45" s="28" t="e">
        <v>#N/A</v>
      </c>
    </row>
    <row r="46" spans="1:10" x14ac:dyDescent="0.3">
      <c r="A46" s="9">
        <v>35</v>
      </c>
      <c r="B46" s="18" t="s">
        <v>396</v>
      </c>
      <c r="C46" s="9"/>
      <c r="D46" s="9" t="s">
        <v>181</v>
      </c>
      <c r="E46" s="9" t="s">
        <v>407</v>
      </c>
      <c r="F46" s="3">
        <v>4</v>
      </c>
      <c r="G46" s="4">
        <v>79000</v>
      </c>
      <c r="H46" s="5">
        <f t="shared" si="0"/>
        <v>316000</v>
      </c>
      <c r="I46" s="3">
        <v>17603</v>
      </c>
      <c r="J46" s="28" t="str">
        <v>Nước rửa tay</v>
      </c>
    </row>
    <row r="47" spans="1:10" x14ac:dyDescent="0.3">
      <c r="A47" s="9">
        <v>36</v>
      </c>
      <c r="B47" s="18" t="s">
        <v>396</v>
      </c>
      <c r="C47" s="9"/>
      <c r="D47" s="9" t="s">
        <v>405</v>
      </c>
      <c r="E47" s="9" t="s">
        <v>401</v>
      </c>
      <c r="F47" s="3">
        <v>4</v>
      </c>
      <c r="G47" s="4">
        <v>65000</v>
      </c>
      <c r="H47" s="5">
        <f t="shared" si="0"/>
        <v>260000</v>
      </c>
      <c r="I47" s="3">
        <v>17603</v>
      </c>
      <c r="J47" s="28" t="e">
        <v>#N/A</v>
      </c>
    </row>
    <row r="48" spans="1:10" x14ac:dyDescent="0.3">
      <c r="A48" s="9">
        <v>37</v>
      </c>
      <c r="B48" s="18" t="s">
        <v>396</v>
      </c>
      <c r="C48" s="9"/>
      <c r="D48" s="9" t="s">
        <v>191</v>
      </c>
      <c r="E48" s="9" t="s">
        <v>65</v>
      </c>
      <c r="F48" s="3">
        <v>10</v>
      </c>
      <c r="G48" s="4">
        <v>95000</v>
      </c>
      <c r="H48" s="5">
        <f t="shared" si="0"/>
        <v>950000</v>
      </c>
      <c r="I48" s="3">
        <v>17604</v>
      </c>
      <c r="J48" s="28" t="str">
        <v>Khẩu trang</v>
      </c>
    </row>
    <row r="49" spans="1:10" x14ac:dyDescent="0.3">
      <c r="A49" s="9">
        <v>38</v>
      </c>
      <c r="B49" s="18" t="s">
        <v>396</v>
      </c>
      <c r="C49" s="9"/>
      <c r="D49" s="9" t="s">
        <v>183</v>
      </c>
      <c r="E49" s="9" t="s">
        <v>324</v>
      </c>
      <c r="F49" s="3">
        <v>5</v>
      </c>
      <c r="G49" s="4">
        <v>150000</v>
      </c>
      <c r="H49" s="5">
        <f t="shared" si="0"/>
        <v>750000</v>
      </c>
      <c r="I49" s="3">
        <v>17604</v>
      </c>
      <c r="J49" s="28" t="str">
        <v>Nước sát khuẩn</v>
      </c>
    </row>
    <row r="50" spans="1:10" x14ac:dyDescent="0.3">
      <c r="A50" s="9">
        <v>39</v>
      </c>
      <c r="B50" s="18" t="s">
        <v>396</v>
      </c>
      <c r="C50" s="9"/>
      <c r="D50" s="9" t="s">
        <v>410</v>
      </c>
      <c r="E50" s="9" t="s">
        <v>65</v>
      </c>
      <c r="F50" s="3">
        <v>2</v>
      </c>
      <c r="G50" s="4">
        <v>195000</v>
      </c>
      <c r="H50" s="5">
        <f t="shared" si="0"/>
        <v>390000</v>
      </c>
      <c r="I50" s="3">
        <v>17604</v>
      </c>
      <c r="J50" s="28" t="str">
        <v>Găng tay y tế</v>
      </c>
    </row>
    <row r="51" spans="1:10" x14ac:dyDescent="0.3">
      <c r="A51" s="9">
        <v>40</v>
      </c>
      <c r="B51" s="18" t="s">
        <v>411</v>
      </c>
      <c r="C51" s="9"/>
      <c r="D51" s="9" t="s">
        <v>412</v>
      </c>
      <c r="E51" s="9" t="s">
        <v>65</v>
      </c>
      <c r="F51" s="3">
        <v>10</v>
      </c>
      <c r="G51" s="4">
        <v>300000</v>
      </c>
      <c r="H51" s="5">
        <f t="shared" si="0"/>
        <v>3000000</v>
      </c>
      <c r="I51" s="3">
        <v>17605</v>
      </c>
      <c r="J51" s="28" t="e">
        <v>#N/A</v>
      </c>
    </row>
    <row r="52" spans="1:10" x14ac:dyDescent="0.3">
      <c r="A52" s="9">
        <v>41</v>
      </c>
      <c r="B52" s="18" t="s">
        <v>411</v>
      </c>
      <c r="C52" s="9"/>
      <c r="D52" s="9" t="s">
        <v>413</v>
      </c>
      <c r="E52" s="9" t="s">
        <v>65</v>
      </c>
      <c r="F52" s="3">
        <v>10</v>
      </c>
      <c r="G52" s="4">
        <v>200000</v>
      </c>
      <c r="H52" s="5">
        <f t="shared" si="0"/>
        <v>2000000</v>
      </c>
      <c r="I52" s="3">
        <v>17605</v>
      </c>
      <c r="J52" s="28" t="e">
        <v>#N/A</v>
      </c>
    </row>
    <row r="53" spans="1:10" x14ac:dyDescent="0.3">
      <c r="A53" s="9">
        <v>42</v>
      </c>
      <c r="B53" s="18" t="s">
        <v>411</v>
      </c>
      <c r="C53" s="9"/>
      <c r="D53" s="9" t="s">
        <v>414</v>
      </c>
      <c r="E53" s="9" t="s">
        <v>321</v>
      </c>
      <c r="F53" s="3">
        <v>0.5</v>
      </c>
      <c r="G53" s="4">
        <v>600000</v>
      </c>
      <c r="H53" s="5">
        <f t="shared" si="0"/>
        <v>300000</v>
      </c>
      <c r="I53" s="3">
        <v>17605</v>
      </c>
      <c r="J53" s="28" t="e">
        <v>#N/A</v>
      </c>
    </row>
    <row r="54" spans="1:10" x14ac:dyDescent="0.3">
      <c r="A54" s="9">
        <v>43</v>
      </c>
      <c r="B54" s="18" t="s">
        <v>411</v>
      </c>
      <c r="C54" s="9"/>
      <c r="D54" s="9" t="s">
        <v>389</v>
      </c>
      <c r="E54" s="9" t="s">
        <v>11</v>
      </c>
      <c r="F54" s="3">
        <v>7</v>
      </c>
      <c r="G54" s="4">
        <v>100000</v>
      </c>
      <c r="H54" s="5">
        <f t="shared" si="0"/>
        <v>700000</v>
      </c>
      <c r="I54" s="3">
        <v>17605</v>
      </c>
      <c r="J54" s="28" t="e">
        <v>#N/A</v>
      </c>
    </row>
    <row r="55" spans="1:10" x14ac:dyDescent="0.3">
      <c r="A55" s="9">
        <v>44</v>
      </c>
      <c r="B55" s="18" t="s">
        <v>411</v>
      </c>
      <c r="C55" s="9"/>
      <c r="D55" s="9" t="s">
        <v>415</v>
      </c>
      <c r="E55" s="9" t="s">
        <v>11</v>
      </c>
      <c r="F55" s="3">
        <v>5</v>
      </c>
      <c r="G55" s="4">
        <v>200000</v>
      </c>
      <c r="H55" s="5">
        <f t="shared" si="0"/>
        <v>1000000</v>
      </c>
      <c r="I55" s="3">
        <v>17605</v>
      </c>
      <c r="J55" s="28" t="e">
        <v>#N/A</v>
      </c>
    </row>
    <row r="56" spans="1:10" x14ac:dyDescent="0.3">
      <c r="A56" s="9">
        <v>45</v>
      </c>
      <c r="B56" s="18" t="s">
        <v>411</v>
      </c>
      <c r="C56" s="9"/>
      <c r="D56" s="9" t="s">
        <v>232</v>
      </c>
      <c r="E56" s="9" t="s">
        <v>321</v>
      </c>
      <c r="F56" s="3">
        <v>2</v>
      </c>
      <c r="G56" s="4">
        <v>1250000</v>
      </c>
      <c r="H56" s="5">
        <f t="shared" si="0"/>
        <v>2500000</v>
      </c>
      <c r="I56" s="3">
        <v>17606</v>
      </c>
      <c r="J56" s="28" t="str">
        <v>Chè tuyết</v>
      </c>
    </row>
    <row r="57" spans="1:10" x14ac:dyDescent="0.3">
      <c r="A57" s="9">
        <v>46</v>
      </c>
      <c r="B57" s="18" t="s">
        <v>411</v>
      </c>
      <c r="C57" s="9"/>
      <c r="D57" s="9" t="s">
        <v>391</v>
      </c>
      <c r="E57" s="9" t="s">
        <v>65</v>
      </c>
      <c r="F57" s="3">
        <v>10</v>
      </c>
      <c r="G57" s="4">
        <v>65000</v>
      </c>
      <c r="H57" s="5">
        <f t="shared" si="0"/>
        <v>650000</v>
      </c>
      <c r="I57" s="3">
        <v>17606</v>
      </c>
      <c r="J57" s="28" t="e">
        <v>#N/A</v>
      </c>
    </row>
    <row r="58" spans="1:10" x14ac:dyDescent="0.3">
      <c r="A58" s="9">
        <v>47</v>
      </c>
      <c r="B58" s="18" t="s">
        <v>411</v>
      </c>
      <c r="C58" s="9"/>
      <c r="D58" s="9" t="s">
        <v>390</v>
      </c>
      <c r="E58" s="9" t="s">
        <v>65</v>
      </c>
      <c r="F58" s="3">
        <v>10</v>
      </c>
      <c r="G58" s="4">
        <v>79000</v>
      </c>
      <c r="H58" s="5">
        <f t="shared" si="0"/>
        <v>790000</v>
      </c>
      <c r="I58" s="3">
        <v>17606</v>
      </c>
      <c r="J58" s="28" t="e">
        <v>#N/A</v>
      </c>
    </row>
    <row r="59" spans="1:10" x14ac:dyDescent="0.3">
      <c r="A59" s="9">
        <v>48</v>
      </c>
      <c r="B59" s="18" t="s">
        <v>411</v>
      </c>
      <c r="C59" s="9"/>
      <c r="D59" s="9" t="s">
        <v>400</v>
      </c>
      <c r="E59" s="9" t="s">
        <v>233</v>
      </c>
      <c r="F59" s="3">
        <v>4</v>
      </c>
      <c r="G59" s="4">
        <v>55000</v>
      </c>
      <c r="H59" s="5">
        <f t="shared" si="0"/>
        <v>220000</v>
      </c>
      <c r="I59" s="3">
        <v>17606</v>
      </c>
      <c r="J59" s="28" t="e">
        <v>#N/A</v>
      </c>
    </row>
    <row r="60" spans="1:10" x14ac:dyDescent="0.3">
      <c r="A60" s="9">
        <v>49</v>
      </c>
      <c r="B60" s="18" t="s">
        <v>411</v>
      </c>
      <c r="C60" s="9"/>
      <c r="D60" s="9" t="s">
        <v>216</v>
      </c>
      <c r="E60" s="9" t="s">
        <v>416</v>
      </c>
      <c r="F60" s="3">
        <v>14</v>
      </c>
      <c r="G60" s="4">
        <v>500000</v>
      </c>
      <c r="H60" s="5">
        <f t="shared" si="0"/>
        <v>7000000</v>
      </c>
      <c r="I60" s="3">
        <v>17607</v>
      </c>
      <c r="J60" s="28" t="str">
        <v>Giỏ quà tết</v>
      </c>
    </row>
    <row r="61" spans="1:10" x14ac:dyDescent="0.3">
      <c r="A61" s="9">
        <v>50</v>
      </c>
      <c r="B61" s="18" t="s">
        <v>411</v>
      </c>
      <c r="C61" s="9"/>
      <c r="D61" s="9" t="s">
        <v>412</v>
      </c>
      <c r="E61" s="9" t="s">
        <v>65</v>
      </c>
      <c r="F61" s="3">
        <v>2</v>
      </c>
      <c r="G61" s="4">
        <v>104000</v>
      </c>
      <c r="H61" s="5">
        <f t="shared" si="0"/>
        <v>208000</v>
      </c>
      <c r="I61" s="3">
        <v>17608</v>
      </c>
      <c r="J61" s="28" t="e">
        <v>#N/A</v>
      </c>
    </row>
    <row r="62" spans="1:10" x14ac:dyDescent="0.3">
      <c r="A62" s="9">
        <v>51</v>
      </c>
      <c r="B62" s="18" t="s">
        <v>411</v>
      </c>
      <c r="C62" s="9"/>
      <c r="D62" s="9" t="s">
        <v>413</v>
      </c>
      <c r="E62" s="9" t="s">
        <v>65</v>
      </c>
      <c r="F62" s="3">
        <v>2</v>
      </c>
      <c r="G62" s="4">
        <v>108000</v>
      </c>
      <c r="H62" s="5">
        <f t="shared" si="0"/>
        <v>216000</v>
      </c>
      <c r="I62" s="3">
        <v>17608</v>
      </c>
      <c r="J62" s="28" t="e">
        <v>#N/A</v>
      </c>
    </row>
    <row r="63" spans="1:10" x14ac:dyDescent="0.3">
      <c r="A63" s="9">
        <v>52</v>
      </c>
      <c r="B63" s="18" t="s">
        <v>411</v>
      </c>
      <c r="C63" s="9"/>
      <c r="D63" s="9" t="s">
        <v>390</v>
      </c>
      <c r="E63" s="9" t="s">
        <v>65</v>
      </c>
      <c r="F63" s="3">
        <v>2</v>
      </c>
      <c r="G63" s="4">
        <v>79000</v>
      </c>
      <c r="H63" s="5">
        <f t="shared" si="0"/>
        <v>158000</v>
      </c>
      <c r="I63" s="3">
        <v>17608</v>
      </c>
      <c r="J63" s="28" t="e">
        <v>#N/A</v>
      </c>
    </row>
    <row r="64" spans="1:10" x14ac:dyDescent="0.3">
      <c r="A64" s="9">
        <v>53</v>
      </c>
      <c r="B64" s="18" t="s">
        <v>411</v>
      </c>
      <c r="C64" s="9"/>
      <c r="D64" s="9" t="s">
        <v>391</v>
      </c>
      <c r="E64" s="9" t="s">
        <v>65</v>
      </c>
      <c r="F64" s="3">
        <v>2</v>
      </c>
      <c r="G64" s="4">
        <v>46000</v>
      </c>
      <c r="H64" s="5">
        <f t="shared" si="0"/>
        <v>92000</v>
      </c>
      <c r="I64" s="3">
        <v>17608</v>
      </c>
      <c r="J64" s="28" t="e">
        <v>#N/A</v>
      </c>
    </row>
    <row r="65" spans="1:10" x14ac:dyDescent="0.3">
      <c r="A65" s="9">
        <v>54</v>
      </c>
      <c r="B65" s="18" t="s">
        <v>411</v>
      </c>
      <c r="C65" s="9"/>
      <c r="D65" s="9" t="s">
        <v>389</v>
      </c>
      <c r="E65" s="9" t="s">
        <v>11</v>
      </c>
      <c r="F65" s="3">
        <v>1</v>
      </c>
      <c r="G65" s="4">
        <v>106000</v>
      </c>
      <c r="H65" s="5">
        <f t="shared" si="0"/>
        <v>106000</v>
      </c>
      <c r="I65" s="3">
        <v>17608</v>
      </c>
      <c r="J65" s="28" t="e">
        <v>#N/A</v>
      </c>
    </row>
    <row r="66" spans="1:10" x14ac:dyDescent="0.3">
      <c r="A66" s="9">
        <v>55</v>
      </c>
      <c r="B66" s="18" t="s">
        <v>411</v>
      </c>
      <c r="C66" s="9"/>
      <c r="D66" s="9" t="s">
        <v>417</v>
      </c>
      <c r="E66" s="9" t="s">
        <v>326</v>
      </c>
      <c r="F66" s="3">
        <v>1</v>
      </c>
      <c r="G66" s="4">
        <v>200000</v>
      </c>
      <c r="H66" s="5">
        <f t="shared" si="0"/>
        <v>200000</v>
      </c>
      <c r="I66" s="3">
        <v>17608</v>
      </c>
      <c r="J66" s="28" t="e">
        <v>#N/A</v>
      </c>
    </row>
    <row r="67" spans="1:10" x14ac:dyDescent="0.3">
      <c r="A67" s="9">
        <v>56</v>
      </c>
      <c r="B67" s="18" t="s">
        <v>411</v>
      </c>
      <c r="C67" s="9"/>
      <c r="D67" s="9" t="s">
        <v>399</v>
      </c>
      <c r="E67" s="9" t="s">
        <v>65</v>
      </c>
      <c r="F67" s="3">
        <v>5</v>
      </c>
      <c r="G67" s="4">
        <v>105000</v>
      </c>
      <c r="H67" s="5">
        <f t="shared" si="0"/>
        <v>525000</v>
      </c>
      <c r="I67" s="3">
        <v>17609</v>
      </c>
      <c r="J67" s="28" t="e">
        <v>#N/A</v>
      </c>
    </row>
    <row r="68" spans="1:10" x14ac:dyDescent="0.3">
      <c r="A68" s="9">
        <v>57</v>
      </c>
      <c r="B68" s="18" t="s">
        <v>411</v>
      </c>
      <c r="C68" s="9"/>
      <c r="D68" s="9" t="s">
        <v>413</v>
      </c>
      <c r="E68" s="9" t="s">
        <v>65</v>
      </c>
      <c r="F68" s="3">
        <v>5</v>
      </c>
      <c r="G68" s="4">
        <v>108000</v>
      </c>
      <c r="H68" s="5">
        <f t="shared" si="0"/>
        <v>540000</v>
      </c>
      <c r="I68" s="3">
        <v>17609</v>
      </c>
      <c r="J68" s="28" t="e">
        <v>#N/A</v>
      </c>
    </row>
    <row r="69" spans="1:10" x14ac:dyDescent="0.3">
      <c r="A69" s="9">
        <v>58</v>
      </c>
      <c r="B69" s="18" t="s">
        <v>411</v>
      </c>
      <c r="C69" s="9"/>
      <c r="D69" s="9" t="s">
        <v>390</v>
      </c>
      <c r="E69" s="9" t="s">
        <v>65</v>
      </c>
      <c r="F69" s="3">
        <v>5</v>
      </c>
      <c r="G69" s="4">
        <v>79000</v>
      </c>
      <c r="H69" s="5">
        <f t="shared" si="0"/>
        <v>395000</v>
      </c>
      <c r="I69" s="3">
        <v>17609</v>
      </c>
      <c r="J69" s="28" t="e">
        <v>#N/A</v>
      </c>
    </row>
    <row r="70" spans="1:10" x14ac:dyDescent="0.3">
      <c r="A70" s="9">
        <v>59</v>
      </c>
      <c r="B70" s="18" t="s">
        <v>411</v>
      </c>
      <c r="C70" s="9"/>
      <c r="D70" s="9" t="s">
        <v>418</v>
      </c>
      <c r="E70" s="9" t="s">
        <v>65</v>
      </c>
      <c r="F70" s="3">
        <v>5</v>
      </c>
      <c r="G70" s="4">
        <v>56000</v>
      </c>
      <c r="H70" s="5">
        <f t="shared" si="0"/>
        <v>280000</v>
      </c>
      <c r="I70" s="3">
        <v>17609</v>
      </c>
      <c r="J70" s="28" t="e">
        <v>#N/A</v>
      </c>
    </row>
    <row r="71" spans="1:10" x14ac:dyDescent="0.3">
      <c r="A71" s="9">
        <v>60</v>
      </c>
      <c r="B71" s="18" t="s">
        <v>411</v>
      </c>
      <c r="C71" s="9"/>
      <c r="D71" s="9" t="s">
        <v>419</v>
      </c>
      <c r="E71" s="9" t="s">
        <v>326</v>
      </c>
      <c r="F71" s="3">
        <v>1</v>
      </c>
      <c r="G71" s="4">
        <v>300000</v>
      </c>
      <c r="H71" s="5">
        <f t="shared" si="0"/>
        <v>300000</v>
      </c>
      <c r="I71" s="3">
        <v>17609</v>
      </c>
      <c r="J71" s="28" t="e">
        <v>#N/A</v>
      </c>
    </row>
    <row r="72" spans="1:10" x14ac:dyDescent="0.3">
      <c r="A72" s="9">
        <v>61</v>
      </c>
      <c r="B72" s="18" t="s">
        <v>420</v>
      </c>
      <c r="C72" s="9"/>
      <c r="D72" s="9" t="s">
        <v>421</v>
      </c>
      <c r="E72" s="9" t="s">
        <v>324</v>
      </c>
      <c r="F72" s="3">
        <v>3</v>
      </c>
      <c r="G72" s="4">
        <v>450000</v>
      </c>
      <c r="H72" s="5">
        <f t="shared" si="0"/>
        <v>1350000</v>
      </c>
      <c r="I72" s="3">
        <v>17610</v>
      </c>
      <c r="J72" s="28" t="e">
        <v>#N/A</v>
      </c>
    </row>
    <row r="73" spans="1:10" x14ac:dyDescent="0.3">
      <c r="A73" s="9">
        <v>62</v>
      </c>
      <c r="B73" s="18" t="s">
        <v>420</v>
      </c>
      <c r="C73" s="9"/>
      <c r="D73" s="9" t="s">
        <v>422</v>
      </c>
      <c r="E73" s="9" t="s">
        <v>11</v>
      </c>
      <c r="F73" s="3">
        <v>1</v>
      </c>
      <c r="G73" s="4">
        <v>407000</v>
      </c>
      <c r="H73" s="5">
        <f t="shared" si="0"/>
        <v>407000</v>
      </c>
      <c r="I73" s="3">
        <v>17610</v>
      </c>
      <c r="J73" s="28" t="e">
        <v>#N/A</v>
      </c>
    </row>
    <row r="74" spans="1:10" x14ac:dyDescent="0.3">
      <c r="A74" s="9">
        <v>63</v>
      </c>
      <c r="B74" s="18" t="s">
        <v>420</v>
      </c>
      <c r="C74" s="9"/>
      <c r="D74" s="9" t="s">
        <v>415</v>
      </c>
      <c r="E74" s="9" t="s">
        <v>11</v>
      </c>
      <c r="F74" s="3">
        <v>1</v>
      </c>
      <c r="G74" s="4">
        <v>190000</v>
      </c>
      <c r="H74" s="5">
        <f t="shared" si="0"/>
        <v>190000</v>
      </c>
      <c r="I74" s="3">
        <v>17610</v>
      </c>
      <c r="J74" s="28" t="e">
        <v>#N/A</v>
      </c>
    </row>
    <row r="75" spans="1:10" x14ac:dyDescent="0.3">
      <c r="A75" s="9">
        <v>64</v>
      </c>
      <c r="B75" s="18" t="s">
        <v>420</v>
      </c>
      <c r="C75" s="9"/>
      <c r="D75" s="9" t="s">
        <v>412</v>
      </c>
      <c r="E75" s="9" t="s">
        <v>65</v>
      </c>
      <c r="F75" s="3">
        <v>3</v>
      </c>
      <c r="G75" s="4">
        <v>109000</v>
      </c>
      <c r="H75" s="5">
        <f t="shared" si="0"/>
        <v>327000</v>
      </c>
      <c r="I75" s="3">
        <v>17610</v>
      </c>
      <c r="J75" s="28" t="e">
        <v>#N/A</v>
      </c>
    </row>
    <row r="76" spans="1:10" x14ac:dyDescent="0.3">
      <c r="A76" s="9">
        <v>65</v>
      </c>
      <c r="B76" s="18" t="s">
        <v>420</v>
      </c>
      <c r="C76" s="9"/>
      <c r="D76" s="9" t="s">
        <v>412</v>
      </c>
      <c r="E76" s="9" t="s">
        <v>65</v>
      </c>
      <c r="F76" s="3">
        <v>3</v>
      </c>
      <c r="G76" s="4">
        <v>126000</v>
      </c>
      <c r="H76" s="5">
        <f t="shared" si="0"/>
        <v>378000</v>
      </c>
      <c r="I76" s="3">
        <v>17610</v>
      </c>
      <c r="J76" s="28" t="e">
        <v>#N/A</v>
      </c>
    </row>
    <row r="77" spans="1:10" x14ac:dyDescent="0.3">
      <c r="A77" s="9">
        <v>66</v>
      </c>
      <c r="B77" s="18" t="s">
        <v>420</v>
      </c>
      <c r="C77" s="9"/>
      <c r="D77" s="9" t="s">
        <v>423</v>
      </c>
      <c r="E77" s="9" t="s">
        <v>425</v>
      </c>
      <c r="F77" s="3">
        <v>2</v>
      </c>
      <c r="G77" s="4">
        <v>310000</v>
      </c>
      <c r="H77" s="5">
        <f t="shared" si="0"/>
        <v>620000</v>
      </c>
      <c r="I77" s="3">
        <v>17610</v>
      </c>
      <c r="J77" s="28" t="e">
        <v>#N/A</v>
      </c>
    </row>
    <row r="78" spans="1:10" x14ac:dyDescent="0.3">
      <c r="A78" s="9">
        <v>67</v>
      </c>
      <c r="B78" s="18" t="s">
        <v>420</v>
      </c>
      <c r="C78" s="9"/>
      <c r="D78" s="9" t="s">
        <v>424</v>
      </c>
      <c r="E78" s="9" t="s">
        <v>321</v>
      </c>
      <c r="F78" s="3">
        <v>1</v>
      </c>
      <c r="G78" s="4">
        <v>1200000</v>
      </c>
      <c r="H78" s="5">
        <f t="shared" si="0"/>
        <v>1200000</v>
      </c>
      <c r="I78" s="3">
        <v>17610</v>
      </c>
      <c r="J78" s="28" t="e">
        <v>#N/A</v>
      </c>
    </row>
    <row r="79" spans="1:10" x14ac:dyDescent="0.3">
      <c r="A79" s="9">
        <v>68</v>
      </c>
      <c r="B79" s="18" t="s">
        <v>420</v>
      </c>
      <c r="C79" s="9"/>
      <c r="D79" s="9" t="s">
        <v>426</v>
      </c>
      <c r="E79" s="9" t="s">
        <v>407</v>
      </c>
      <c r="F79" s="3">
        <v>1500</v>
      </c>
      <c r="G79" s="4">
        <v>5000</v>
      </c>
      <c r="H79" s="5">
        <f t="shared" si="0"/>
        <v>7500000</v>
      </c>
      <c r="I79" s="3">
        <v>17611</v>
      </c>
      <c r="J79" s="28" t="e">
        <v>#N/A</v>
      </c>
    </row>
    <row r="80" spans="1:10" x14ac:dyDescent="0.3">
      <c r="A80" s="9">
        <v>69</v>
      </c>
      <c r="B80" s="18" t="s">
        <v>420</v>
      </c>
      <c r="C80" s="9"/>
      <c r="D80" s="9" t="s">
        <v>427</v>
      </c>
      <c r="E80" s="9" t="s">
        <v>321</v>
      </c>
      <c r="F80" s="3">
        <v>3</v>
      </c>
      <c r="G80" s="21">
        <v>450000</v>
      </c>
      <c r="H80" s="5">
        <f t="shared" si="0"/>
        <v>1350000</v>
      </c>
      <c r="I80" s="3">
        <v>17611</v>
      </c>
      <c r="J80" s="28" t="e">
        <v>#N/A</v>
      </c>
    </row>
    <row r="81" spans="1:10" x14ac:dyDescent="0.3">
      <c r="A81" s="9">
        <v>70</v>
      </c>
      <c r="B81" s="18" t="s">
        <v>420</v>
      </c>
      <c r="C81" s="9"/>
      <c r="D81" s="9" t="s">
        <v>428</v>
      </c>
      <c r="E81" s="9" t="s">
        <v>65</v>
      </c>
      <c r="F81" s="3">
        <v>45</v>
      </c>
      <c r="G81" s="4">
        <v>70000</v>
      </c>
      <c r="H81" s="5">
        <f t="shared" si="0"/>
        <v>3150000</v>
      </c>
      <c r="I81" s="3">
        <v>17611</v>
      </c>
      <c r="J81" s="28" t="e">
        <v>#N/A</v>
      </c>
    </row>
    <row r="82" spans="1:10" x14ac:dyDescent="0.3">
      <c r="A82" s="9">
        <v>71</v>
      </c>
      <c r="B82" s="18" t="s">
        <v>420</v>
      </c>
      <c r="C82" s="9"/>
      <c r="D82" s="9" t="s">
        <v>399</v>
      </c>
      <c r="E82" s="9" t="s">
        <v>65</v>
      </c>
      <c r="F82" s="3">
        <v>60</v>
      </c>
      <c r="G82" s="4">
        <v>50000</v>
      </c>
      <c r="H82" s="5">
        <f t="shared" si="0"/>
        <v>3000000</v>
      </c>
      <c r="I82" s="3">
        <v>17611</v>
      </c>
      <c r="J82" s="28" t="e">
        <v>#N/A</v>
      </c>
    </row>
    <row r="83" spans="1:10" x14ac:dyDescent="0.3">
      <c r="A83" s="9">
        <v>72</v>
      </c>
      <c r="B83" s="18" t="s">
        <v>420</v>
      </c>
      <c r="C83" s="9"/>
      <c r="D83" s="9" t="s">
        <v>429</v>
      </c>
      <c r="E83" s="9" t="s">
        <v>324</v>
      </c>
      <c r="F83" s="3">
        <v>10</v>
      </c>
      <c r="G83" s="4">
        <v>100000</v>
      </c>
      <c r="H83" s="5">
        <f t="shared" si="0"/>
        <v>1000000</v>
      </c>
      <c r="I83" s="3">
        <v>17612</v>
      </c>
      <c r="J83" s="28" t="e">
        <v>#N/A</v>
      </c>
    </row>
    <row r="84" spans="1:10" x14ac:dyDescent="0.3">
      <c r="A84" s="9">
        <v>73</v>
      </c>
      <c r="B84" s="18" t="s">
        <v>420</v>
      </c>
      <c r="C84" s="9"/>
      <c r="D84" s="9" t="s">
        <v>157</v>
      </c>
      <c r="E84" s="9" t="s">
        <v>65</v>
      </c>
      <c r="F84" s="3">
        <v>10</v>
      </c>
      <c r="G84" s="4">
        <v>50000</v>
      </c>
      <c r="H84" s="5">
        <f t="shared" si="0"/>
        <v>500000</v>
      </c>
      <c r="I84" s="3">
        <v>17612</v>
      </c>
      <c r="J84" s="28" t="str">
        <v>Khẩu trang y tế</v>
      </c>
    </row>
    <row r="85" spans="1:10" x14ac:dyDescent="0.3">
      <c r="A85" s="9">
        <v>74</v>
      </c>
      <c r="B85" s="18" t="s">
        <v>420</v>
      </c>
      <c r="C85" s="9"/>
      <c r="D85" s="9" t="s">
        <v>378</v>
      </c>
      <c r="E85" s="9" t="s">
        <v>431</v>
      </c>
      <c r="F85" s="3">
        <v>20</v>
      </c>
      <c r="G85" s="4">
        <v>80000</v>
      </c>
      <c r="H85" s="5">
        <f t="shared" si="0"/>
        <v>1600000</v>
      </c>
      <c r="I85" s="3">
        <v>17612</v>
      </c>
      <c r="J85" s="28" t="e">
        <v>#N/A</v>
      </c>
    </row>
    <row r="86" spans="1:10" x14ac:dyDescent="0.3">
      <c r="A86" s="9">
        <v>75</v>
      </c>
      <c r="B86" s="18" t="s">
        <v>420</v>
      </c>
      <c r="C86" s="9"/>
      <c r="D86" s="9" t="s">
        <v>430</v>
      </c>
      <c r="E86" s="9" t="s">
        <v>234</v>
      </c>
      <c r="F86" s="3">
        <v>10</v>
      </c>
      <c r="G86" s="4">
        <v>350000</v>
      </c>
      <c r="H86" s="5">
        <f t="shared" si="0"/>
        <v>3500000</v>
      </c>
      <c r="I86" s="3">
        <v>17612</v>
      </c>
      <c r="J86" s="28" t="e">
        <v>#N/A</v>
      </c>
    </row>
    <row r="87" spans="1:10" x14ac:dyDescent="0.3">
      <c r="A87" s="9">
        <v>76</v>
      </c>
      <c r="B87" s="18" t="s">
        <v>432</v>
      </c>
      <c r="C87" s="9"/>
      <c r="D87" s="9" t="s">
        <v>196</v>
      </c>
      <c r="E87" s="9" t="s">
        <v>320</v>
      </c>
      <c r="F87" s="3">
        <v>5</v>
      </c>
      <c r="G87" s="4">
        <v>50000</v>
      </c>
      <c r="H87" s="5">
        <f t="shared" si="0"/>
        <v>250000</v>
      </c>
      <c r="I87" s="3">
        <v>17613</v>
      </c>
      <c r="J87" s="28" t="str">
        <v>Chậu rửa</v>
      </c>
    </row>
    <row r="88" spans="1:10" x14ac:dyDescent="0.3">
      <c r="A88" s="9">
        <v>77</v>
      </c>
      <c r="B88" s="18" t="s">
        <v>432</v>
      </c>
      <c r="C88" s="9"/>
      <c r="D88" s="9" t="s">
        <v>195</v>
      </c>
      <c r="E88" s="9" t="s">
        <v>320</v>
      </c>
      <c r="F88" s="3">
        <v>5</v>
      </c>
      <c r="G88" s="4">
        <v>70000</v>
      </c>
      <c r="H88" s="5">
        <f t="shared" si="0"/>
        <v>350000</v>
      </c>
      <c r="I88" s="3">
        <v>17613</v>
      </c>
      <c r="J88" s="28" t="str">
        <v>Xô nhựa</v>
      </c>
    </row>
    <row r="89" spans="1:10" x14ac:dyDescent="0.3">
      <c r="A89" s="9">
        <v>78</v>
      </c>
      <c r="B89" s="18" t="s">
        <v>432</v>
      </c>
      <c r="C89" s="9"/>
      <c r="D89" s="9" t="s">
        <v>433</v>
      </c>
      <c r="E89" s="9" t="s">
        <v>320</v>
      </c>
      <c r="F89" s="3">
        <v>10</v>
      </c>
      <c r="G89" s="4">
        <v>70000</v>
      </c>
      <c r="H89" s="5">
        <f t="shared" si="0"/>
        <v>700000</v>
      </c>
      <c r="I89" s="3">
        <v>17613</v>
      </c>
      <c r="J89" s="28" t="e">
        <v>#N/A</v>
      </c>
    </row>
    <row r="90" spans="1:10" x14ac:dyDescent="0.3">
      <c r="A90" s="9">
        <v>79</v>
      </c>
      <c r="B90" s="18" t="s">
        <v>432</v>
      </c>
      <c r="C90" s="9"/>
      <c r="D90" s="9" t="s">
        <v>194</v>
      </c>
      <c r="E90" s="9" t="s">
        <v>320</v>
      </c>
      <c r="F90" s="3">
        <v>2</v>
      </c>
      <c r="G90" s="4">
        <v>900000</v>
      </c>
      <c r="H90" s="5">
        <f t="shared" si="0"/>
        <v>1800000</v>
      </c>
      <c r="I90" s="3">
        <v>17613</v>
      </c>
      <c r="J90" s="28" t="str">
        <v>Ấm điện</v>
      </c>
    </row>
    <row r="91" spans="1:10" x14ac:dyDescent="0.3">
      <c r="A91" s="9">
        <v>80</v>
      </c>
      <c r="B91" s="18" t="s">
        <v>432</v>
      </c>
      <c r="C91" s="9"/>
      <c r="D91" s="9" t="s">
        <v>434</v>
      </c>
      <c r="E91" s="9" t="s">
        <v>320</v>
      </c>
      <c r="F91" s="3">
        <v>7</v>
      </c>
      <c r="G91" s="4">
        <v>350000</v>
      </c>
      <c r="H91" s="5">
        <f t="shared" si="0"/>
        <v>2450000</v>
      </c>
      <c r="I91" s="3">
        <v>17613</v>
      </c>
      <c r="J91" s="28" t="e">
        <v>#N/A</v>
      </c>
    </row>
    <row r="92" spans="1:10" x14ac:dyDescent="0.3">
      <c r="A92" s="9">
        <v>81</v>
      </c>
      <c r="B92" s="18" t="s">
        <v>432</v>
      </c>
      <c r="C92" s="9"/>
      <c r="D92" s="9" t="s">
        <v>435</v>
      </c>
      <c r="E92" s="9" t="s">
        <v>438</v>
      </c>
      <c r="F92" s="3">
        <v>3</v>
      </c>
      <c r="G92" s="4">
        <v>150000</v>
      </c>
      <c r="H92" s="5">
        <f t="shared" si="0"/>
        <v>450000</v>
      </c>
      <c r="I92" s="3">
        <v>17613</v>
      </c>
      <c r="J92" s="28" t="e">
        <v>#N/A</v>
      </c>
    </row>
    <row r="93" spans="1:10" x14ac:dyDescent="0.3">
      <c r="A93" s="9">
        <v>82</v>
      </c>
      <c r="B93" s="18" t="s">
        <v>432</v>
      </c>
      <c r="C93" s="9"/>
      <c r="D93" s="9" t="s">
        <v>404</v>
      </c>
      <c r="E93" s="9" t="s">
        <v>438</v>
      </c>
      <c r="F93" s="3">
        <v>1</v>
      </c>
      <c r="G93" s="4">
        <v>200000</v>
      </c>
      <c r="H93" s="5">
        <f t="shared" si="0"/>
        <v>200000</v>
      </c>
      <c r="I93" s="3">
        <v>17613</v>
      </c>
      <c r="J93" s="28" t="e">
        <v>#N/A</v>
      </c>
    </row>
    <row r="94" spans="1:10" x14ac:dyDescent="0.3">
      <c r="A94" s="9">
        <v>83</v>
      </c>
      <c r="B94" s="18" t="s">
        <v>432</v>
      </c>
      <c r="C94" s="9"/>
      <c r="D94" s="9" t="s">
        <v>436</v>
      </c>
      <c r="E94" s="9" t="s">
        <v>324</v>
      </c>
      <c r="F94" s="3">
        <v>5</v>
      </c>
      <c r="G94" s="4">
        <v>50000</v>
      </c>
      <c r="H94" s="5">
        <f t="shared" si="0"/>
        <v>250000</v>
      </c>
      <c r="I94" s="3">
        <v>17613</v>
      </c>
      <c r="J94" s="28" t="e">
        <v>#N/A</v>
      </c>
    </row>
    <row r="95" spans="1:10" x14ac:dyDescent="0.3">
      <c r="A95" s="9">
        <v>84</v>
      </c>
      <c r="B95" s="18" t="s">
        <v>432</v>
      </c>
      <c r="C95" s="9"/>
      <c r="D95" s="9" t="s">
        <v>197</v>
      </c>
      <c r="E95" s="9" t="s">
        <v>320</v>
      </c>
      <c r="F95" s="3">
        <v>35</v>
      </c>
      <c r="G95" s="4">
        <v>50000</v>
      </c>
      <c r="H95" s="5">
        <f t="shared" si="0"/>
        <v>1750000</v>
      </c>
      <c r="I95" s="3">
        <v>17613</v>
      </c>
      <c r="J95" s="28" t="str">
        <v>Sọt rác</v>
      </c>
    </row>
    <row r="96" spans="1:10" x14ac:dyDescent="0.3">
      <c r="A96" s="9">
        <v>85</v>
      </c>
      <c r="B96" s="18" t="s">
        <v>432</v>
      </c>
      <c r="C96" s="9"/>
      <c r="D96" s="9" t="s">
        <v>437</v>
      </c>
      <c r="E96" s="9" t="s">
        <v>320</v>
      </c>
      <c r="F96" s="3">
        <v>4</v>
      </c>
      <c r="G96" s="4">
        <v>150000</v>
      </c>
      <c r="H96" s="5">
        <f t="shared" si="0"/>
        <v>600000</v>
      </c>
      <c r="I96" s="3">
        <v>17613</v>
      </c>
      <c r="J96" s="28" t="str">
        <v>Phích Rạng Đông</v>
      </c>
    </row>
    <row r="97" spans="1:10" x14ac:dyDescent="0.3">
      <c r="A97" s="9">
        <v>86</v>
      </c>
      <c r="B97" s="18" t="s">
        <v>432</v>
      </c>
      <c r="C97" s="9"/>
      <c r="D97" s="9" t="s">
        <v>390</v>
      </c>
      <c r="E97" s="9" t="s">
        <v>65</v>
      </c>
      <c r="F97" s="3">
        <v>2</v>
      </c>
      <c r="G97" s="4">
        <v>80000</v>
      </c>
      <c r="H97" s="5">
        <f t="shared" si="0"/>
        <v>160000</v>
      </c>
      <c r="I97" s="3">
        <v>17614</v>
      </c>
      <c r="J97" s="28" t="e">
        <v>#N/A</v>
      </c>
    </row>
    <row r="98" spans="1:10" x14ac:dyDescent="0.3">
      <c r="A98" s="9">
        <v>87</v>
      </c>
      <c r="B98" s="18" t="s">
        <v>432</v>
      </c>
      <c r="C98" s="9"/>
      <c r="D98" s="9" t="s">
        <v>439</v>
      </c>
      <c r="E98" s="9" t="s">
        <v>65</v>
      </c>
      <c r="F98" s="3">
        <v>2</v>
      </c>
      <c r="G98" s="4">
        <v>60000</v>
      </c>
      <c r="H98" s="5">
        <f t="shared" si="0"/>
        <v>120000</v>
      </c>
      <c r="I98" s="3">
        <v>17614</v>
      </c>
      <c r="J98" s="28" t="e">
        <v>#N/A</v>
      </c>
    </row>
    <row r="99" spans="1:10" x14ac:dyDescent="0.3">
      <c r="A99" s="9">
        <v>88</v>
      </c>
      <c r="B99" s="18" t="s">
        <v>432</v>
      </c>
      <c r="C99" s="9"/>
      <c r="D99" s="9" t="s">
        <v>389</v>
      </c>
      <c r="E99" s="9" t="s">
        <v>11</v>
      </c>
      <c r="F99" s="3">
        <v>1</v>
      </c>
      <c r="G99" s="4">
        <v>240000</v>
      </c>
      <c r="H99" s="5">
        <f t="shared" si="0"/>
        <v>240000</v>
      </c>
      <c r="I99" s="3">
        <v>17614</v>
      </c>
      <c r="J99" s="28" t="e">
        <v>#N/A</v>
      </c>
    </row>
    <row r="100" spans="1:10" x14ac:dyDescent="0.3">
      <c r="A100" s="9">
        <v>89</v>
      </c>
      <c r="B100" s="18" t="s">
        <v>432</v>
      </c>
      <c r="C100" s="9"/>
      <c r="D100" s="9" t="s">
        <v>440</v>
      </c>
      <c r="E100" s="9" t="s">
        <v>65</v>
      </c>
      <c r="F100" s="3">
        <v>3</v>
      </c>
      <c r="G100" s="4">
        <v>120000</v>
      </c>
      <c r="H100" s="5">
        <f t="shared" si="0"/>
        <v>360000</v>
      </c>
      <c r="I100" s="3">
        <v>17614</v>
      </c>
      <c r="J100" s="28" t="e">
        <v>#N/A</v>
      </c>
    </row>
    <row r="101" spans="1:10" x14ac:dyDescent="0.3">
      <c r="A101" s="9">
        <v>90</v>
      </c>
      <c r="B101" s="18" t="s">
        <v>432</v>
      </c>
      <c r="C101" s="9"/>
      <c r="D101" s="9" t="s">
        <v>441</v>
      </c>
      <c r="E101" s="9" t="s">
        <v>425</v>
      </c>
      <c r="F101" s="3">
        <v>5</v>
      </c>
      <c r="G101" s="4">
        <v>100000</v>
      </c>
      <c r="H101" s="5">
        <f t="shared" si="0"/>
        <v>500000</v>
      </c>
      <c r="I101" s="3">
        <v>17614</v>
      </c>
      <c r="J101" s="28" t="e">
        <v>#N/A</v>
      </c>
    </row>
    <row r="102" spans="1:10" x14ac:dyDescent="0.3">
      <c r="A102" s="9">
        <v>91</v>
      </c>
      <c r="B102" s="18" t="s">
        <v>432</v>
      </c>
      <c r="C102" s="9"/>
      <c r="D102" s="9" t="s">
        <v>198</v>
      </c>
      <c r="E102" s="9" t="s">
        <v>325</v>
      </c>
      <c r="F102" s="3">
        <v>1</v>
      </c>
      <c r="G102" s="4">
        <v>500000</v>
      </c>
      <c r="H102" s="5">
        <f t="shared" si="0"/>
        <v>500000</v>
      </c>
      <c r="I102" s="3">
        <v>17614</v>
      </c>
      <c r="J102" s="28" t="str">
        <v>Hoa bục phát biểu</v>
      </c>
    </row>
    <row r="103" spans="1:10" x14ac:dyDescent="0.3">
      <c r="A103" s="9">
        <v>92</v>
      </c>
      <c r="B103" s="18" t="s">
        <v>432</v>
      </c>
      <c r="C103" s="9"/>
      <c r="D103" s="9" t="s">
        <v>199</v>
      </c>
      <c r="E103" s="9" t="s">
        <v>326</v>
      </c>
      <c r="F103" s="3">
        <v>6</v>
      </c>
      <c r="G103" s="4">
        <v>120000</v>
      </c>
      <c r="H103" s="5">
        <f t="shared" si="0"/>
        <v>720000</v>
      </c>
      <c r="I103" s="3">
        <v>17614</v>
      </c>
      <c r="J103" s="28" t="str">
        <v>Hoa để bàn</v>
      </c>
    </row>
    <row r="104" spans="1:10" x14ac:dyDescent="0.3">
      <c r="A104" s="9">
        <v>93</v>
      </c>
      <c r="B104" s="18" t="s">
        <v>432</v>
      </c>
      <c r="C104" s="9"/>
      <c r="D104" s="9" t="s">
        <v>198</v>
      </c>
      <c r="E104" s="9" t="s">
        <v>325</v>
      </c>
      <c r="F104" s="3">
        <v>1</v>
      </c>
      <c r="G104" s="4">
        <v>500000</v>
      </c>
      <c r="H104" s="5">
        <f t="shared" si="0"/>
        <v>500000</v>
      </c>
      <c r="I104" s="3">
        <v>17615</v>
      </c>
      <c r="J104" s="28" t="str">
        <v>Hoa bục phát biểu</v>
      </c>
    </row>
    <row r="105" spans="1:10" x14ac:dyDescent="0.3">
      <c r="A105" s="9">
        <v>94</v>
      </c>
      <c r="B105" s="18" t="s">
        <v>432</v>
      </c>
      <c r="C105" s="9"/>
      <c r="D105" s="9" t="s">
        <v>199</v>
      </c>
      <c r="E105" s="9" t="s">
        <v>326</v>
      </c>
      <c r="F105" s="3">
        <v>6</v>
      </c>
      <c r="G105" s="4">
        <v>100000</v>
      </c>
      <c r="H105" s="5">
        <f t="shared" si="0"/>
        <v>600000</v>
      </c>
      <c r="I105" s="3">
        <v>17615</v>
      </c>
      <c r="J105" s="28" t="str">
        <v>Hoa để bàn</v>
      </c>
    </row>
    <row r="106" spans="1:10" x14ac:dyDescent="0.3">
      <c r="A106" s="9">
        <v>95</v>
      </c>
      <c r="B106" s="18" t="s">
        <v>432</v>
      </c>
      <c r="C106" s="9"/>
      <c r="D106" s="9" t="s">
        <v>390</v>
      </c>
      <c r="E106" s="9" t="s">
        <v>65</v>
      </c>
      <c r="F106" s="3">
        <v>2</v>
      </c>
      <c r="G106" s="4">
        <v>80000</v>
      </c>
      <c r="H106" s="5">
        <f t="shared" si="0"/>
        <v>160000</v>
      </c>
      <c r="I106" s="3">
        <v>17615</v>
      </c>
      <c r="J106" s="28" t="e">
        <v>#N/A</v>
      </c>
    </row>
    <row r="107" spans="1:10" x14ac:dyDescent="0.3">
      <c r="A107" s="9">
        <v>96</v>
      </c>
      <c r="B107" s="18" t="s">
        <v>432</v>
      </c>
      <c r="C107" s="9"/>
      <c r="D107" s="9" t="s">
        <v>442</v>
      </c>
      <c r="E107" s="9" t="s">
        <v>65</v>
      </c>
      <c r="F107" s="3">
        <v>2</v>
      </c>
      <c r="G107" s="4">
        <v>50000</v>
      </c>
      <c r="H107" s="5">
        <f t="shared" si="0"/>
        <v>100000</v>
      </c>
      <c r="I107" s="3">
        <v>17615</v>
      </c>
      <c r="J107" s="28" t="e">
        <v>#N/A</v>
      </c>
    </row>
    <row r="108" spans="1:10" x14ac:dyDescent="0.3">
      <c r="A108" s="9">
        <v>97</v>
      </c>
      <c r="B108" s="18" t="s">
        <v>432</v>
      </c>
      <c r="C108" s="9"/>
      <c r="D108" s="20" t="s">
        <v>444</v>
      </c>
      <c r="E108" s="9" t="s">
        <v>425</v>
      </c>
      <c r="F108" s="3">
        <v>2</v>
      </c>
      <c r="G108" s="4">
        <v>125000</v>
      </c>
      <c r="H108" s="5">
        <f t="shared" si="0"/>
        <v>250000</v>
      </c>
      <c r="I108" s="3">
        <v>17615</v>
      </c>
      <c r="J108" s="28" t="e">
        <v>#N/A</v>
      </c>
    </row>
    <row r="109" spans="1:10" x14ac:dyDescent="0.3">
      <c r="A109" s="9">
        <v>98</v>
      </c>
      <c r="B109" s="18" t="s">
        <v>432</v>
      </c>
      <c r="C109" s="9"/>
      <c r="D109" s="9" t="s">
        <v>443</v>
      </c>
      <c r="E109" s="9" t="s">
        <v>65</v>
      </c>
      <c r="F109" s="3">
        <v>2</v>
      </c>
      <c r="G109" s="4">
        <v>90000</v>
      </c>
      <c r="H109" s="5">
        <f t="shared" si="0"/>
        <v>180000</v>
      </c>
      <c r="I109" s="3">
        <v>17615</v>
      </c>
      <c r="J109" s="28" t="e">
        <v>#N/A</v>
      </c>
    </row>
    <row r="110" spans="1:10" x14ac:dyDescent="0.3">
      <c r="A110" s="9">
        <v>99</v>
      </c>
      <c r="B110" s="18" t="s">
        <v>432</v>
      </c>
      <c r="C110" s="9"/>
      <c r="D110" s="9" t="s">
        <v>389</v>
      </c>
      <c r="E110" s="9" t="s">
        <v>11</v>
      </c>
      <c r="F110" s="3">
        <v>1</v>
      </c>
      <c r="G110" s="4">
        <v>120000</v>
      </c>
      <c r="H110" s="5">
        <f t="shared" si="0"/>
        <v>120000</v>
      </c>
      <c r="I110" s="3">
        <v>17615</v>
      </c>
      <c r="J110" s="28" t="e">
        <v>#N/A</v>
      </c>
    </row>
    <row r="111" spans="1:10" x14ac:dyDescent="0.3">
      <c r="A111" s="9">
        <v>100</v>
      </c>
      <c r="B111" s="18" t="s">
        <v>432</v>
      </c>
      <c r="C111" s="9"/>
      <c r="D111" s="9" t="s">
        <v>389</v>
      </c>
      <c r="E111" s="9" t="s">
        <v>11</v>
      </c>
      <c r="F111" s="3">
        <v>9</v>
      </c>
      <c r="G111" s="4">
        <v>90000</v>
      </c>
      <c r="H111" s="5">
        <f t="shared" si="0"/>
        <v>810000</v>
      </c>
      <c r="I111" s="3">
        <v>17616</v>
      </c>
      <c r="J111" s="28" t="e">
        <v>#N/A</v>
      </c>
    </row>
    <row r="112" spans="1:10" x14ac:dyDescent="0.3">
      <c r="A112" s="9">
        <v>101</v>
      </c>
      <c r="B112" s="18" t="s">
        <v>432</v>
      </c>
      <c r="C112" s="9"/>
      <c r="D112" s="9" t="s">
        <v>445</v>
      </c>
      <c r="E112" s="9" t="s">
        <v>321</v>
      </c>
      <c r="F112" s="3">
        <v>6</v>
      </c>
      <c r="G112" s="4">
        <v>350000</v>
      </c>
      <c r="H112" s="5">
        <f t="shared" si="0"/>
        <v>2100000</v>
      </c>
      <c r="I112" s="3">
        <v>17616</v>
      </c>
      <c r="J112" s="28" t="e">
        <v>#N/A</v>
      </c>
    </row>
    <row r="113" spans="1:10" x14ac:dyDescent="0.3">
      <c r="A113" s="9">
        <v>102</v>
      </c>
      <c r="B113" s="18" t="s">
        <v>432</v>
      </c>
      <c r="C113" s="9"/>
      <c r="D113" s="9" t="s">
        <v>378</v>
      </c>
      <c r="E113" s="9" t="s">
        <v>322</v>
      </c>
      <c r="F113" s="3">
        <v>10</v>
      </c>
      <c r="G113" s="4">
        <v>40000</v>
      </c>
      <c r="H113" s="5">
        <f t="shared" si="0"/>
        <v>400000</v>
      </c>
      <c r="I113" s="3">
        <v>17616</v>
      </c>
      <c r="J113" s="28" t="e">
        <v>#N/A</v>
      </c>
    </row>
    <row r="114" spans="1:10" x14ac:dyDescent="0.3">
      <c r="A114" s="9">
        <v>103</v>
      </c>
      <c r="B114" s="18" t="s">
        <v>432</v>
      </c>
      <c r="C114" s="9"/>
      <c r="D114" s="9" t="s">
        <v>446</v>
      </c>
      <c r="E114" s="9" t="s">
        <v>233</v>
      </c>
      <c r="F114" s="3">
        <v>20</v>
      </c>
      <c r="G114" s="4">
        <v>20000</v>
      </c>
      <c r="H114" s="5">
        <f t="shared" si="0"/>
        <v>400000</v>
      </c>
      <c r="I114" s="3">
        <v>17616</v>
      </c>
      <c r="J114" s="28" t="e">
        <v>#N/A</v>
      </c>
    </row>
    <row r="115" spans="1:10" x14ac:dyDescent="0.3">
      <c r="A115" s="9">
        <v>104</v>
      </c>
      <c r="B115" s="18" t="s">
        <v>432</v>
      </c>
      <c r="C115" s="9"/>
      <c r="D115" s="9" t="s">
        <v>380</v>
      </c>
      <c r="E115" s="9" t="s">
        <v>324</v>
      </c>
      <c r="F115" s="3">
        <v>5</v>
      </c>
      <c r="G115" s="4">
        <v>65000</v>
      </c>
      <c r="H115" s="5">
        <f t="shared" si="0"/>
        <v>325000</v>
      </c>
      <c r="I115" s="3">
        <v>17616</v>
      </c>
      <c r="J115" s="28" t="e">
        <v>#N/A</v>
      </c>
    </row>
    <row r="116" spans="1:10" x14ac:dyDescent="0.3">
      <c r="A116" s="9">
        <v>105</v>
      </c>
      <c r="B116" s="18" t="s">
        <v>432</v>
      </c>
      <c r="C116" s="9"/>
      <c r="D116" s="9" t="s">
        <v>379</v>
      </c>
      <c r="E116" s="9" t="s">
        <v>324</v>
      </c>
      <c r="F116" s="3">
        <v>4</v>
      </c>
      <c r="G116" s="4">
        <v>80000</v>
      </c>
      <c r="H116" s="5">
        <f t="shared" si="0"/>
        <v>320000</v>
      </c>
      <c r="I116" s="3">
        <v>17616</v>
      </c>
      <c r="J116" s="28" t="e">
        <v>#N/A</v>
      </c>
    </row>
    <row r="117" spans="1:10" x14ac:dyDescent="0.3">
      <c r="A117" s="9">
        <v>106</v>
      </c>
      <c r="B117" s="18" t="s">
        <v>432</v>
      </c>
      <c r="C117" s="9"/>
      <c r="D117" s="9" t="s">
        <v>176</v>
      </c>
      <c r="E117" s="9" t="s">
        <v>65</v>
      </c>
      <c r="F117" s="3">
        <v>4</v>
      </c>
      <c r="G117" s="4">
        <v>50000</v>
      </c>
      <c r="H117" s="5">
        <f t="shared" si="0"/>
        <v>200000</v>
      </c>
      <c r="I117" s="3">
        <v>17616</v>
      </c>
      <c r="J117" s="28" t="str">
        <v>Khăn lau</v>
      </c>
    </row>
    <row r="118" spans="1:10" x14ac:dyDescent="0.3">
      <c r="A118" s="9">
        <v>107</v>
      </c>
      <c r="B118" s="18" t="s">
        <v>432</v>
      </c>
      <c r="C118" s="9"/>
      <c r="D118" s="9" t="s">
        <v>433</v>
      </c>
      <c r="E118" s="9" t="s">
        <v>320</v>
      </c>
      <c r="F118" s="3">
        <v>6</v>
      </c>
      <c r="G118" s="4">
        <v>50000</v>
      </c>
      <c r="H118" s="5">
        <f t="shared" si="0"/>
        <v>300000</v>
      </c>
      <c r="I118" s="3">
        <v>17616</v>
      </c>
      <c r="J118" s="28" t="e">
        <v>#N/A</v>
      </c>
    </row>
    <row r="119" spans="1:10" x14ac:dyDescent="0.3">
      <c r="A119" s="9">
        <v>108</v>
      </c>
      <c r="B119" s="18" t="s">
        <v>432</v>
      </c>
      <c r="C119" s="9"/>
      <c r="D119" s="9" t="s">
        <v>447</v>
      </c>
      <c r="E119" s="9" t="s">
        <v>65</v>
      </c>
      <c r="F119" s="3">
        <v>4</v>
      </c>
      <c r="G119" s="4">
        <v>80000</v>
      </c>
      <c r="H119" s="5">
        <f t="shared" si="0"/>
        <v>320000</v>
      </c>
      <c r="I119" s="3">
        <v>17616</v>
      </c>
      <c r="J119" s="28" t="e">
        <v>#N/A</v>
      </c>
    </row>
    <row r="120" spans="1:10" x14ac:dyDescent="0.3">
      <c r="A120" s="9">
        <v>109</v>
      </c>
      <c r="B120" s="18" t="s">
        <v>432</v>
      </c>
      <c r="C120" s="9"/>
      <c r="D120" s="9" t="s">
        <v>178</v>
      </c>
      <c r="E120" s="9" t="s">
        <v>65</v>
      </c>
      <c r="F120" s="3">
        <v>2</v>
      </c>
      <c r="G120" s="4">
        <v>10000</v>
      </c>
      <c r="H120" s="5">
        <f t="shared" si="0"/>
        <v>20000</v>
      </c>
      <c r="I120" s="3">
        <v>17616</v>
      </c>
      <c r="J120" s="28" t="str">
        <v>Mực dấu</v>
      </c>
    </row>
    <row r="121" spans="1:10" x14ac:dyDescent="0.3">
      <c r="A121" s="9">
        <v>110</v>
      </c>
      <c r="B121" s="18" t="s">
        <v>432</v>
      </c>
      <c r="C121" s="9"/>
      <c r="D121" s="9" t="s">
        <v>448</v>
      </c>
      <c r="E121" s="9" t="s">
        <v>65</v>
      </c>
      <c r="F121" s="3">
        <v>5</v>
      </c>
      <c r="G121" s="4">
        <v>300000</v>
      </c>
      <c r="H121" s="5">
        <f t="shared" si="0"/>
        <v>1500000</v>
      </c>
      <c r="I121" s="3">
        <v>17617</v>
      </c>
      <c r="J121" s="28" t="e">
        <v>#N/A</v>
      </c>
    </row>
    <row r="122" spans="1:10" x14ac:dyDescent="0.3">
      <c r="A122" s="9">
        <v>111</v>
      </c>
      <c r="B122" s="18" t="s">
        <v>432</v>
      </c>
      <c r="C122" s="9"/>
      <c r="D122" s="9" t="s">
        <v>412</v>
      </c>
      <c r="E122" s="9" t="s">
        <v>65</v>
      </c>
      <c r="F122" s="3">
        <v>5</v>
      </c>
      <c r="G122" s="4">
        <v>370000</v>
      </c>
      <c r="H122" s="5">
        <f t="shared" si="0"/>
        <v>1850000</v>
      </c>
      <c r="I122" s="3">
        <v>17617</v>
      </c>
      <c r="J122" s="28" t="e">
        <v>#N/A</v>
      </c>
    </row>
    <row r="123" spans="1:10" x14ac:dyDescent="0.3">
      <c r="A123" s="9">
        <v>112</v>
      </c>
      <c r="B123" s="18" t="s">
        <v>432</v>
      </c>
      <c r="C123" s="9"/>
      <c r="D123" s="9" t="s">
        <v>393</v>
      </c>
      <c r="E123" s="9" t="s">
        <v>65</v>
      </c>
      <c r="F123" s="3">
        <v>5</v>
      </c>
      <c r="G123" s="4">
        <v>420000</v>
      </c>
      <c r="H123" s="5">
        <f t="shared" si="0"/>
        <v>2100000</v>
      </c>
      <c r="I123" s="3">
        <v>17617</v>
      </c>
      <c r="J123" s="28" t="e">
        <v>#N/A</v>
      </c>
    </row>
    <row r="124" spans="1:10" x14ac:dyDescent="0.3">
      <c r="A124" s="9">
        <v>113</v>
      </c>
      <c r="B124" s="18" t="s">
        <v>432</v>
      </c>
      <c r="C124" s="9"/>
      <c r="D124" s="9" t="s">
        <v>449</v>
      </c>
      <c r="E124" s="9" t="s">
        <v>425</v>
      </c>
      <c r="F124" s="3">
        <v>5</v>
      </c>
      <c r="G124" s="4">
        <v>160000</v>
      </c>
      <c r="H124" s="5">
        <f t="shared" si="0"/>
        <v>800000</v>
      </c>
      <c r="I124" s="3">
        <v>17617</v>
      </c>
      <c r="J124" s="28" t="e">
        <v>#N/A</v>
      </c>
    </row>
    <row r="125" spans="1:10" x14ac:dyDescent="0.3">
      <c r="A125" s="9">
        <v>114</v>
      </c>
      <c r="B125" s="18" t="s">
        <v>432</v>
      </c>
      <c r="C125" s="9"/>
      <c r="D125" s="9" t="s">
        <v>450</v>
      </c>
      <c r="E125" s="9" t="s">
        <v>65</v>
      </c>
      <c r="F125" s="3">
        <v>5</v>
      </c>
      <c r="G125" s="4">
        <v>120000</v>
      </c>
      <c r="H125" s="5">
        <f t="shared" si="0"/>
        <v>600000</v>
      </c>
      <c r="I125" s="3">
        <v>17617</v>
      </c>
      <c r="J125" s="28" t="e">
        <v>#N/A</v>
      </c>
    </row>
    <row r="126" spans="1:10" x14ac:dyDescent="0.3">
      <c r="A126" s="9">
        <v>115</v>
      </c>
      <c r="B126" s="18" t="s">
        <v>432</v>
      </c>
      <c r="C126" s="9"/>
      <c r="D126" s="9" t="s">
        <v>451</v>
      </c>
      <c r="E126" s="9" t="s">
        <v>65</v>
      </c>
      <c r="F126" s="3">
        <v>5</v>
      </c>
      <c r="G126" s="4">
        <v>300000</v>
      </c>
      <c r="H126" s="5">
        <f t="shared" si="0"/>
        <v>1500000</v>
      </c>
      <c r="I126" s="3">
        <v>17617</v>
      </c>
      <c r="J126" s="28" t="e">
        <v>#N/A</v>
      </c>
    </row>
    <row r="127" spans="1:10" x14ac:dyDescent="0.3">
      <c r="A127" s="9">
        <v>116</v>
      </c>
      <c r="B127" s="18">
        <v>44775</v>
      </c>
      <c r="C127" s="9"/>
      <c r="D127" s="9" t="s">
        <v>445</v>
      </c>
      <c r="E127" s="9" t="s">
        <v>321</v>
      </c>
      <c r="F127" s="3">
        <v>5.5</v>
      </c>
      <c r="G127" s="4">
        <v>600000</v>
      </c>
      <c r="H127" s="5">
        <f t="shared" si="0"/>
        <v>3300000</v>
      </c>
      <c r="I127" s="3">
        <v>17618</v>
      </c>
      <c r="J127" s="28" t="e">
        <v>#N/A</v>
      </c>
    </row>
    <row r="128" spans="1:10" x14ac:dyDescent="0.3">
      <c r="A128" s="9">
        <v>117</v>
      </c>
      <c r="B128" s="18">
        <v>44806</v>
      </c>
      <c r="C128" s="9"/>
      <c r="D128" s="9" t="s">
        <v>378</v>
      </c>
      <c r="E128" s="9" t="s">
        <v>322</v>
      </c>
      <c r="F128" s="3">
        <v>15</v>
      </c>
      <c r="G128" s="4">
        <v>40000</v>
      </c>
      <c r="H128" s="5">
        <f t="shared" si="0"/>
        <v>600000</v>
      </c>
      <c r="I128" s="3">
        <v>17619</v>
      </c>
      <c r="J128" s="28" t="e">
        <v>#N/A</v>
      </c>
    </row>
    <row r="129" spans="1:10" x14ac:dyDescent="0.3">
      <c r="A129" s="9">
        <v>118</v>
      </c>
      <c r="B129" s="18">
        <v>44806</v>
      </c>
      <c r="C129" s="9"/>
      <c r="D129" s="9" t="s">
        <v>379</v>
      </c>
      <c r="E129" s="9" t="s">
        <v>407</v>
      </c>
      <c r="F129" s="3">
        <v>6</v>
      </c>
      <c r="G129" s="4">
        <v>40000</v>
      </c>
      <c r="H129" s="5">
        <f t="shared" si="0"/>
        <v>240000</v>
      </c>
      <c r="I129" s="3">
        <v>17619</v>
      </c>
      <c r="J129" s="28" t="e">
        <v>#N/A</v>
      </c>
    </row>
    <row r="130" spans="1:10" x14ac:dyDescent="0.3">
      <c r="A130" s="9">
        <v>119</v>
      </c>
      <c r="B130" s="18">
        <v>44806</v>
      </c>
      <c r="C130" s="9"/>
      <c r="D130" s="9" t="s">
        <v>380</v>
      </c>
      <c r="E130" s="9" t="s">
        <v>407</v>
      </c>
      <c r="F130" s="3">
        <v>6</v>
      </c>
      <c r="G130" s="4">
        <v>40000</v>
      </c>
      <c r="H130" s="5">
        <f t="shared" ref="H130:H161" si="1">+F130*G130</f>
        <v>240000</v>
      </c>
      <c r="I130" s="3">
        <v>17619</v>
      </c>
      <c r="J130" s="28" t="e">
        <v>#N/A</v>
      </c>
    </row>
    <row r="131" spans="1:10" x14ac:dyDescent="0.3">
      <c r="A131" s="9">
        <v>120</v>
      </c>
      <c r="B131" s="18">
        <v>44806</v>
      </c>
      <c r="C131" s="9"/>
      <c r="D131" s="9" t="s">
        <v>452</v>
      </c>
      <c r="E131" s="9" t="s">
        <v>11</v>
      </c>
      <c r="F131" s="3">
        <v>2</v>
      </c>
      <c r="G131" s="4">
        <v>100000</v>
      </c>
      <c r="H131" s="5">
        <f t="shared" si="1"/>
        <v>200000</v>
      </c>
      <c r="I131" s="3">
        <v>17620</v>
      </c>
      <c r="J131" s="28" t="e">
        <v>#N/A</v>
      </c>
    </row>
    <row r="132" spans="1:10" x14ac:dyDescent="0.3">
      <c r="A132" s="9">
        <v>121</v>
      </c>
      <c r="B132" s="18">
        <v>44806</v>
      </c>
      <c r="C132" s="9"/>
      <c r="D132" s="9" t="s">
        <v>453</v>
      </c>
      <c r="E132" s="9" t="s">
        <v>11</v>
      </c>
      <c r="F132" s="3">
        <v>2</v>
      </c>
      <c r="G132" s="4">
        <v>360000</v>
      </c>
      <c r="H132" s="5">
        <f t="shared" si="1"/>
        <v>720000</v>
      </c>
      <c r="I132" s="3">
        <v>17620</v>
      </c>
      <c r="J132" s="28" t="str">
        <v>Bánh kẹo Hữu Nghị</v>
      </c>
    </row>
    <row r="133" spans="1:10" x14ac:dyDescent="0.3">
      <c r="A133" s="9">
        <v>122</v>
      </c>
      <c r="B133" s="18">
        <v>44867</v>
      </c>
      <c r="C133" s="9"/>
      <c r="D133" s="9" t="s">
        <v>16</v>
      </c>
      <c r="E133" s="9" t="s">
        <v>233</v>
      </c>
      <c r="F133" s="3">
        <v>11</v>
      </c>
      <c r="G133" s="4">
        <v>80000</v>
      </c>
      <c r="H133" s="5">
        <f t="shared" si="1"/>
        <v>880000</v>
      </c>
      <c r="I133" s="3">
        <v>17621</v>
      </c>
      <c r="J133" s="28" t="str">
        <v>Nước khoáng TH 19L</v>
      </c>
    </row>
    <row r="134" spans="1:10" x14ac:dyDescent="0.3">
      <c r="A134" s="9">
        <v>123</v>
      </c>
      <c r="B134" s="18" t="s">
        <v>454</v>
      </c>
      <c r="C134" s="9"/>
      <c r="D134" s="9" t="s">
        <v>455</v>
      </c>
      <c r="E134" s="9" t="s">
        <v>321</v>
      </c>
      <c r="F134" s="3">
        <v>1</v>
      </c>
      <c r="G134" s="4">
        <v>300000</v>
      </c>
      <c r="H134" s="5">
        <f t="shared" si="1"/>
        <v>300000</v>
      </c>
      <c r="I134" s="3">
        <v>17622</v>
      </c>
      <c r="J134" s="28" t="e">
        <v>#N/A</v>
      </c>
    </row>
    <row r="135" spans="1:10" x14ac:dyDescent="0.3">
      <c r="A135" s="9">
        <v>124</v>
      </c>
      <c r="B135" s="18" t="s">
        <v>454</v>
      </c>
      <c r="C135" s="9"/>
      <c r="D135" s="9" t="s">
        <v>456</v>
      </c>
      <c r="E135" s="9" t="s">
        <v>65</v>
      </c>
      <c r="F135" s="3">
        <v>20</v>
      </c>
      <c r="G135" s="4">
        <v>100000</v>
      </c>
      <c r="H135" s="5">
        <f t="shared" si="1"/>
        <v>2000000</v>
      </c>
      <c r="I135" s="3">
        <v>17623</v>
      </c>
      <c r="J135" s="28" t="e">
        <v>#N/A</v>
      </c>
    </row>
    <row r="136" spans="1:10" x14ac:dyDescent="0.3">
      <c r="A136" s="9">
        <v>125</v>
      </c>
      <c r="B136" s="18" t="s">
        <v>454</v>
      </c>
      <c r="C136" s="9"/>
      <c r="D136" s="9" t="s">
        <v>457</v>
      </c>
      <c r="E136" s="9" t="s">
        <v>425</v>
      </c>
      <c r="F136" s="3">
        <v>10</v>
      </c>
      <c r="G136" s="4">
        <v>100000</v>
      </c>
      <c r="H136" s="5">
        <f t="shared" si="1"/>
        <v>1000000</v>
      </c>
      <c r="I136" s="3">
        <v>17623</v>
      </c>
      <c r="J136" s="28" t="e">
        <v>#N/A</v>
      </c>
    </row>
    <row r="137" spans="1:10" x14ac:dyDescent="0.3">
      <c r="A137" s="9">
        <v>126</v>
      </c>
      <c r="B137" s="18" t="s">
        <v>454</v>
      </c>
      <c r="C137" s="9"/>
      <c r="D137" s="9" t="s">
        <v>458</v>
      </c>
      <c r="E137" s="9" t="s">
        <v>425</v>
      </c>
      <c r="F137" s="3">
        <v>20</v>
      </c>
      <c r="G137" s="4">
        <v>70000</v>
      </c>
      <c r="H137" s="5">
        <f t="shared" si="1"/>
        <v>1400000</v>
      </c>
      <c r="I137" s="3">
        <v>17623</v>
      </c>
      <c r="J137" s="28" t="e">
        <v>#N/A</v>
      </c>
    </row>
    <row r="138" spans="1:10" x14ac:dyDescent="0.3">
      <c r="A138" s="9">
        <v>127</v>
      </c>
      <c r="B138" s="18" t="s">
        <v>454</v>
      </c>
      <c r="C138" s="9"/>
      <c r="D138" s="9" t="s">
        <v>459</v>
      </c>
      <c r="E138" s="9" t="s">
        <v>425</v>
      </c>
      <c r="F138" s="3">
        <v>10</v>
      </c>
      <c r="G138" s="4">
        <v>60000</v>
      </c>
      <c r="H138" s="5">
        <f t="shared" si="1"/>
        <v>600000</v>
      </c>
      <c r="I138" s="3">
        <v>17623</v>
      </c>
      <c r="J138" s="28" t="e">
        <v>#N/A</v>
      </c>
    </row>
    <row r="139" spans="1:10" x14ac:dyDescent="0.3">
      <c r="A139" s="9">
        <v>128</v>
      </c>
      <c r="B139" s="18" t="s">
        <v>454</v>
      </c>
      <c r="C139" s="9"/>
      <c r="D139" s="9" t="s">
        <v>460</v>
      </c>
      <c r="E139" s="9" t="s">
        <v>425</v>
      </c>
      <c r="F139" s="3">
        <v>10</v>
      </c>
      <c r="G139" s="4">
        <v>156000</v>
      </c>
      <c r="H139" s="5">
        <f t="shared" si="1"/>
        <v>1560000</v>
      </c>
      <c r="I139" s="3">
        <v>17624</v>
      </c>
      <c r="J139" s="28" t="e">
        <v>#N/A</v>
      </c>
    </row>
    <row r="140" spans="1:10" x14ac:dyDescent="0.3">
      <c r="A140" s="9">
        <v>129</v>
      </c>
      <c r="B140" s="18" t="s">
        <v>454</v>
      </c>
      <c r="C140" s="9"/>
      <c r="D140" s="9" t="s">
        <v>461</v>
      </c>
      <c r="E140" s="9" t="s">
        <v>425</v>
      </c>
      <c r="F140" s="3">
        <v>4</v>
      </c>
      <c r="G140" s="4">
        <v>380000</v>
      </c>
      <c r="H140" s="5">
        <f t="shared" si="1"/>
        <v>1520000</v>
      </c>
      <c r="I140" s="3">
        <v>17624</v>
      </c>
      <c r="J140" s="28" t="e">
        <v>#N/A</v>
      </c>
    </row>
    <row r="141" spans="1:10" x14ac:dyDescent="0.3">
      <c r="A141" s="9">
        <v>130</v>
      </c>
      <c r="B141" s="18" t="s">
        <v>454</v>
      </c>
      <c r="C141" s="9"/>
      <c r="D141" s="9" t="s">
        <v>457</v>
      </c>
      <c r="E141" s="9" t="s">
        <v>425</v>
      </c>
      <c r="F141" s="3">
        <v>6</v>
      </c>
      <c r="G141" s="4">
        <v>105000</v>
      </c>
      <c r="H141" s="5">
        <f t="shared" si="1"/>
        <v>630000</v>
      </c>
      <c r="I141" s="3">
        <v>17624</v>
      </c>
      <c r="J141" s="28" t="e">
        <v>#N/A</v>
      </c>
    </row>
    <row r="142" spans="1:10" x14ac:dyDescent="0.3">
      <c r="A142" s="9">
        <v>131</v>
      </c>
      <c r="B142" s="18" t="s">
        <v>454</v>
      </c>
      <c r="C142" s="9"/>
      <c r="D142" s="9" t="s">
        <v>426</v>
      </c>
      <c r="E142" s="9" t="s">
        <v>11</v>
      </c>
      <c r="F142" s="3">
        <v>3</v>
      </c>
      <c r="G142" s="4">
        <v>95000</v>
      </c>
      <c r="H142" s="5">
        <f t="shared" si="1"/>
        <v>285000</v>
      </c>
      <c r="I142" s="3">
        <v>17624</v>
      </c>
      <c r="J142" s="28" t="e">
        <v>#N/A</v>
      </c>
    </row>
    <row r="143" spans="1:10" x14ac:dyDescent="0.3">
      <c r="A143" s="9">
        <v>132</v>
      </c>
      <c r="B143" s="18" t="s">
        <v>462</v>
      </c>
      <c r="C143" s="9"/>
      <c r="D143" s="9" t="s">
        <v>463</v>
      </c>
      <c r="E143" s="9" t="s">
        <v>11</v>
      </c>
      <c r="F143" s="3">
        <v>3</v>
      </c>
      <c r="G143" s="4">
        <v>1500000</v>
      </c>
      <c r="H143" s="5">
        <f t="shared" si="1"/>
        <v>4500000</v>
      </c>
      <c r="I143" s="3">
        <v>17625</v>
      </c>
      <c r="J143" s="28" t="str">
        <v>Bánh kẹo Kinh Đô</v>
      </c>
    </row>
    <row r="144" spans="1:10" x14ac:dyDescent="0.3">
      <c r="A144" s="9">
        <v>133</v>
      </c>
      <c r="B144" s="18" t="s">
        <v>462</v>
      </c>
      <c r="C144" s="9"/>
      <c r="D144" s="9" t="s">
        <v>453</v>
      </c>
      <c r="E144" s="9" t="s">
        <v>11</v>
      </c>
      <c r="F144" s="3">
        <v>2</v>
      </c>
      <c r="G144" s="4">
        <v>1000000</v>
      </c>
      <c r="H144" s="5">
        <f t="shared" si="1"/>
        <v>2000000</v>
      </c>
      <c r="I144" s="3">
        <v>17625</v>
      </c>
      <c r="J144" s="28" t="str">
        <v>Bánh kẹo Hữu Nghị</v>
      </c>
    </row>
    <row r="145" spans="1:10" x14ac:dyDescent="0.3">
      <c r="A145" s="9">
        <v>134</v>
      </c>
      <c r="B145" s="18" t="s">
        <v>462</v>
      </c>
      <c r="C145" s="9"/>
      <c r="D145" s="9" t="s">
        <v>426</v>
      </c>
      <c r="E145" s="9" t="s">
        <v>11</v>
      </c>
      <c r="F145" s="3">
        <v>5</v>
      </c>
      <c r="G145" s="4">
        <v>100000</v>
      </c>
      <c r="H145" s="5">
        <f t="shared" si="1"/>
        <v>500000</v>
      </c>
      <c r="I145" s="3">
        <v>17625</v>
      </c>
      <c r="J145" s="28" t="e">
        <v>#N/A</v>
      </c>
    </row>
    <row r="146" spans="1:10" x14ac:dyDescent="0.3">
      <c r="A146" s="9">
        <v>135</v>
      </c>
      <c r="B146" s="18" t="s">
        <v>464</v>
      </c>
      <c r="C146" s="9"/>
      <c r="D146" s="9" t="s">
        <v>445</v>
      </c>
      <c r="E146" s="9" t="s">
        <v>465</v>
      </c>
      <c r="F146" s="3">
        <v>5.5</v>
      </c>
      <c r="G146" s="4">
        <v>600000</v>
      </c>
      <c r="H146" s="5">
        <f t="shared" si="1"/>
        <v>3300000</v>
      </c>
      <c r="I146" s="3">
        <v>17626</v>
      </c>
      <c r="J146" s="28" t="e">
        <v>#N/A</v>
      </c>
    </row>
    <row r="147" spans="1:10" x14ac:dyDescent="0.3">
      <c r="A147" s="9">
        <v>136</v>
      </c>
      <c r="B147" s="18" t="s">
        <v>464</v>
      </c>
      <c r="C147" s="9"/>
      <c r="D147" s="9" t="s">
        <v>16</v>
      </c>
      <c r="E147" s="9" t="s">
        <v>233</v>
      </c>
      <c r="F147" s="3">
        <v>13</v>
      </c>
      <c r="G147" s="4">
        <v>70000</v>
      </c>
      <c r="H147" s="5">
        <f t="shared" si="1"/>
        <v>910000</v>
      </c>
      <c r="I147" s="3">
        <v>17626</v>
      </c>
      <c r="J147" s="28" t="str">
        <v>Nước khoáng TH 19L</v>
      </c>
    </row>
    <row r="148" spans="1:10" x14ac:dyDescent="0.3">
      <c r="A148" s="9">
        <v>137</v>
      </c>
      <c r="B148" s="18">
        <v>44715</v>
      </c>
      <c r="C148" s="9"/>
      <c r="D148" s="9" t="s">
        <v>378</v>
      </c>
      <c r="E148" s="9" t="s">
        <v>322</v>
      </c>
      <c r="F148" s="3">
        <v>16</v>
      </c>
      <c r="G148" s="4">
        <v>45000</v>
      </c>
      <c r="H148" s="5">
        <f t="shared" si="1"/>
        <v>720000</v>
      </c>
      <c r="I148" s="3">
        <v>17627</v>
      </c>
      <c r="J148" s="28" t="e">
        <v>#N/A</v>
      </c>
    </row>
    <row r="149" spans="1:10" x14ac:dyDescent="0.3">
      <c r="A149" s="9">
        <v>138</v>
      </c>
      <c r="B149" s="18">
        <v>44715</v>
      </c>
      <c r="C149" s="9"/>
      <c r="D149" s="9" t="s">
        <v>380</v>
      </c>
      <c r="E149" s="9" t="s">
        <v>324</v>
      </c>
      <c r="F149" s="3">
        <v>6</v>
      </c>
      <c r="G149" s="4">
        <v>45000</v>
      </c>
      <c r="H149" s="5">
        <f t="shared" si="1"/>
        <v>270000</v>
      </c>
      <c r="I149" s="3">
        <v>17627</v>
      </c>
      <c r="J149" s="28" t="e">
        <v>#N/A</v>
      </c>
    </row>
    <row r="150" spans="1:10" x14ac:dyDescent="0.3">
      <c r="A150" s="9">
        <v>139</v>
      </c>
      <c r="B150" s="18">
        <v>44715</v>
      </c>
      <c r="C150" s="9"/>
      <c r="D150" s="9" t="s">
        <v>379</v>
      </c>
      <c r="E150" s="9" t="s">
        <v>324</v>
      </c>
      <c r="F150" s="3">
        <v>6</v>
      </c>
      <c r="G150" s="4">
        <v>45000</v>
      </c>
      <c r="H150" s="5">
        <f t="shared" si="1"/>
        <v>270000</v>
      </c>
      <c r="I150" s="3">
        <v>17627</v>
      </c>
      <c r="J150" s="28" t="e">
        <v>#N/A</v>
      </c>
    </row>
    <row r="151" spans="1:10" x14ac:dyDescent="0.3">
      <c r="A151" s="9">
        <v>140</v>
      </c>
      <c r="B151" s="18">
        <v>44807</v>
      </c>
      <c r="C151" s="9"/>
      <c r="D151" s="9" t="s">
        <v>445</v>
      </c>
      <c r="E151" s="9" t="s">
        <v>321</v>
      </c>
      <c r="F151" s="3">
        <v>2</v>
      </c>
      <c r="G151" s="4">
        <v>500000</v>
      </c>
      <c r="H151" s="5">
        <f t="shared" si="1"/>
        <v>1000000</v>
      </c>
      <c r="I151" s="3">
        <v>17628</v>
      </c>
      <c r="J151" s="28" t="e">
        <v>#N/A</v>
      </c>
    </row>
    <row r="152" spans="1:10" x14ac:dyDescent="0.3">
      <c r="A152" s="9">
        <v>141</v>
      </c>
      <c r="B152" s="18" t="s">
        <v>466</v>
      </c>
      <c r="C152" s="9"/>
      <c r="D152" s="9" t="s">
        <v>467</v>
      </c>
      <c r="E152" s="9" t="s">
        <v>65</v>
      </c>
      <c r="F152" s="3">
        <v>3</v>
      </c>
      <c r="G152" s="4">
        <v>300000</v>
      </c>
      <c r="H152" s="5">
        <f t="shared" si="1"/>
        <v>900000</v>
      </c>
      <c r="I152" s="3">
        <v>17629</v>
      </c>
      <c r="J152" s="28" t="e">
        <v>#N/A</v>
      </c>
    </row>
    <row r="153" spans="1:10" x14ac:dyDescent="0.3">
      <c r="A153" s="9">
        <v>142</v>
      </c>
      <c r="B153" s="18" t="s">
        <v>466</v>
      </c>
      <c r="C153" s="9"/>
      <c r="D153" s="9" t="s">
        <v>468</v>
      </c>
      <c r="E153" s="9" t="s">
        <v>320</v>
      </c>
      <c r="F153" s="3">
        <v>1000</v>
      </c>
      <c r="G153" s="4">
        <v>1200</v>
      </c>
      <c r="H153" s="5">
        <f t="shared" si="1"/>
        <v>1200000</v>
      </c>
      <c r="I153" s="3">
        <v>17629</v>
      </c>
      <c r="J153" s="28" t="e">
        <v>#N/A</v>
      </c>
    </row>
    <row r="154" spans="1:10" x14ac:dyDescent="0.3">
      <c r="A154" s="9">
        <v>143</v>
      </c>
      <c r="B154" s="18" t="s">
        <v>466</v>
      </c>
      <c r="C154" s="9"/>
      <c r="D154" s="9" t="s">
        <v>453</v>
      </c>
      <c r="E154" s="9" t="s">
        <v>11</v>
      </c>
      <c r="F154" s="3">
        <v>3</v>
      </c>
      <c r="G154" s="4">
        <v>400000</v>
      </c>
      <c r="H154" s="5">
        <f t="shared" si="1"/>
        <v>1200000</v>
      </c>
      <c r="I154" s="3">
        <v>17630</v>
      </c>
      <c r="J154" s="28" t="str">
        <v>Bánh kẹo Hữu Nghị</v>
      </c>
    </row>
    <row r="155" spans="1:10" x14ac:dyDescent="0.3">
      <c r="A155" s="9">
        <v>144</v>
      </c>
      <c r="B155" s="18" t="s">
        <v>466</v>
      </c>
      <c r="C155" s="9"/>
      <c r="D155" s="9" t="s">
        <v>426</v>
      </c>
      <c r="E155" s="9" t="s">
        <v>11</v>
      </c>
      <c r="F155" s="3">
        <v>4</v>
      </c>
      <c r="G155" s="4">
        <v>100000</v>
      </c>
      <c r="H155" s="5">
        <f t="shared" si="1"/>
        <v>400000</v>
      </c>
      <c r="I155" s="3">
        <v>17630</v>
      </c>
      <c r="J155" s="28" t="e">
        <v>#N/A</v>
      </c>
    </row>
    <row r="156" spans="1:10" x14ac:dyDescent="0.3">
      <c r="A156" s="9">
        <v>145</v>
      </c>
      <c r="B156" s="18" t="s">
        <v>469</v>
      </c>
      <c r="C156" s="9"/>
      <c r="D156" s="9" t="s">
        <v>378</v>
      </c>
      <c r="E156" s="9" t="s">
        <v>473</v>
      </c>
      <c r="F156" s="3">
        <v>6</v>
      </c>
      <c r="G156" s="4">
        <v>55000</v>
      </c>
      <c r="H156" s="5">
        <f t="shared" si="1"/>
        <v>330000</v>
      </c>
      <c r="I156" s="3">
        <v>17631</v>
      </c>
      <c r="J156" s="28" t="e">
        <v>#N/A</v>
      </c>
    </row>
    <row r="157" spans="1:10" x14ac:dyDescent="0.3">
      <c r="A157" s="9">
        <v>146</v>
      </c>
      <c r="B157" s="18" t="s">
        <v>469</v>
      </c>
      <c r="C157" s="9"/>
      <c r="D157" s="9" t="s">
        <v>380</v>
      </c>
      <c r="E157" s="9" t="s">
        <v>407</v>
      </c>
      <c r="F157" s="3">
        <v>8</v>
      </c>
      <c r="G157" s="4">
        <v>39000</v>
      </c>
      <c r="H157" s="5">
        <f t="shared" si="1"/>
        <v>312000</v>
      </c>
      <c r="I157" s="3">
        <v>17631</v>
      </c>
      <c r="J157" s="28" t="e">
        <v>#N/A</v>
      </c>
    </row>
    <row r="158" spans="1:10" x14ac:dyDescent="0.3">
      <c r="A158" s="9">
        <v>147</v>
      </c>
      <c r="B158" s="18" t="s">
        <v>469</v>
      </c>
      <c r="C158" s="9"/>
      <c r="D158" s="9" t="s">
        <v>470</v>
      </c>
      <c r="E158" s="9" t="s">
        <v>407</v>
      </c>
      <c r="F158" s="3">
        <v>3</v>
      </c>
      <c r="G158" s="4">
        <v>55000</v>
      </c>
      <c r="H158" s="5">
        <f t="shared" si="1"/>
        <v>165000</v>
      </c>
      <c r="I158" s="3">
        <v>17631</v>
      </c>
      <c r="J158" s="28" t="e">
        <v>#N/A</v>
      </c>
    </row>
    <row r="159" spans="1:10" x14ac:dyDescent="0.3">
      <c r="A159" s="9">
        <v>148</v>
      </c>
      <c r="B159" s="18" t="s">
        <v>469</v>
      </c>
      <c r="C159" s="9"/>
      <c r="D159" s="9" t="s">
        <v>471</v>
      </c>
      <c r="E159" s="9" t="s">
        <v>321</v>
      </c>
      <c r="F159" s="3">
        <v>5</v>
      </c>
      <c r="G159" s="4">
        <v>40000</v>
      </c>
      <c r="H159" s="5">
        <f t="shared" si="1"/>
        <v>200000</v>
      </c>
      <c r="I159" s="3">
        <v>17631</v>
      </c>
      <c r="J159" s="28" t="e">
        <v>#N/A</v>
      </c>
    </row>
    <row r="160" spans="1:10" x14ac:dyDescent="0.3">
      <c r="A160" s="9">
        <v>149</v>
      </c>
      <c r="B160" s="18" t="s">
        <v>469</v>
      </c>
      <c r="C160" s="9"/>
      <c r="D160" s="9" t="s">
        <v>472</v>
      </c>
      <c r="E160" s="9" t="s">
        <v>320</v>
      </c>
      <c r="F160" s="3">
        <v>10</v>
      </c>
      <c r="G160" s="4">
        <v>17000</v>
      </c>
      <c r="H160" s="5">
        <f t="shared" si="1"/>
        <v>170000</v>
      </c>
      <c r="I160" s="3">
        <v>17631</v>
      </c>
      <c r="J160" s="28" t="e">
        <v>#N/A</v>
      </c>
    </row>
    <row r="161" spans="1:10" x14ac:dyDescent="0.3">
      <c r="A161" s="9">
        <v>150</v>
      </c>
      <c r="B161" s="18" t="s">
        <v>469</v>
      </c>
      <c r="C161" s="9"/>
      <c r="D161" s="9" t="s">
        <v>517</v>
      </c>
      <c r="E161" s="9" t="s">
        <v>320</v>
      </c>
      <c r="F161" s="3">
        <v>2</v>
      </c>
      <c r="G161" s="4">
        <v>35000</v>
      </c>
      <c r="H161" s="5">
        <f t="shared" si="1"/>
        <v>70000</v>
      </c>
      <c r="I161" s="3">
        <v>17631</v>
      </c>
      <c r="J161" s="28" t="e">
        <v>#N/A</v>
      </c>
    </row>
    <row r="162" spans="1:10" x14ac:dyDescent="0.3">
      <c r="A162" s="24" t="s">
        <v>327</v>
      </c>
      <c r="B162" s="25"/>
      <c r="C162" s="25"/>
      <c r="D162" s="25"/>
      <c r="E162" s="26"/>
      <c r="F162" s="27">
        <f>+SUM(F12:F161)</f>
        <v>3400</v>
      </c>
      <c r="G162" s="27">
        <f t="shared" ref="G162:H162" si="2">+SUM(G12:G161)</f>
        <v>31371200</v>
      </c>
      <c r="H162" s="27">
        <f>+SUM(H12:H161)</f>
        <v>134237000</v>
      </c>
      <c r="I162" s="3"/>
    </row>
    <row r="164" spans="1:10" x14ac:dyDescent="0.3">
      <c r="H164" s="2"/>
    </row>
  </sheetData>
  <autoFilter ref="A11:J162" xr:uid="{E89A609F-F4EB-4DB6-BD8B-C7A58DA64A1B}"/>
  <mergeCells count="3">
    <mergeCell ref="A7:H9"/>
    <mergeCell ref="A1:H1"/>
    <mergeCell ref="A162:E16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8890E-DF22-4973-B62C-525DDDBE414D}">
  <sheetPr filterMode="1"/>
  <dimension ref="A1:J166"/>
  <sheetViews>
    <sheetView topLeftCell="A39" workbookViewId="0">
      <selection activeCell="D56" activeCellId="5" sqref="D12 D14:D18 D20:D21 D23:D45 D47:D53 D55:D69 D14:D18 D20:D21 D23:D45 D47:D53 D55:D69"/>
    </sheetView>
  </sheetViews>
  <sheetFormatPr defaultRowHeight="14.4" x14ac:dyDescent="0.3"/>
  <cols>
    <col min="2" max="2" width="10.5546875" bestFit="1" customWidth="1"/>
    <col min="4" max="4" width="23.44140625" bestFit="1" customWidth="1"/>
    <col min="5" max="5" width="10.33203125" bestFit="1" customWidth="1"/>
    <col min="7" max="7" width="11.109375" style="1" bestFit="1" customWidth="1"/>
    <col min="8" max="8" width="11" bestFit="1" customWidth="1"/>
    <col min="10" max="10" width="21.44140625" style="28" bestFit="1" customWidth="1"/>
  </cols>
  <sheetData>
    <row r="1" spans="1:10" ht="21" x14ac:dyDescent="0.3">
      <c r="A1" s="15" t="s">
        <v>373</v>
      </c>
      <c r="B1" s="15"/>
      <c r="C1" s="15"/>
      <c r="D1" s="15"/>
      <c r="E1" s="15"/>
      <c r="F1" s="15"/>
      <c r="G1" s="15"/>
      <c r="H1" s="15"/>
    </row>
    <row r="2" spans="1:10" x14ac:dyDescent="0.3">
      <c r="A2" s="12" t="s">
        <v>329</v>
      </c>
      <c r="B2" s="12"/>
      <c r="C2" s="12"/>
    </row>
    <row r="3" spans="1:10" x14ac:dyDescent="0.3">
      <c r="A3" s="12" t="s">
        <v>330</v>
      </c>
      <c r="B3" s="12"/>
      <c r="C3" s="12"/>
    </row>
    <row r="4" spans="1:10" x14ac:dyDescent="0.3">
      <c r="A4" s="12" t="s">
        <v>331</v>
      </c>
      <c r="B4" s="12"/>
      <c r="C4" s="12"/>
    </row>
    <row r="5" spans="1:10" x14ac:dyDescent="0.3">
      <c r="A5" s="12" t="s">
        <v>332</v>
      </c>
      <c r="B5" s="12"/>
      <c r="C5" s="12"/>
    </row>
    <row r="7" spans="1:10" x14ac:dyDescent="0.3">
      <c r="A7" s="11" t="s">
        <v>372</v>
      </c>
      <c r="B7" s="11"/>
      <c r="C7" s="11"/>
      <c r="D7" s="11"/>
      <c r="E7" s="11"/>
      <c r="F7" s="11"/>
      <c r="G7" s="11"/>
      <c r="H7" s="11"/>
    </row>
    <row r="8" spans="1:10" x14ac:dyDescent="0.3">
      <c r="A8" s="11"/>
      <c r="B8" s="11"/>
      <c r="C8" s="11"/>
      <c r="D8" s="11"/>
      <c r="E8" s="11"/>
      <c r="F8" s="11"/>
      <c r="G8" s="11"/>
      <c r="H8" s="11"/>
    </row>
    <row r="9" spans="1:10" x14ac:dyDescent="0.3">
      <c r="A9" s="11"/>
      <c r="B9" s="11"/>
      <c r="C9" s="11"/>
      <c r="D9" s="11"/>
      <c r="E9" s="11"/>
      <c r="F9" s="11"/>
      <c r="G9" s="11"/>
      <c r="H9" s="11"/>
    </row>
    <row r="10" spans="1:10" x14ac:dyDescent="0.3">
      <c r="A10" s="7"/>
      <c r="B10" s="7"/>
      <c r="C10" s="7"/>
      <c r="D10" s="7"/>
      <c r="E10" s="7"/>
      <c r="F10" s="7"/>
      <c r="G10" s="19"/>
      <c r="H10" s="16"/>
    </row>
    <row r="11" spans="1:10" x14ac:dyDescent="0.3">
      <c r="A11" s="8" t="s">
        <v>0</v>
      </c>
      <c r="B11" s="8" t="s">
        <v>1</v>
      </c>
      <c r="C11" s="8" t="s">
        <v>6</v>
      </c>
      <c r="D11" s="8" t="s">
        <v>2</v>
      </c>
      <c r="E11" s="13" t="s">
        <v>10</v>
      </c>
      <c r="F11" s="13" t="s">
        <v>4</v>
      </c>
      <c r="G11" s="14" t="s">
        <v>376</v>
      </c>
      <c r="H11" s="13" t="s">
        <v>5</v>
      </c>
      <c r="I11" s="17" t="s">
        <v>374</v>
      </c>
      <c r="J11" s="29" t="s">
        <v>518</v>
      </c>
    </row>
    <row r="12" spans="1:10" x14ac:dyDescent="0.3">
      <c r="A12" s="9">
        <v>1</v>
      </c>
      <c r="B12" s="18">
        <v>44746</v>
      </c>
      <c r="C12" s="9"/>
      <c r="D12" s="9" t="s">
        <v>474</v>
      </c>
      <c r="E12" s="9" t="s">
        <v>11</v>
      </c>
      <c r="F12" s="3">
        <v>88</v>
      </c>
      <c r="G12" s="4">
        <v>80000</v>
      </c>
      <c r="H12" s="5">
        <f>+G12*F12</f>
        <v>7040000</v>
      </c>
      <c r="I12" s="3">
        <v>17632</v>
      </c>
      <c r="J12" s="28" t="e" cm="1">
        <f t="array" ref="J12:J69">+VLOOKUP(D12:D69,Sheet1!D12:D322,1,0)</f>
        <v>#N/A</v>
      </c>
    </row>
    <row r="13" spans="1:10" hidden="1" x14ac:dyDescent="0.3">
      <c r="A13" s="9">
        <v>2</v>
      </c>
      <c r="B13" s="18">
        <v>44746</v>
      </c>
      <c r="C13" s="9"/>
      <c r="D13" s="9" t="s">
        <v>202</v>
      </c>
      <c r="E13" s="9" t="s">
        <v>65</v>
      </c>
      <c r="F13" s="3">
        <v>110</v>
      </c>
      <c r="G13" s="4">
        <v>50000</v>
      </c>
      <c r="H13" s="5">
        <f t="shared" ref="H13:H69" si="0">+G13*F13</f>
        <v>5500000</v>
      </c>
      <c r="I13" s="3">
        <v>17632</v>
      </c>
      <c r="J13" s="28" t="str">
        <v>Cà phê G7</v>
      </c>
    </row>
    <row r="14" spans="1:10" x14ac:dyDescent="0.3">
      <c r="A14" s="9">
        <v>3</v>
      </c>
      <c r="B14" s="18">
        <v>44746</v>
      </c>
      <c r="C14" s="9"/>
      <c r="D14" s="9" t="s">
        <v>475</v>
      </c>
      <c r="E14" s="9" t="s">
        <v>65</v>
      </c>
      <c r="F14" s="3">
        <v>154</v>
      </c>
      <c r="G14" s="4">
        <v>50000</v>
      </c>
      <c r="H14" s="5">
        <f t="shared" si="0"/>
        <v>7700000</v>
      </c>
      <c r="I14" s="3">
        <v>17632</v>
      </c>
      <c r="J14" s="28" t="e">
        <v>#N/A</v>
      </c>
    </row>
    <row r="15" spans="1:10" x14ac:dyDescent="0.3">
      <c r="A15" s="9">
        <v>4</v>
      </c>
      <c r="B15" s="18">
        <v>44746</v>
      </c>
      <c r="C15" s="9"/>
      <c r="D15" s="9" t="s">
        <v>476</v>
      </c>
      <c r="E15" s="9" t="s">
        <v>65</v>
      </c>
      <c r="F15" s="3">
        <v>154</v>
      </c>
      <c r="G15" s="4">
        <v>115000</v>
      </c>
      <c r="H15" s="5">
        <f t="shared" si="0"/>
        <v>17710000</v>
      </c>
      <c r="I15" s="3">
        <v>17632</v>
      </c>
      <c r="J15" s="28" t="e">
        <v>#N/A</v>
      </c>
    </row>
    <row r="16" spans="1:10" x14ac:dyDescent="0.3">
      <c r="A16" s="9">
        <v>5</v>
      </c>
      <c r="B16" s="18">
        <v>44746</v>
      </c>
      <c r="C16" s="9"/>
      <c r="D16" s="9" t="s">
        <v>444</v>
      </c>
      <c r="E16" s="9" t="s">
        <v>425</v>
      </c>
      <c r="F16" s="3">
        <v>264</v>
      </c>
      <c r="G16" s="4">
        <v>30000</v>
      </c>
      <c r="H16" s="5">
        <f t="shared" si="0"/>
        <v>7920000</v>
      </c>
      <c r="I16" s="3">
        <v>17632</v>
      </c>
      <c r="J16" s="28" t="e">
        <v>#N/A</v>
      </c>
    </row>
    <row r="17" spans="1:10" x14ac:dyDescent="0.3">
      <c r="A17" s="9">
        <v>6</v>
      </c>
      <c r="B17" s="18">
        <v>44746</v>
      </c>
      <c r="C17" s="9"/>
      <c r="D17" s="9" t="s">
        <v>477</v>
      </c>
      <c r="E17" s="9" t="s">
        <v>65</v>
      </c>
      <c r="F17" s="3">
        <v>77</v>
      </c>
      <c r="G17" s="4">
        <v>10000</v>
      </c>
      <c r="H17" s="5">
        <f t="shared" si="0"/>
        <v>770000</v>
      </c>
      <c r="I17" s="3">
        <v>17632</v>
      </c>
      <c r="J17" s="28" t="e">
        <v>#N/A</v>
      </c>
    </row>
    <row r="18" spans="1:10" x14ac:dyDescent="0.3">
      <c r="A18" s="9">
        <v>7</v>
      </c>
      <c r="B18" s="18">
        <v>44777</v>
      </c>
      <c r="C18" s="9"/>
      <c r="D18" s="9" t="s">
        <v>478</v>
      </c>
      <c r="E18" s="9" t="s">
        <v>321</v>
      </c>
      <c r="F18" s="3">
        <v>5.5</v>
      </c>
      <c r="G18" s="4">
        <v>600000</v>
      </c>
      <c r="H18" s="5">
        <f t="shared" si="0"/>
        <v>3300000</v>
      </c>
      <c r="I18" s="3">
        <v>17633</v>
      </c>
      <c r="J18" s="28" t="e">
        <v>#N/A</v>
      </c>
    </row>
    <row r="19" spans="1:10" hidden="1" x14ac:dyDescent="0.3">
      <c r="A19" s="9">
        <v>8</v>
      </c>
      <c r="B19" s="18">
        <v>44777</v>
      </c>
      <c r="C19" s="9"/>
      <c r="D19" s="9" t="s">
        <v>16</v>
      </c>
      <c r="E19" s="9" t="s">
        <v>233</v>
      </c>
      <c r="F19" s="3">
        <v>13</v>
      </c>
      <c r="G19" s="4">
        <v>70000</v>
      </c>
      <c r="H19" s="5">
        <f t="shared" si="0"/>
        <v>910000</v>
      </c>
      <c r="I19" s="3">
        <v>17633</v>
      </c>
      <c r="J19" s="28" t="str">
        <v>Nước khoáng TH 19L</v>
      </c>
    </row>
    <row r="20" spans="1:10" x14ac:dyDescent="0.3">
      <c r="A20" s="9">
        <v>9</v>
      </c>
      <c r="B20" s="18">
        <v>44899</v>
      </c>
      <c r="C20" s="9"/>
      <c r="D20" s="9" t="s">
        <v>378</v>
      </c>
      <c r="E20" s="9" t="s">
        <v>431</v>
      </c>
      <c r="F20" s="3">
        <v>25</v>
      </c>
      <c r="G20" s="4">
        <v>40000</v>
      </c>
      <c r="H20" s="5">
        <f t="shared" si="0"/>
        <v>1000000</v>
      </c>
      <c r="I20" s="3">
        <v>17634</v>
      </c>
      <c r="J20" s="28" t="e">
        <v>#N/A</v>
      </c>
    </row>
    <row r="21" spans="1:10" x14ac:dyDescent="0.3">
      <c r="A21" s="9">
        <v>10</v>
      </c>
      <c r="B21" s="18">
        <v>44899</v>
      </c>
      <c r="C21" s="9"/>
      <c r="D21" s="9" t="s">
        <v>479</v>
      </c>
      <c r="E21" s="9" t="s">
        <v>481</v>
      </c>
      <c r="F21" s="3">
        <v>5</v>
      </c>
      <c r="G21" s="4">
        <v>50000</v>
      </c>
      <c r="H21" s="5">
        <f t="shared" si="0"/>
        <v>250000</v>
      </c>
      <c r="I21" s="3">
        <v>17634</v>
      </c>
      <c r="J21" s="28" t="e">
        <v>#N/A</v>
      </c>
    </row>
    <row r="22" spans="1:10" hidden="1" x14ac:dyDescent="0.3">
      <c r="A22" s="9">
        <v>11</v>
      </c>
      <c r="B22" s="18">
        <v>44899</v>
      </c>
      <c r="C22" s="9"/>
      <c r="D22" s="9" t="s">
        <v>181</v>
      </c>
      <c r="E22" s="9" t="s">
        <v>481</v>
      </c>
      <c r="F22" s="3">
        <v>10</v>
      </c>
      <c r="G22" s="4">
        <v>75000</v>
      </c>
      <c r="H22" s="5">
        <f t="shared" si="0"/>
        <v>750000</v>
      </c>
      <c r="I22" s="3">
        <v>17634</v>
      </c>
      <c r="J22" s="28" t="str">
        <v>Nước rửa tay</v>
      </c>
    </row>
    <row r="23" spans="1:10" x14ac:dyDescent="0.3">
      <c r="A23" s="9">
        <v>12</v>
      </c>
      <c r="B23" s="18">
        <v>44899</v>
      </c>
      <c r="C23" s="9"/>
      <c r="D23" s="9" t="s">
        <v>482</v>
      </c>
      <c r="E23" s="9" t="s">
        <v>438</v>
      </c>
      <c r="F23" s="3">
        <v>15</v>
      </c>
      <c r="G23" s="4">
        <v>50000</v>
      </c>
      <c r="H23" s="5">
        <f t="shared" si="0"/>
        <v>750000</v>
      </c>
      <c r="I23" s="3">
        <v>17634</v>
      </c>
      <c r="J23" s="28" t="e">
        <v>#N/A</v>
      </c>
    </row>
    <row r="24" spans="1:10" x14ac:dyDescent="0.3">
      <c r="A24" s="9">
        <v>13</v>
      </c>
      <c r="B24" s="18">
        <v>44899</v>
      </c>
      <c r="C24" s="9"/>
      <c r="D24" s="9" t="s">
        <v>379</v>
      </c>
      <c r="E24" s="9" t="s">
        <v>481</v>
      </c>
      <c r="F24" s="3">
        <v>4</v>
      </c>
      <c r="G24" s="4">
        <v>50000</v>
      </c>
      <c r="H24" s="5">
        <f t="shared" si="0"/>
        <v>200000</v>
      </c>
      <c r="I24" s="3">
        <v>17634</v>
      </c>
      <c r="J24" s="28" t="e">
        <v>#N/A</v>
      </c>
    </row>
    <row r="25" spans="1:10" x14ac:dyDescent="0.3">
      <c r="A25" s="9">
        <v>14</v>
      </c>
      <c r="B25" s="18">
        <v>44899</v>
      </c>
      <c r="C25" s="9"/>
      <c r="D25" s="9" t="s">
        <v>404</v>
      </c>
      <c r="E25" s="9" t="s">
        <v>438</v>
      </c>
      <c r="F25" s="3">
        <v>1</v>
      </c>
      <c r="G25" s="4">
        <v>95000</v>
      </c>
      <c r="H25" s="5">
        <f t="shared" si="0"/>
        <v>95000</v>
      </c>
      <c r="I25" s="3">
        <v>17634</v>
      </c>
      <c r="J25" s="28" t="e">
        <v>#N/A</v>
      </c>
    </row>
    <row r="26" spans="1:10" x14ac:dyDescent="0.3">
      <c r="A26" s="9">
        <v>15</v>
      </c>
      <c r="B26" s="18">
        <v>44899</v>
      </c>
      <c r="C26" s="9"/>
      <c r="D26" s="9" t="s">
        <v>480</v>
      </c>
      <c r="E26" s="9" t="s">
        <v>320</v>
      </c>
      <c r="F26" s="3">
        <v>5</v>
      </c>
      <c r="G26" s="4">
        <v>35000</v>
      </c>
      <c r="H26" s="5">
        <f t="shared" si="0"/>
        <v>175000</v>
      </c>
      <c r="I26" s="3">
        <v>17634</v>
      </c>
      <c r="J26" s="28" t="e">
        <v>#N/A</v>
      </c>
    </row>
    <row r="27" spans="1:10" x14ac:dyDescent="0.3">
      <c r="A27" s="9">
        <v>16</v>
      </c>
      <c r="B27" s="18">
        <v>44899</v>
      </c>
      <c r="C27" s="9"/>
      <c r="D27" s="9" t="s">
        <v>483</v>
      </c>
      <c r="E27" s="20" t="s">
        <v>321</v>
      </c>
      <c r="F27" s="3">
        <v>7</v>
      </c>
      <c r="G27" s="4">
        <v>500000</v>
      </c>
      <c r="H27" s="5">
        <f t="shared" si="0"/>
        <v>3500000</v>
      </c>
      <c r="I27" s="3">
        <v>17635</v>
      </c>
      <c r="J27" s="28" t="e">
        <v>#N/A</v>
      </c>
    </row>
    <row r="28" spans="1:10" x14ac:dyDescent="0.3">
      <c r="A28" s="9">
        <v>17</v>
      </c>
      <c r="B28" s="18">
        <v>44899</v>
      </c>
      <c r="C28" s="9"/>
      <c r="D28" s="9" t="s">
        <v>484</v>
      </c>
      <c r="E28" s="9" t="s">
        <v>233</v>
      </c>
      <c r="F28" s="3">
        <v>30</v>
      </c>
      <c r="G28" s="4">
        <v>20000</v>
      </c>
      <c r="H28" s="5">
        <f t="shared" si="0"/>
        <v>600000</v>
      </c>
      <c r="I28" s="3">
        <v>17635</v>
      </c>
      <c r="J28" s="28" t="e">
        <v>#N/A</v>
      </c>
    </row>
    <row r="29" spans="1:10" x14ac:dyDescent="0.3">
      <c r="A29" s="9">
        <v>18</v>
      </c>
      <c r="B29" s="18">
        <v>44899</v>
      </c>
      <c r="C29" s="9"/>
      <c r="D29" s="9" t="s">
        <v>378</v>
      </c>
      <c r="E29" s="20" t="s">
        <v>322</v>
      </c>
      <c r="F29" s="3">
        <v>15</v>
      </c>
      <c r="G29" s="4">
        <v>50000</v>
      </c>
      <c r="H29" s="5">
        <f t="shared" si="0"/>
        <v>750000</v>
      </c>
      <c r="I29" s="3">
        <v>17636</v>
      </c>
      <c r="J29" s="28" t="e">
        <v>#N/A</v>
      </c>
    </row>
    <row r="30" spans="1:10" x14ac:dyDescent="0.3">
      <c r="A30" s="9">
        <v>19</v>
      </c>
      <c r="B30" s="18">
        <v>44899</v>
      </c>
      <c r="C30" s="9"/>
      <c r="D30" s="9" t="s">
        <v>380</v>
      </c>
      <c r="E30" s="9" t="s">
        <v>324</v>
      </c>
      <c r="F30" s="3">
        <v>6</v>
      </c>
      <c r="G30" s="4">
        <v>50000</v>
      </c>
      <c r="H30" s="5">
        <f t="shared" si="0"/>
        <v>300000</v>
      </c>
      <c r="I30" s="3">
        <v>17636</v>
      </c>
      <c r="J30" s="28" t="e">
        <v>#N/A</v>
      </c>
    </row>
    <row r="31" spans="1:10" x14ac:dyDescent="0.3">
      <c r="A31" s="9">
        <v>20</v>
      </c>
      <c r="B31" s="18">
        <v>44899</v>
      </c>
      <c r="C31" s="9"/>
      <c r="D31" s="9" t="s">
        <v>379</v>
      </c>
      <c r="E31" s="9" t="s">
        <v>324</v>
      </c>
      <c r="F31" s="3">
        <v>6</v>
      </c>
      <c r="G31" s="4">
        <v>50000</v>
      </c>
      <c r="H31" s="5">
        <f t="shared" si="0"/>
        <v>300000</v>
      </c>
      <c r="I31" s="3">
        <v>17636</v>
      </c>
      <c r="J31" s="28" t="e">
        <v>#N/A</v>
      </c>
    </row>
    <row r="32" spans="1:10" x14ac:dyDescent="0.3">
      <c r="A32" s="9">
        <v>21</v>
      </c>
      <c r="B32" s="18">
        <v>44899</v>
      </c>
      <c r="C32" s="9"/>
      <c r="D32" s="9" t="s">
        <v>485</v>
      </c>
      <c r="E32" s="9" t="s">
        <v>324</v>
      </c>
      <c r="F32" s="3">
        <v>5</v>
      </c>
      <c r="G32" s="4">
        <v>60000</v>
      </c>
      <c r="H32" s="5">
        <f t="shared" si="0"/>
        <v>300000</v>
      </c>
      <c r="I32" s="3">
        <v>17636</v>
      </c>
      <c r="J32" s="28" t="e">
        <v>#N/A</v>
      </c>
    </row>
    <row r="33" spans="1:10" x14ac:dyDescent="0.3">
      <c r="A33" s="9">
        <v>22</v>
      </c>
      <c r="B33" s="18"/>
      <c r="C33" s="9"/>
      <c r="D33" s="9" t="s">
        <v>486</v>
      </c>
      <c r="E33" s="9" t="s">
        <v>425</v>
      </c>
      <c r="F33" s="3">
        <v>8</v>
      </c>
      <c r="G33" s="4">
        <v>110000</v>
      </c>
      <c r="H33" s="5">
        <f t="shared" si="0"/>
        <v>880000</v>
      </c>
      <c r="I33" s="3">
        <v>17637</v>
      </c>
      <c r="J33" s="28" t="e">
        <v>#N/A</v>
      </c>
    </row>
    <row r="34" spans="1:10" x14ac:dyDescent="0.3">
      <c r="A34" s="9">
        <v>23</v>
      </c>
      <c r="B34" s="18"/>
      <c r="C34" s="9"/>
      <c r="D34" s="9" t="s">
        <v>487</v>
      </c>
      <c r="E34" s="9" t="s">
        <v>65</v>
      </c>
      <c r="F34" s="3">
        <v>6</v>
      </c>
      <c r="G34" s="4">
        <v>280000</v>
      </c>
      <c r="H34" s="5">
        <f t="shared" si="0"/>
        <v>1680000</v>
      </c>
      <c r="I34" s="3">
        <v>17637</v>
      </c>
      <c r="J34" s="28" t="e">
        <v>#N/A</v>
      </c>
    </row>
    <row r="35" spans="1:10" x14ac:dyDescent="0.3">
      <c r="A35" s="9">
        <v>24</v>
      </c>
      <c r="B35" s="18"/>
      <c r="C35" s="9"/>
      <c r="D35" s="9" t="s">
        <v>488</v>
      </c>
      <c r="E35" s="9" t="s">
        <v>425</v>
      </c>
      <c r="F35" s="3">
        <v>6</v>
      </c>
      <c r="G35" s="4">
        <v>65000</v>
      </c>
      <c r="H35" s="5">
        <f t="shared" si="0"/>
        <v>390000</v>
      </c>
      <c r="I35" s="3">
        <v>17637</v>
      </c>
      <c r="J35" s="28" t="e">
        <v>#N/A</v>
      </c>
    </row>
    <row r="36" spans="1:10" x14ac:dyDescent="0.3">
      <c r="A36" s="9">
        <v>25</v>
      </c>
      <c r="B36" s="18"/>
      <c r="C36" s="9"/>
      <c r="D36" s="9" t="s">
        <v>489</v>
      </c>
      <c r="E36" s="9" t="s">
        <v>387</v>
      </c>
      <c r="F36" s="3">
        <v>8</v>
      </c>
      <c r="G36" s="4">
        <v>120000</v>
      </c>
      <c r="H36" s="5">
        <f t="shared" si="0"/>
        <v>960000</v>
      </c>
      <c r="I36" s="3">
        <v>17637</v>
      </c>
      <c r="J36" s="28" t="e">
        <v>#N/A</v>
      </c>
    </row>
    <row r="37" spans="1:10" x14ac:dyDescent="0.3">
      <c r="A37" s="9">
        <v>26</v>
      </c>
      <c r="B37" s="18"/>
      <c r="C37" s="9"/>
      <c r="D37" s="9" t="s">
        <v>427</v>
      </c>
      <c r="E37" s="9" t="s">
        <v>321</v>
      </c>
      <c r="F37" s="3">
        <v>1</v>
      </c>
      <c r="G37" s="4">
        <v>450000</v>
      </c>
      <c r="H37" s="5">
        <f t="shared" si="0"/>
        <v>450000</v>
      </c>
      <c r="I37" s="3">
        <v>17637</v>
      </c>
      <c r="J37" s="28" t="e">
        <v>#N/A</v>
      </c>
    </row>
    <row r="38" spans="1:10" x14ac:dyDescent="0.3">
      <c r="A38" s="9">
        <v>27</v>
      </c>
      <c r="B38" s="18"/>
      <c r="C38" s="9"/>
      <c r="D38" s="9" t="s">
        <v>490</v>
      </c>
      <c r="E38" s="9" t="s">
        <v>65</v>
      </c>
      <c r="F38" s="3">
        <v>8</v>
      </c>
      <c r="G38" s="4">
        <v>120000</v>
      </c>
      <c r="H38" s="5">
        <f t="shared" si="0"/>
        <v>960000</v>
      </c>
      <c r="I38" s="3">
        <v>17637</v>
      </c>
      <c r="J38" s="28" t="e">
        <v>#N/A</v>
      </c>
    </row>
    <row r="39" spans="1:10" x14ac:dyDescent="0.3">
      <c r="A39" s="9">
        <v>28</v>
      </c>
      <c r="B39" s="18" t="s">
        <v>491</v>
      </c>
      <c r="C39" s="9"/>
      <c r="D39" s="9" t="s">
        <v>492</v>
      </c>
      <c r="E39" s="9" t="s">
        <v>65</v>
      </c>
      <c r="F39" s="3">
        <v>20</v>
      </c>
      <c r="G39" s="4">
        <v>45000</v>
      </c>
      <c r="H39" s="5">
        <f t="shared" si="0"/>
        <v>900000</v>
      </c>
      <c r="I39" s="3">
        <v>17638</v>
      </c>
      <c r="J39" s="28" t="e">
        <v>#N/A</v>
      </c>
    </row>
    <row r="40" spans="1:10" x14ac:dyDescent="0.3">
      <c r="A40" s="9">
        <v>29</v>
      </c>
      <c r="B40" s="18" t="s">
        <v>491</v>
      </c>
      <c r="C40" s="9"/>
      <c r="D40" s="9" t="s">
        <v>493</v>
      </c>
      <c r="E40" s="9" t="s">
        <v>65</v>
      </c>
      <c r="F40" s="3">
        <v>20</v>
      </c>
      <c r="G40" s="4">
        <v>60000</v>
      </c>
      <c r="H40" s="5">
        <f t="shared" si="0"/>
        <v>1200000</v>
      </c>
      <c r="I40" s="3">
        <v>17638</v>
      </c>
      <c r="J40" s="28" t="e">
        <v>#N/A</v>
      </c>
    </row>
    <row r="41" spans="1:10" x14ac:dyDescent="0.3">
      <c r="A41" s="9">
        <v>30</v>
      </c>
      <c r="B41" s="18" t="s">
        <v>491</v>
      </c>
      <c r="C41" s="9"/>
      <c r="D41" s="9" t="s">
        <v>494</v>
      </c>
      <c r="E41" s="9" t="s">
        <v>11</v>
      </c>
      <c r="F41" s="3">
        <v>5</v>
      </c>
      <c r="G41" s="4">
        <v>320000</v>
      </c>
      <c r="H41" s="5">
        <f t="shared" si="0"/>
        <v>1600000</v>
      </c>
      <c r="I41" s="3">
        <v>17638</v>
      </c>
      <c r="J41" s="28" t="e">
        <v>#N/A</v>
      </c>
    </row>
    <row r="42" spans="1:10" x14ac:dyDescent="0.3">
      <c r="A42" s="9">
        <v>31</v>
      </c>
      <c r="B42" s="18" t="s">
        <v>491</v>
      </c>
      <c r="C42" s="9"/>
      <c r="D42" s="9" t="s">
        <v>495</v>
      </c>
      <c r="E42" s="9" t="s">
        <v>65</v>
      </c>
      <c r="F42" s="3">
        <v>15</v>
      </c>
      <c r="G42" s="4">
        <v>50000</v>
      </c>
      <c r="H42" s="5">
        <f t="shared" si="0"/>
        <v>750000</v>
      </c>
      <c r="I42" s="3">
        <v>17638</v>
      </c>
      <c r="J42" s="28" t="e">
        <v>#N/A</v>
      </c>
    </row>
    <row r="43" spans="1:10" x14ac:dyDescent="0.3">
      <c r="A43" s="9">
        <v>32</v>
      </c>
      <c r="B43" s="18" t="s">
        <v>491</v>
      </c>
      <c r="C43" s="9"/>
      <c r="D43" s="9" t="s">
        <v>496</v>
      </c>
      <c r="E43" s="9" t="s">
        <v>65</v>
      </c>
      <c r="F43" s="3">
        <v>10</v>
      </c>
      <c r="G43" s="4">
        <v>97000</v>
      </c>
      <c r="H43" s="5">
        <f t="shared" si="0"/>
        <v>970000</v>
      </c>
      <c r="I43" s="3">
        <v>17638</v>
      </c>
      <c r="J43" s="28" t="e">
        <v>#N/A</v>
      </c>
    </row>
    <row r="44" spans="1:10" x14ac:dyDescent="0.3">
      <c r="A44" s="9">
        <v>33</v>
      </c>
      <c r="B44" s="18" t="s">
        <v>491</v>
      </c>
      <c r="C44" s="9"/>
      <c r="D44" s="9" t="s">
        <v>497</v>
      </c>
      <c r="E44" s="9" t="s">
        <v>11</v>
      </c>
      <c r="F44" s="3">
        <v>10</v>
      </c>
      <c r="G44" s="4">
        <v>98000</v>
      </c>
      <c r="H44" s="5">
        <f t="shared" si="0"/>
        <v>980000</v>
      </c>
      <c r="I44" s="3">
        <v>17638</v>
      </c>
      <c r="J44" s="28" t="e">
        <v>#N/A</v>
      </c>
    </row>
    <row r="45" spans="1:10" x14ac:dyDescent="0.3">
      <c r="A45" s="9">
        <v>34</v>
      </c>
      <c r="B45" s="18" t="s">
        <v>491</v>
      </c>
      <c r="C45" s="9"/>
      <c r="D45" s="9" t="s">
        <v>498</v>
      </c>
      <c r="E45" s="9" t="s">
        <v>325</v>
      </c>
      <c r="F45" s="3">
        <v>1</v>
      </c>
      <c r="G45" s="4">
        <v>600000</v>
      </c>
      <c r="H45" s="5">
        <f t="shared" si="0"/>
        <v>600000</v>
      </c>
      <c r="I45" s="3">
        <v>17639</v>
      </c>
      <c r="J45" s="28" t="e">
        <v>#N/A</v>
      </c>
    </row>
    <row r="46" spans="1:10" hidden="1" x14ac:dyDescent="0.3">
      <c r="A46" s="9">
        <v>35</v>
      </c>
      <c r="B46" s="18" t="s">
        <v>491</v>
      </c>
      <c r="C46" s="9"/>
      <c r="D46" s="9" t="s">
        <v>199</v>
      </c>
      <c r="E46" s="9" t="s">
        <v>326</v>
      </c>
      <c r="F46" s="3">
        <v>6</v>
      </c>
      <c r="G46" s="4">
        <v>100000</v>
      </c>
      <c r="H46" s="5">
        <f t="shared" si="0"/>
        <v>600000</v>
      </c>
      <c r="I46" s="3">
        <v>17639</v>
      </c>
      <c r="J46" s="28" t="str">
        <v>Hoa để bàn</v>
      </c>
    </row>
    <row r="47" spans="1:10" x14ac:dyDescent="0.3">
      <c r="A47" s="9">
        <v>36</v>
      </c>
      <c r="B47" s="18" t="s">
        <v>499</v>
      </c>
      <c r="C47" s="9"/>
      <c r="D47" s="9" t="s">
        <v>497</v>
      </c>
      <c r="E47" s="9" t="s">
        <v>11</v>
      </c>
      <c r="F47" s="3">
        <v>10</v>
      </c>
      <c r="G47" s="4">
        <v>90000</v>
      </c>
      <c r="H47" s="5">
        <f t="shared" si="0"/>
        <v>900000</v>
      </c>
      <c r="I47" s="3">
        <v>17640</v>
      </c>
      <c r="J47" s="28" t="e">
        <v>#N/A</v>
      </c>
    </row>
    <row r="48" spans="1:10" x14ac:dyDescent="0.3">
      <c r="A48" s="9">
        <v>37</v>
      </c>
      <c r="B48" s="18" t="s">
        <v>499</v>
      </c>
      <c r="C48" s="9"/>
      <c r="D48" s="9" t="s">
        <v>500</v>
      </c>
      <c r="E48" s="9" t="s">
        <v>321</v>
      </c>
      <c r="F48" s="3">
        <v>5</v>
      </c>
      <c r="G48" s="4">
        <v>350000</v>
      </c>
      <c r="H48" s="5">
        <f t="shared" si="0"/>
        <v>1750000</v>
      </c>
      <c r="I48" s="3">
        <v>17640</v>
      </c>
      <c r="J48" s="28" t="e">
        <v>#N/A</v>
      </c>
    </row>
    <row r="49" spans="1:10" x14ac:dyDescent="0.3">
      <c r="A49" s="9">
        <v>38</v>
      </c>
      <c r="B49" s="18" t="s">
        <v>499</v>
      </c>
      <c r="C49" s="9"/>
      <c r="D49" s="9" t="s">
        <v>475</v>
      </c>
      <c r="E49" s="9" t="s">
        <v>65</v>
      </c>
      <c r="F49" s="3">
        <v>3</v>
      </c>
      <c r="G49" s="4">
        <v>80000</v>
      </c>
      <c r="H49" s="5">
        <f t="shared" si="0"/>
        <v>240000</v>
      </c>
      <c r="I49" s="3">
        <v>17640</v>
      </c>
      <c r="J49" s="28" t="e">
        <v>#N/A</v>
      </c>
    </row>
    <row r="50" spans="1:10" x14ac:dyDescent="0.3">
      <c r="A50" s="9">
        <v>39</v>
      </c>
      <c r="B50" s="18" t="s">
        <v>499</v>
      </c>
      <c r="C50" s="9"/>
      <c r="D50" s="9" t="s">
        <v>378</v>
      </c>
      <c r="E50" s="9" t="s">
        <v>322</v>
      </c>
      <c r="F50" s="3">
        <v>10</v>
      </c>
      <c r="G50" s="4">
        <v>40000</v>
      </c>
      <c r="H50" s="5">
        <f t="shared" si="0"/>
        <v>400000</v>
      </c>
      <c r="I50" s="3">
        <v>17640</v>
      </c>
      <c r="J50" s="28" t="e">
        <v>#N/A</v>
      </c>
    </row>
    <row r="51" spans="1:10" x14ac:dyDescent="0.3">
      <c r="A51" s="9">
        <v>40</v>
      </c>
      <c r="B51" s="18" t="s">
        <v>499</v>
      </c>
      <c r="C51" s="9"/>
      <c r="D51" s="9" t="s">
        <v>446</v>
      </c>
      <c r="E51" s="9" t="s">
        <v>11</v>
      </c>
      <c r="F51" s="3">
        <v>22</v>
      </c>
      <c r="G51" s="4">
        <v>20000</v>
      </c>
      <c r="H51" s="5">
        <f t="shared" si="0"/>
        <v>440000</v>
      </c>
      <c r="I51" s="3">
        <v>17640</v>
      </c>
      <c r="J51" s="28" t="e">
        <v>#N/A</v>
      </c>
    </row>
    <row r="52" spans="1:10" x14ac:dyDescent="0.3">
      <c r="A52" s="9">
        <v>41</v>
      </c>
      <c r="B52" s="18" t="s">
        <v>499</v>
      </c>
      <c r="C52" s="9"/>
      <c r="D52" s="9" t="s">
        <v>501</v>
      </c>
      <c r="E52" s="9" t="s">
        <v>324</v>
      </c>
      <c r="F52" s="3">
        <v>8</v>
      </c>
      <c r="G52" s="4">
        <v>85000</v>
      </c>
      <c r="H52" s="5">
        <f t="shared" si="0"/>
        <v>680000</v>
      </c>
      <c r="I52" s="3">
        <v>17640</v>
      </c>
      <c r="J52" s="28" t="e">
        <v>#N/A</v>
      </c>
    </row>
    <row r="53" spans="1:10" x14ac:dyDescent="0.3">
      <c r="A53" s="9">
        <v>42</v>
      </c>
      <c r="B53" s="18" t="s">
        <v>499</v>
      </c>
      <c r="C53" s="9"/>
      <c r="D53" s="9" t="s">
        <v>379</v>
      </c>
      <c r="E53" s="9" t="s">
        <v>324</v>
      </c>
      <c r="F53" s="3">
        <v>3</v>
      </c>
      <c r="G53" s="4">
        <v>85000</v>
      </c>
      <c r="H53" s="5">
        <f t="shared" si="0"/>
        <v>255000</v>
      </c>
      <c r="I53" s="3">
        <v>17640</v>
      </c>
      <c r="J53" s="28" t="e">
        <v>#N/A</v>
      </c>
    </row>
    <row r="54" spans="1:10" hidden="1" x14ac:dyDescent="0.3">
      <c r="A54" s="9">
        <v>43</v>
      </c>
      <c r="B54" s="18" t="s">
        <v>499</v>
      </c>
      <c r="C54" s="9"/>
      <c r="D54" s="9" t="s">
        <v>191</v>
      </c>
      <c r="E54" s="9" t="s">
        <v>65</v>
      </c>
      <c r="F54" s="3">
        <v>3</v>
      </c>
      <c r="G54" s="21">
        <v>60000</v>
      </c>
      <c r="H54" s="5">
        <f t="shared" si="0"/>
        <v>180000</v>
      </c>
      <c r="I54" s="3">
        <v>17640</v>
      </c>
      <c r="J54" s="28" t="str">
        <v>Khẩu trang</v>
      </c>
    </row>
    <row r="55" spans="1:10" x14ac:dyDescent="0.3">
      <c r="A55" s="9">
        <v>44</v>
      </c>
      <c r="B55" s="18" t="s">
        <v>499</v>
      </c>
      <c r="C55" s="9"/>
      <c r="D55" s="9" t="s">
        <v>502</v>
      </c>
      <c r="E55" s="9" t="s">
        <v>438</v>
      </c>
      <c r="F55" s="3">
        <v>1</v>
      </c>
      <c r="G55" s="4">
        <v>200000</v>
      </c>
      <c r="H55" s="5">
        <f t="shared" si="0"/>
        <v>200000</v>
      </c>
      <c r="I55" s="3">
        <v>17640</v>
      </c>
      <c r="J55" s="28" t="e">
        <v>#N/A</v>
      </c>
    </row>
    <row r="56" spans="1:10" x14ac:dyDescent="0.3">
      <c r="A56" s="9">
        <v>45</v>
      </c>
      <c r="B56" s="18" t="s">
        <v>499</v>
      </c>
      <c r="C56" s="9"/>
      <c r="D56" s="9" t="s">
        <v>503</v>
      </c>
      <c r="E56" s="9" t="s">
        <v>65</v>
      </c>
      <c r="F56" s="3">
        <v>1</v>
      </c>
      <c r="G56" s="4">
        <v>200000</v>
      </c>
      <c r="H56" s="5">
        <f t="shared" si="0"/>
        <v>200000</v>
      </c>
      <c r="I56" s="3">
        <v>17640</v>
      </c>
      <c r="J56" s="28" t="e">
        <v>#N/A</v>
      </c>
    </row>
    <row r="57" spans="1:10" x14ac:dyDescent="0.3">
      <c r="A57" s="9">
        <v>46</v>
      </c>
      <c r="B57" s="18" t="s">
        <v>499</v>
      </c>
      <c r="C57" s="9"/>
      <c r="D57" s="9" t="s">
        <v>504</v>
      </c>
      <c r="E57" s="9" t="s">
        <v>320</v>
      </c>
      <c r="F57" s="3">
        <v>5</v>
      </c>
      <c r="G57" s="4">
        <v>70000</v>
      </c>
      <c r="H57" s="5">
        <f t="shared" si="0"/>
        <v>350000</v>
      </c>
      <c r="I57" s="3">
        <v>17640</v>
      </c>
      <c r="J57" s="28" t="e">
        <v>#N/A</v>
      </c>
    </row>
    <row r="58" spans="1:10" x14ac:dyDescent="0.3">
      <c r="A58" s="9">
        <v>47</v>
      </c>
      <c r="B58" s="18" t="s">
        <v>499</v>
      </c>
      <c r="C58" s="9"/>
      <c r="D58" s="9" t="s">
        <v>505</v>
      </c>
      <c r="E58" s="9" t="s">
        <v>320</v>
      </c>
      <c r="F58" s="3">
        <v>30</v>
      </c>
      <c r="G58" s="4">
        <v>10000</v>
      </c>
      <c r="H58" s="5">
        <f t="shared" si="0"/>
        <v>300000</v>
      </c>
      <c r="I58" s="3">
        <v>17640</v>
      </c>
      <c r="J58" s="28" t="e">
        <v>#N/A</v>
      </c>
    </row>
    <row r="59" spans="1:10" x14ac:dyDescent="0.3">
      <c r="A59" s="9">
        <v>48</v>
      </c>
      <c r="B59" s="18" t="s">
        <v>506</v>
      </c>
      <c r="C59" s="9"/>
      <c r="D59" s="9" t="s">
        <v>507</v>
      </c>
      <c r="E59" s="9" t="s">
        <v>11</v>
      </c>
      <c r="F59" s="3">
        <v>10</v>
      </c>
      <c r="G59" s="4">
        <v>80000</v>
      </c>
      <c r="H59" s="5">
        <f t="shared" si="0"/>
        <v>800000</v>
      </c>
      <c r="I59" s="3">
        <v>17641</v>
      </c>
      <c r="J59" s="28" t="e">
        <v>#N/A</v>
      </c>
    </row>
    <row r="60" spans="1:10" x14ac:dyDescent="0.3">
      <c r="A60" s="9">
        <v>49</v>
      </c>
      <c r="B60" s="18" t="s">
        <v>506</v>
      </c>
      <c r="C60" s="9"/>
      <c r="D60" s="9" t="s">
        <v>390</v>
      </c>
      <c r="E60" s="9" t="s">
        <v>65</v>
      </c>
      <c r="F60" s="3">
        <v>5</v>
      </c>
      <c r="G60" s="4">
        <v>65000</v>
      </c>
      <c r="H60" s="5">
        <f t="shared" si="0"/>
        <v>325000</v>
      </c>
      <c r="I60" s="3">
        <v>17641</v>
      </c>
      <c r="J60" s="28" t="e">
        <v>#N/A</v>
      </c>
    </row>
    <row r="61" spans="1:10" x14ac:dyDescent="0.3">
      <c r="A61" s="9">
        <v>50</v>
      </c>
      <c r="B61" s="18" t="s">
        <v>506</v>
      </c>
      <c r="C61" s="9"/>
      <c r="D61" s="9" t="s">
        <v>508</v>
      </c>
      <c r="E61" s="9" t="s">
        <v>65</v>
      </c>
      <c r="F61" s="3">
        <v>5</v>
      </c>
      <c r="G61" s="4">
        <v>50000</v>
      </c>
      <c r="H61" s="5">
        <f t="shared" si="0"/>
        <v>250000</v>
      </c>
      <c r="I61" s="3">
        <v>17641</v>
      </c>
      <c r="J61" s="28" t="e">
        <v>#N/A</v>
      </c>
    </row>
    <row r="62" spans="1:10" x14ac:dyDescent="0.3">
      <c r="A62" s="9">
        <v>51</v>
      </c>
      <c r="B62" s="18" t="s">
        <v>506</v>
      </c>
      <c r="C62" s="9"/>
      <c r="D62" s="9" t="s">
        <v>509</v>
      </c>
      <c r="E62" s="9" t="s">
        <v>65</v>
      </c>
      <c r="F62" s="3">
        <v>5</v>
      </c>
      <c r="G62" s="4">
        <v>350000</v>
      </c>
      <c r="H62" s="5">
        <f t="shared" si="0"/>
        <v>1750000</v>
      </c>
      <c r="I62" s="3">
        <v>17641</v>
      </c>
      <c r="J62" s="28" t="e">
        <v>#N/A</v>
      </c>
    </row>
    <row r="63" spans="1:10" x14ac:dyDescent="0.3">
      <c r="A63" s="9">
        <v>52</v>
      </c>
      <c r="B63" s="18" t="s">
        <v>506</v>
      </c>
      <c r="C63" s="9"/>
      <c r="D63" s="9" t="s">
        <v>488</v>
      </c>
      <c r="E63" s="9" t="s">
        <v>65</v>
      </c>
      <c r="F63" s="3">
        <v>3</v>
      </c>
      <c r="G63" s="4">
        <v>110000</v>
      </c>
      <c r="H63" s="5">
        <f t="shared" si="0"/>
        <v>330000</v>
      </c>
      <c r="I63" s="3">
        <v>17641</v>
      </c>
      <c r="J63" s="28" t="e">
        <v>#N/A</v>
      </c>
    </row>
    <row r="64" spans="1:10" x14ac:dyDescent="0.3">
      <c r="A64" s="9">
        <v>53</v>
      </c>
      <c r="B64" s="18" t="s">
        <v>510</v>
      </c>
      <c r="C64" s="9"/>
      <c r="D64" s="9" t="s">
        <v>511</v>
      </c>
      <c r="E64" s="9" t="s">
        <v>11</v>
      </c>
      <c r="F64" s="3">
        <v>3</v>
      </c>
      <c r="G64" s="4">
        <v>120000</v>
      </c>
      <c r="H64" s="5">
        <f t="shared" si="0"/>
        <v>360000</v>
      </c>
      <c r="I64" s="3">
        <v>17642</v>
      </c>
      <c r="J64" s="28" t="e">
        <v>#N/A</v>
      </c>
    </row>
    <row r="65" spans="1:10" x14ac:dyDescent="0.3">
      <c r="A65" s="9">
        <v>54</v>
      </c>
      <c r="B65" s="18" t="s">
        <v>510</v>
      </c>
      <c r="C65" s="9"/>
      <c r="D65" s="9" t="s">
        <v>512</v>
      </c>
      <c r="E65" s="9" t="s">
        <v>321</v>
      </c>
      <c r="F65" s="3">
        <v>25</v>
      </c>
      <c r="G65" s="4">
        <v>50000</v>
      </c>
      <c r="H65" s="5">
        <f t="shared" si="0"/>
        <v>1250000</v>
      </c>
      <c r="I65" s="3">
        <v>17642</v>
      </c>
      <c r="J65" s="28" t="e">
        <v>#N/A</v>
      </c>
    </row>
    <row r="66" spans="1:10" x14ac:dyDescent="0.3">
      <c r="A66" s="9">
        <v>55</v>
      </c>
      <c r="B66" s="18" t="s">
        <v>510</v>
      </c>
      <c r="C66" s="9"/>
      <c r="D66" s="9" t="s">
        <v>513</v>
      </c>
      <c r="E66" s="9" t="s">
        <v>321</v>
      </c>
      <c r="F66" s="3">
        <v>20</v>
      </c>
      <c r="G66" s="4">
        <v>35000</v>
      </c>
      <c r="H66" s="5">
        <f t="shared" si="0"/>
        <v>700000</v>
      </c>
      <c r="I66" s="3">
        <v>17642</v>
      </c>
      <c r="J66" s="28" t="e">
        <v>#N/A</v>
      </c>
    </row>
    <row r="67" spans="1:10" x14ac:dyDescent="0.3">
      <c r="A67" s="9">
        <v>56</v>
      </c>
      <c r="B67" s="18" t="s">
        <v>510</v>
      </c>
      <c r="C67" s="9"/>
      <c r="D67" s="9" t="s">
        <v>514</v>
      </c>
      <c r="E67" s="9" t="s">
        <v>321</v>
      </c>
      <c r="F67" s="3">
        <v>5</v>
      </c>
      <c r="G67" s="4">
        <v>120000</v>
      </c>
      <c r="H67" s="5">
        <f t="shared" si="0"/>
        <v>600000</v>
      </c>
      <c r="I67" s="3">
        <v>17642</v>
      </c>
      <c r="J67" s="28" t="e">
        <v>#N/A</v>
      </c>
    </row>
    <row r="68" spans="1:10" x14ac:dyDescent="0.3">
      <c r="A68" s="9">
        <v>57</v>
      </c>
      <c r="B68" s="18" t="s">
        <v>510</v>
      </c>
      <c r="C68" s="9"/>
      <c r="D68" s="9" t="s">
        <v>515</v>
      </c>
      <c r="E68" s="9" t="s">
        <v>321</v>
      </c>
      <c r="F68" s="3">
        <v>5</v>
      </c>
      <c r="G68" s="4">
        <v>150000</v>
      </c>
      <c r="H68" s="5">
        <f t="shared" si="0"/>
        <v>750000</v>
      </c>
      <c r="I68" s="3">
        <v>17642</v>
      </c>
      <c r="J68" s="28" t="e">
        <v>#N/A</v>
      </c>
    </row>
    <row r="69" spans="1:10" x14ac:dyDescent="0.3">
      <c r="A69" s="9">
        <v>58</v>
      </c>
      <c r="B69" s="18" t="s">
        <v>510</v>
      </c>
      <c r="C69" s="9"/>
      <c r="D69" s="9" t="s">
        <v>516</v>
      </c>
      <c r="E69" s="9" t="s">
        <v>321</v>
      </c>
      <c r="F69" s="3">
        <v>0.5</v>
      </c>
      <c r="G69" s="4">
        <v>500000</v>
      </c>
      <c r="H69" s="5">
        <f t="shared" si="0"/>
        <v>250000</v>
      </c>
      <c r="I69" s="3">
        <v>17642</v>
      </c>
      <c r="J69" s="28" t="e">
        <v>#N/A</v>
      </c>
    </row>
    <row r="70" spans="1:10" x14ac:dyDescent="0.3">
      <c r="A70" s="9"/>
      <c r="B70" s="18"/>
      <c r="C70" s="9"/>
      <c r="D70" s="9"/>
      <c r="E70" s="9"/>
      <c r="F70" s="3"/>
      <c r="G70" s="4"/>
      <c r="H70" s="5"/>
      <c r="I70" s="3"/>
    </row>
    <row r="71" spans="1:10" x14ac:dyDescent="0.3">
      <c r="A71" s="9"/>
      <c r="B71" s="18"/>
      <c r="C71" s="9"/>
      <c r="D71" s="9"/>
      <c r="E71" s="9"/>
      <c r="F71" s="3"/>
      <c r="G71" s="4"/>
      <c r="H71" s="5"/>
      <c r="I71" s="3"/>
    </row>
    <row r="72" spans="1:10" x14ac:dyDescent="0.3">
      <c r="A72" s="9"/>
      <c r="B72" s="18"/>
      <c r="C72" s="9"/>
      <c r="D72" s="9"/>
      <c r="E72" s="9"/>
      <c r="F72" s="3"/>
      <c r="G72" s="4"/>
      <c r="H72" s="5"/>
      <c r="I72" s="3"/>
    </row>
    <row r="73" spans="1:10" x14ac:dyDescent="0.3">
      <c r="A73" s="9"/>
      <c r="B73" s="18"/>
      <c r="C73" s="9"/>
      <c r="D73" s="9"/>
      <c r="E73" s="9"/>
      <c r="F73" s="3"/>
      <c r="G73" s="4"/>
      <c r="H73" s="5"/>
      <c r="I73" s="3"/>
    </row>
    <row r="74" spans="1:10" x14ac:dyDescent="0.3">
      <c r="A74" s="9"/>
      <c r="B74" s="18"/>
      <c r="C74" s="9"/>
      <c r="D74" s="9"/>
      <c r="E74" s="9"/>
      <c r="F74" s="3"/>
      <c r="G74" s="4"/>
      <c r="H74" s="5"/>
      <c r="I74" s="3"/>
    </row>
    <row r="75" spans="1:10" x14ac:dyDescent="0.3">
      <c r="A75" s="9"/>
      <c r="B75" s="18"/>
      <c r="C75" s="9"/>
      <c r="D75" s="9"/>
      <c r="E75" s="9"/>
      <c r="F75" s="3"/>
      <c r="G75" s="4"/>
      <c r="H75" s="5"/>
      <c r="I75" s="3"/>
    </row>
    <row r="76" spans="1:10" x14ac:dyDescent="0.3">
      <c r="A76" s="9"/>
      <c r="B76" s="18"/>
      <c r="C76" s="9"/>
      <c r="D76" s="9"/>
      <c r="E76" s="9"/>
      <c r="F76" s="3"/>
      <c r="G76" s="4"/>
      <c r="H76" s="5"/>
      <c r="I76" s="3"/>
    </row>
    <row r="77" spans="1:10" x14ac:dyDescent="0.3">
      <c r="A77" s="9"/>
      <c r="B77" s="18"/>
      <c r="C77" s="9"/>
      <c r="D77" s="9"/>
      <c r="E77" s="9"/>
      <c r="F77" s="3"/>
      <c r="G77" s="4"/>
      <c r="H77" s="5"/>
      <c r="I77" s="3"/>
    </row>
    <row r="78" spans="1:10" x14ac:dyDescent="0.3">
      <c r="A78" s="9"/>
      <c r="B78" s="18"/>
      <c r="C78" s="9"/>
      <c r="D78" s="9"/>
      <c r="E78" s="9"/>
      <c r="F78" s="3"/>
      <c r="G78" s="4"/>
      <c r="H78" s="5"/>
      <c r="I78" s="3"/>
    </row>
    <row r="79" spans="1:10" x14ac:dyDescent="0.3">
      <c r="A79" s="9"/>
      <c r="B79" s="18"/>
      <c r="C79" s="9"/>
      <c r="D79" s="9"/>
      <c r="E79" s="9"/>
      <c r="F79" s="3"/>
      <c r="G79" s="4"/>
      <c r="H79" s="5"/>
      <c r="I79" s="3"/>
    </row>
    <row r="80" spans="1:10" x14ac:dyDescent="0.3">
      <c r="A80" s="9"/>
      <c r="B80" s="18"/>
      <c r="C80" s="9"/>
      <c r="D80" s="9"/>
      <c r="E80" s="9"/>
      <c r="F80" s="3"/>
      <c r="G80" s="22"/>
      <c r="H80" s="5"/>
      <c r="I80" s="3"/>
    </row>
    <row r="81" spans="1:9" x14ac:dyDescent="0.3">
      <c r="A81" s="9"/>
      <c r="B81" s="18"/>
      <c r="C81" s="9"/>
      <c r="D81" s="9"/>
      <c r="E81" s="9"/>
      <c r="F81" s="3"/>
      <c r="G81" s="4"/>
      <c r="H81" s="5"/>
      <c r="I81" s="3"/>
    </row>
    <row r="82" spans="1:9" x14ac:dyDescent="0.3">
      <c r="A82" s="9"/>
      <c r="B82" s="18"/>
      <c r="C82" s="9"/>
      <c r="D82" s="9"/>
      <c r="E82" s="9"/>
      <c r="F82" s="3"/>
      <c r="G82" s="4"/>
      <c r="H82" s="5"/>
      <c r="I82" s="3"/>
    </row>
    <row r="83" spans="1:9" x14ac:dyDescent="0.3">
      <c r="A83" s="9"/>
      <c r="B83" s="18"/>
      <c r="C83" s="9"/>
      <c r="D83" s="9"/>
      <c r="E83" s="9"/>
      <c r="F83" s="3"/>
      <c r="G83" s="4"/>
      <c r="H83" s="5"/>
      <c r="I83" s="3"/>
    </row>
    <row r="84" spans="1:9" x14ac:dyDescent="0.3">
      <c r="A84" s="9"/>
      <c r="B84" s="18"/>
      <c r="C84" s="9"/>
      <c r="D84" s="9"/>
      <c r="E84" s="9"/>
      <c r="F84" s="3"/>
      <c r="G84" s="4"/>
      <c r="H84" s="5"/>
      <c r="I84" s="3"/>
    </row>
    <row r="85" spans="1:9" x14ac:dyDescent="0.3">
      <c r="A85" s="9"/>
      <c r="B85" s="18"/>
      <c r="C85" s="9"/>
      <c r="D85" s="9"/>
      <c r="E85" s="9"/>
      <c r="F85" s="3"/>
      <c r="G85" s="4"/>
      <c r="H85" s="5"/>
      <c r="I85" s="3"/>
    </row>
    <row r="86" spans="1:9" x14ac:dyDescent="0.3">
      <c r="A86" s="9"/>
      <c r="B86" s="18"/>
      <c r="C86" s="9"/>
      <c r="D86" s="9"/>
      <c r="E86" s="9"/>
      <c r="F86" s="3"/>
      <c r="G86" s="4"/>
      <c r="H86" s="5"/>
      <c r="I86" s="3"/>
    </row>
    <row r="87" spans="1:9" x14ac:dyDescent="0.3">
      <c r="A87" s="9"/>
      <c r="B87" s="18"/>
      <c r="C87" s="9"/>
      <c r="D87" s="9"/>
      <c r="E87" s="9"/>
      <c r="F87" s="3"/>
      <c r="G87" s="4"/>
      <c r="H87" s="5"/>
      <c r="I87" s="3"/>
    </row>
    <row r="88" spans="1:9" x14ac:dyDescent="0.3">
      <c r="A88" s="9"/>
      <c r="B88" s="18"/>
      <c r="C88" s="9"/>
      <c r="D88" s="9"/>
      <c r="E88" s="9"/>
      <c r="F88" s="3"/>
      <c r="G88" s="4"/>
      <c r="H88" s="5"/>
      <c r="I88" s="3"/>
    </row>
    <row r="89" spans="1:9" x14ac:dyDescent="0.3">
      <c r="A89" s="9"/>
      <c r="B89" s="18"/>
      <c r="C89" s="9"/>
      <c r="D89" s="9"/>
      <c r="E89" s="9"/>
      <c r="F89" s="3"/>
      <c r="G89" s="4"/>
      <c r="H89" s="5"/>
      <c r="I89" s="3"/>
    </row>
    <row r="90" spans="1:9" x14ac:dyDescent="0.3">
      <c r="A90" s="9"/>
      <c r="B90" s="18"/>
      <c r="C90" s="9"/>
      <c r="D90" s="9"/>
      <c r="E90" s="9"/>
      <c r="F90" s="3"/>
      <c r="G90" s="4"/>
      <c r="H90" s="5"/>
      <c r="I90" s="3"/>
    </row>
    <row r="91" spans="1:9" x14ac:dyDescent="0.3">
      <c r="A91" s="9"/>
      <c r="B91" s="18"/>
      <c r="C91" s="9"/>
      <c r="D91" s="9"/>
      <c r="E91" s="9"/>
      <c r="F91" s="3"/>
      <c r="G91" s="4"/>
      <c r="H91" s="5"/>
      <c r="I91" s="3"/>
    </row>
    <row r="92" spans="1:9" x14ac:dyDescent="0.3">
      <c r="A92" s="9"/>
      <c r="B92" s="18"/>
      <c r="C92" s="9"/>
      <c r="D92" s="9"/>
      <c r="E92" s="9"/>
      <c r="F92" s="3"/>
      <c r="G92" s="4"/>
      <c r="H92" s="5"/>
      <c r="I92" s="3"/>
    </row>
    <row r="93" spans="1:9" x14ac:dyDescent="0.3">
      <c r="A93" s="9"/>
      <c r="B93" s="18"/>
      <c r="C93" s="9"/>
      <c r="D93" s="9"/>
      <c r="E93" s="9"/>
      <c r="F93" s="3"/>
      <c r="G93" s="4"/>
      <c r="H93" s="5"/>
      <c r="I93" s="3"/>
    </row>
    <row r="94" spans="1:9" x14ac:dyDescent="0.3">
      <c r="A94" s="9"/>
      <c r="B94" s="18"/>
      <c r="C94" s="9"/>
      <c r="D94" s="9"/>
      <c r="E94" s="9"/>
      <c r="F94" s="3"/>
      <c r="G94" s="4"/>
      <c r="H94" s="5"/>
      <c r="I94" s="3"/>
    </row>
    <row r="95" spans="1:9" x14ac:dyDescent="0.3">
      <c r="A95" s="9"/>
      <c r="B95" s="18"/>
      <c r="C95" s="9"/>
      <c r="D95" s="9"/>
      <c r="E95" s="9"/>
      <c r="F95" s="3"/>
      <c r="G95" s="4"/>
      <c r="H95" s="5"/>
      <c r="I95" s="3"/>
    </row>
    <row r="96" spans="1:9" x14ac:dyDescent="0.3">
      <c r="A96" s="9"/>
      <c r="B96" s="18"/>
      <c r="C96" s="9"/>
      <c r="D96" s="9"/>
      <c r="E96" s="9"/>
      <c r="F96" s="3"/>
      <c r="G96" s="4"/>
      <c r="H96" s="5"/>
      <c r="I96" s="3"/>
    </row>
    <row r="97" spans="1:9" x14ac:dyDescent="0.3">
      <c r="A97" s="9"/>
      <c r="B97" s="18"/>
      <c r="C97" s="9"/>
      <c r="D97" s="9"/>
      <c r="E97" s="9"/>
      <c r="F97" s="3"/>
      <c r="G97" s="4"/>
      <c r="H97" s="5"/>
      <c r="I97" s="3"/>
    </row>
    <row r="98" spans="1:9" x14ac:dyDescent="0.3">
      <c r="A98" s="9"/>
      <c r="B98" s="18"/>
      <c r="C98" s="9"/>
      <c r="D98" s="9"/>
      <c r="E98" s="9"/>
      <c r="F98" s="3"/>
      <c r="G98" s="4"/>
      <c r="H98" s="5"/>
      <c r="I98" s="3"/>
    </row>
    <row r="99" spans="1:9" x14ac:dyDescent="0.3">
      <c r="A99" s="9"/>
      <c r="B99" s="18"/>
      <c r="C99" s="9"/>
      <c r="D99" s="9"/>
      <c r="E99" s="9"/>
      <c r="F99" s="3"/>
      <c r="G99" s="4"/>
      <c r="H99" s="5"/>
      <c r="I99" s="3"/>
    </row>
    <row r="100" spans="1:9" x14ac:dyDescent="0.3">
      <c r="A100" s="9"/>
      <c r="B100" s="18"/>
      <c r="C100" s="9"/>
      <c r="D100" s="9"/>
      <c r="E100" s="9"/>
      <c r="F100" s="3"/>
      <c r="G100" s="4"/>
      <c r="H100" s="5"/>
      <c r="I100" s="3"/>
    </row>
    <row r="101" spans="1:9" x14ac:dyDescent="0.3">
      <c r="A101" s="9"/>
      <c r="B101" s="18"/>
      <c r="C101" s="9"/>
      <c r="D101" s="9"/>
      <c r="E101" s="9"/>
      <c r="F101" s="3"/>
      <c r="G101" s="4"/>
      <c r="H101" s="5"/>
      <c r="I101" s="3"/>
    </row>
    <row r="102" spans="1:9" x14ac:dyDescent="0.3">
      <c r="A102" s="9"/>
      <c r="B102" s="18"/>
      <c r="C102" s="9"/>
      <c r="D102" s="9"/>
      <c r="E102" s="9"/>
      <c r="F102" s="3"/>
      <c r="G102" s="4"/>
      <c r="H102" s="5"/>
      <c r="I102" s="3"/>
    </row>
    <row r="103" spans="1:9" x14ac:dyDescent="0.3">
      <c r="A103" s="9"/>
      <c r="B103" s="18"/>
      <c r="C103" s="9"/>
      <c r="D103" s="9"/>
      <c r="E103" s="9"/>
      <c r="F103" s="3"/>
      <c r="G103" s="4"/>
      <c r="H103" s="5"/>
      <c r="I103" s="3"/>
    </row>
    <row r="104" spans="1:9" x14ac:dyDescent="0.3">
      <c r="A104" s="9"/>
      <c r="B104" s="18"/>
      <c r="C104" s="9"/>
      <c r="D104" s="9"/>
      <c r="E104" s="9"/>
      <c r="F104" s="3"/>
      <c r="G104" s="4"/>
      <c r="H104" s="5"/>
      <c r="I104" s="3"/>
    </row>
    <row r="105" spans="1:9" x14ac:dyDescent="0.3">
      <c r="A105" s="9"/>
      <c r="B105" s="18"/>
      <c r="C105" s="9"/>
      <c r="D105" s="9"/>
      <c r="E105" s="9"/>
      <c r="F105" s="3"/>
      <c r="G105" s="4"/>
      <c r="H105" s="5"/>
      <c r="I105" s="3"/>
    </row>
    <row r="106" spans="1:9" x14ac:dyDescent="0.3">
      <c r="A106" s="9"/>
      <c r="B106" s="18"/>
      <c r="C106" s="9"/>
      <c r="D106" s="9"/>
      <c r="E106" s="9"/>
      <c r="F106" s="3"/>
      <c r="G106" s="4"/>
      <c r="H106" s="5"/>
      <c r="I106" s="3"/>
    </row>
    <row r="107" spans="1:9" x14ac:dyDescent="0.3">
      <c r="A107" s="9"/>
      <c r="B107" s="18"/>
      <c r="C107" s="9"/>
      <c r="D107" s="9"/>
      <c r="E107" s="9"/>
      <c r="F107" s="3"/>
      <c r="G107" s="4"/>
      <c r="H107" s="5"/>
      <c r="I107" s="3"/>
    </row>
    <row r="108" spans="1:9" x14ac:dyDescent="0.3">
      <c r="A108" s="9"/>
      <c r="B108" s="18"/>
      <c r="C108" s="9"/>
      <c r="D108" s="20"/>
      <c r="E108" s="9"/>
      <c r="F108" s="3"/>
      <c r="G108" s="4"/>
      <c r="H108" s="5"/>
      <c r="I108" s="3"/>
    </row>
    <row r="109" spans="1:9" x14ac:dyDescent="0.3">
      <c r="A109" s="9"/>
      <c r="B109" s="18"/>
      <c r="C109" s="9"/>
      <c r="D109" s="9"/>
      <c r="E109" s="9"/>
      <c r="F109" s="3"/>
      <c r="G109" s="4"/>
      <c r="H109" s="5"/>
      <c r="I109" s="3"/>
    </row>
    <row r="110" spans="1:9" x14ac:dyDescent="0.3">
      <c r="A110" s="9"/>
      <c r="B110" s="18"/>
      <c r="C110" s="9"/>
      <c r="D110" s="9"/>
      <c r="E110" s="9"/>
      <c r="F110" s="3"/>
      <c r="G110" s="4"/>
      <c r="H110" s="5"/>
      <c r="I110" s="3"/>
    </row>
    <row r="111" spans="1:9" x14ac:dyDescent="0.3">
      <c r="A111" s="9"/>
      <c r="B111" s="18"/>
      <c r="C111" s="9"/>
      <c r="D111" s="9"/>
      <c r="E111" s="9"/>
      <c r="F111" s="3"/>
      <c r="G111" s="4"/>
      <c r="H111" s="5"/>
      <c r="I111" s="3"/>
    </row>
    <row r="112" spans="1:9" x14ac:dyDescent="0.3">
      <c r="A112" s="9"/>
      <c r="B112" s="18"/>
      <c r="C112" s="9"/>
      <c r="D112" s="9"/>
      <c r="E112" s="9"/>
      <c r="F112" s="3"/>
      <c r="G112" s="4"/>
      <c r="H112" s="5"/>
      <c r="I112" s="3"/>
    </row>
    <row r="113" spans="1:9" x14ac:dyDescent="0.3">
      <c r="A113" s="9"/>
      <c r="B113" s="18"/>
      <c r="C113" s="9"/>
      <c r="D113" s="9"/>
      <c r="E113" s="9"/>
      <c r="F113" s="3"/>
      <c r="G113" s="4"/>
      <c r="H113" s="5"/>
      <c r="I113" s="3"/>
    </row>
    <row r="114" spans="1:9" x14ac:dyDescent="0.3">
      <c r="A114" s="9"/>
      <c r="B114" s="18"/>
      <c r="C114" s="9"/>
      <c r="D114" s="9"/>
      <c r="E114" s="9"/>
      <c r="F114" s="3"/>
      <c r="G114" s="4"/>
      <c r="H114" s="5"/>
      <c r="I114" s="3"/>
    </row>
    <row r="115" spans="1:9" x14ac:dyDescent="0.3">
      <c r="A115" s="9"/>
      <c r="B115" s="18"/>
      <c r="C115" s="9"/>
      <c r="D115" s="9"/>
      <c r="E115" s="9"/>
      <c r="F115" s="3"/>
      <c r="G115" s="4"/>
      <c r="H115" s="5"/>
      <c r="I115" s="3"/>
    </row>
    <row r="116" spans="1:9" x14ac:dyDescent="0.3">
      <c r="A116" s="9"/>
      <c r="B116" s="18"/>
      <c r="C116" s="9"/>
      <c r="D116" s="9"/>
      <c r="E116" s="9"/>
      <c r="F116" s="3"/>
      <c r="G116" s="4"/>
      <c r="H116" s="5"/>
      <c r="I116" s="3"/>
    </row>
    <row r="117" spans="1:9" x14ac:dyDescent="0.3">
      <c r="A117" s="9"/>
      <c r="B117" s="18"/>
      <c r="C117" s="9"/>
      <c r="D117" s="9"/>
      <c r="E117" s="9"/>
      <c r="F117" s="3"/>
      <c r="G117" s="4"/>
      <c r="H117" s="5"/>
      <c r="I117" s="3"/>
    </row>
    <row r="118" spans="1:9" x14ac:dyDescent="0.3">
      <c r="A118" s="9"/>
      <c r="B118" s="18"/>
      <c r="C118" s="9"/>
      <c r="D118" s="9"/>
      <c r="E118" s="9"/>
      <c r="F118" s="3"/>
      <c r="G118" s="4"/>
      <c r="H118" s="5"/>
      <c r="I118" s="3"/>
    </row>
    <row r="119" spans="1:9" x14ac:dyDescent="0.3">
      <c r="A119" s="9"/>
      <c r="B119" s="18"/>
      <c r="C119" s="9"/>
      <c r="D119" s="9"/>
      <c r="E119" s="9"/>
      <c r="F119" s="3"/>
      <c r="G119" s="4"/>
      <c r="H119" s="5"/>
      <c r="I119" s="3"/>
    </row>
    <row r="120" spans="1:9" x14ac:dyDescent="0.3">
      <c r="A120" s="9"/>
      <c r="B120" s="18"/>
      <c r="C120" s="9"/>
      <c r="D120" s="9"/>
      <c r="E120" s="9"/>
      <c r="F120" s="3"/>
      <c r="G120" s="4"/>
      <c r="H120" s="5"/>
      <c r="I120" s="3"/>
    </row>
    <row r="121" spans="1:9" x14ac:dyDescent="0.3">
      <c r="A121" s="9"/>
      <c r="B121" s="18"/>
      <c r="C121" s="9"/>
      <c r="D121" s="9"/>
      <c r="E121" s="9"/>
      <c r="F121" s="3"/>
      <c r="G121" s="4"/>
      <c r="H121" s="5"/>
      <c r="I121" s="3"/>
    </row>
    <row r="122" spans="1:9" x14ac:dyDescent="0.3">
      <c r="A122" s="9"/>
      <c r="B122" s="18"/>
      <c r="C122" s="9"/>
      <c r="D122" s="9"/>
      <c r="E122" s="9"/>
      <c r="F122" s="3"/>
      <c r="G122" s="4"/>
      <c r="H122" s="5"/>
      <c r="I122" s="3"/>
    </row>
    <row r="123" spans="1:9" x14ac:dyDescent="0.3">
      <c r="A123" s="9"/>
      <c r="B123" s="18"/>
      <c r="C123" s="9"/>
      <c r="D123" s="9"/>
      <c r="E123" s="9"/>
      <c r="F123" s="3"/>
      <c r="G123" s="4"/>
      <c r="H123" s="5"/>
      <c r="I123" s="3"/>
    </row>
    <row r="124" spans="1:9" x14ac:dyDescent="0.3">
      <c r="A124" s="9"/>
      <c r="B124" s="18"/>
      <c r="C124" s="9"/>
      <c r="D124" s="9"/>
      <c r="E124" s="9"/>
      <c r="F124" s="3"/>
      <c r="G124" s="4"/>
      <c r="H124" s="5"/>
      <c r="I124" s="3"/>
    </row>
    <row r="125" spans="1:9" x14ac:dyDescent="0.3">
      <c r="A125" s="9"/>
      <c r="B125" s="18"/>
      <c r="C125" s="9"/>
      <c r="D125" s="9"/>
      <c r="E125" s="9"/>
      <c r="F125" s="3"/>
      <c r="G125" s="4"/>
      <c r="H125" s="5"/>
      <c r="I125" s="3"/>
    </row>
    <row r="126" spans="1:9" x14ac:dyDescent="0.3">
      <c r="A126" s="9"/>
      <c r="B126" s="18"/>
      <c r="C126" s="9"/>
      <c r="D126" s="9"/>
      <c r="E126" s="9"/>
      <c r="F126" s="3"/>
      <c r="G126" s="4"/>
      <c r="H126" s="5"/>
      <c r="I126" s="3"/>
    </row>
    <row r="127" spans="1:9" x14ac:dyDescent="0.3">
      <c r="A127" s="9"/>
      <c r="B127" s="18"/>
      <c r="C127" s="9"/>
      <c r="D127" s="9"/>
      <c r="E127" s="9"/>
      <c r="F127" s="3"/>
      <c r="G127" s="4"/>
      <c r="H127" s="5"/>
      <c r="I127" s="3"/>
    </row>
    <row r="128" spans="1:9" x14ac:dyDescent="0.3">
      <c r="A128" s="9"/>
      <c r="B128" s="18"/>
      <c r="C128" s="9"/>
      <c r="D128" s="9"/>
      <c r="E128" s="9"/>
      <c r="F128" s="3"/>
      <c r="G128" s="4"/>
      <c r="H128" s="5"/>
      <c r="I128" s="3"/>
    </row>
    <row r="129" spans="1:9" x14ac:dyDescent="0.3">
      <c r="A129" s="9"/>
      <c r="B129" s="18"/>
      <c r="C129" s="9"/>
      <c r="D129" s="9"/>
      <c r="E129" s="9"/>
      <c r="F129" s="3"/>
      <c r="G129" s="4"/>
      <c r="H129" s="5"/>
      <c r="I129" s="3"/>
    </row>
    <row r="130" spans="1:9" x14ac:dyDescent="0.3">
      <c r="A130" s="9"/>
      <c r="B130" s="18"/>
      <c r="C130" s="9"/>
      <c r="D130" s="9"/>
      <c r="E130" s="9"/>
      <c r="F130" s="3"/>
      <c r="G130" s="4"/>
      <c r="H130" s="5"/>
      <c r="I130" s="3"/>
    </row>
    <row r="131" spans="1:9" x14ac:dyDescent="0.3">
      <c r="A131" s="9"/>
      <c r="B131" s="18"/>
      <c r="C131" s="9"/>
      <c r="D131" s="9"/>
      <c r="E131" s="9"/>
      <c r="F131" s="3"/>
      <c r="G131" s="4"/>
      <c r="H131" s="5"/>
      <c r="I131" s="3"/>
    </row>
    <row r="132" spans="1:9" x14ac:dyDescent="0.3">
      <c r="A132" s="9"/>
      <c r="B132" s="18"/>
      <c r="C132" s="9"/>
      <c r="D132" s="9"/>
      <c r="E132" s="9"/>
      <c r="F132" s="3"/>
      <c r="G132" s="4"/>
      <c r="H132" s="5"/>
      <c r="I132" s="3"/>
    </row>
    <row r="133" spans="1:9" x14ac:dyDescent="0.3">
      <c r="A133" s="9"/>
      <c r="B133" s="18"/>
      <c r="C133" s="9"/>
      <c r="D133" s="9"/>
      <c r="E133" s="9"/>
      <c r="F133" s="3"/>
      <c r="G133" s="4"/>
      <c r="H133" s="5"/>
      <c r="I133" s="3"/>
    </row>
    <row r="134" spans="1:9" x14ac:dyDescent="0.3">
      <c r="A134" s="9"/>
      <c r="B134" s="18"/>
      <c r="C134" s="9"/>
      <c r="D134" s="9"/>
      <c r="E134" s="9"/>
      <c r="F134" s="3"/>
      <c r="G134" s="4"/>
      <c r="H134" s="5"/>
      <c r="I134" s="3"/>
    </row>
    <row r="135" spans="1:9" x14ac:dyDescent="0.3">
      <c r="A135" s="9"/>
      <c r="B135" s="18"/>
      <c r="C135" s="9"/>
      <c r="D135" s="9"/>
      <c r="E135" s="9"/>
      <c r="F135" s="3"/>
      <c r="G135" s="4"/>
      <c r="H135" s="5"/>
      <c r="I135" s="3"/>
    </row>
    <row r="136" spans="1:9" x14ac:dyDescent="0.3">
      <c r="A136" s="9"/>
      <c r="B136" s="18"/>
      <c r="C136" s="9"/>
      <c r="D136" s="9"/>
      <c r="E136" s="9"/>
      <c r="F136" s="3"/>
      <c r="G136" s="4"/>
      <c r="H136" s="5"/>
      <c r="I136" s="3"/>
    </row>
    <row r="137" spans="1:9" x14ac:dyDescent="0.3">
      <c r="A137" s="9"/>
      <c r="B137" s="18"/>
      <c r="C137" s="9"/>
      <c r="D137" s="9"/>
      <c r="E137" s="9"/>
      <c r="F137" s="3"/>
      <c r="G137" s="4"/>
      <c r="H137" s="5"/>
      <c r="I137" s="3"/>
    </row>
    <row r="138" spans="1:9" x14ac:dyDescent="0.3">
      <c r="A138" s="9"/>
      <c r="B138" s="18"/>
      <c r="C138" s="9"/>
      <c r="D138" s="9"/>
      <c r="E138" s="9"/>
      <c r="F138" s="3"/>
      <c r="G138" s="4"/>
      <c r="H138" s="5"/>
      <c r="I138" s="3"/>
    </row>
    <row r="139" spans="1:9" x14ac:dyDescent="0.3">
      <c r="A139" s="9"/>
      <c r="B139" s="18"/>
      <c r="C139" s="9"/>
      <c r="D139" s="9"/>
      <c r="E139" s="9"/>
      <c r="F139" s="3"/>
      <c r="G139" s="4"/>
      <c r="H139" s="5"/>
      <c r="I139" s="3"/>
    </row>
    <row r="140" spans="1:9" x14ac:dyDescent="0.3">
      <c r="A140" s="9"/>
      <c r="B140" s="18"/>
      <c r="C140" s="9"/>
      <c r="D140" s="9"/>
      <c r="E140" s="9"/>
      <c r="F140" s="3"/>
      <c r="G140" s="4"/>
      <c r="H140" s="5"/>
      <c r="I140" s="3"/>
    </row>
    <row r="141" spans="1:9" x14ac:dyDescent="0.3">
      <c r="A141" s="9"/>
      <c r="B141" s="18"/>
      <c r="C141" s="9"/>
      <c r="D141" s="9"/>
      <c r="E141" s="9"/>
      <c r="F141" s="3"/>
      <c r="G141" s="4"/>
      <c r="H141" s="5"/>
      <c r="I141" s="3"/>
    </row>
    <row r="142" spans="1:9" x14ac:dyDescent="0.3">
      <c r="A142" s="9"/>
      <c r="B142" s="18"/>
      <c r="C142" s="9"/>
      <c r="D142" s="9"/>
      <c r="E142" s="9"/>
      <c r="F142" s="3"/>
      <c r="G142" s="4"/>
      <c r="H142" s="5"/>
      <c r="I142" s="3"/>
    </row>
    <row r="143" spans="1:9" x14ac:dyDescent="0.3">
      <c r="A143" s="9"/>
      <c r="B143" s="18"/>
      <c r="C143" s="9"/>
      <c r="D143" s="9"/>
      <c r="E143" s="9"/>
      <c r="F143" s="3"/>
      <c r="G143" s="4"/>
      <c r="H143" s="5"/>
      <c r="I143" s="3"/>
    </row>
    <row r="144" spans="1:9" x14ac:dyDescent="0.3">
      <c r="A144" s="9"/>
      <c r="B144" s="18"/>
      <c r="C144" s="9"/>
      <c r="D144" s="9"/>
      <c r="E144" s="9"/>
      <c r="F144" s="3"/>
      <c r="G144" s="4"/>
      <c r="H144" s="5"/>
      <c r="I144" s="3"/>
    </row>
    <row r="145" spans="1:9" x14ac:dyDescent="0.3">
      <c r="A145" s="9"/>
      <c r="B145" s="18"/>
      <c r="C145" s="9"/>
      <c r="D145" s="9"/>
      <c r="E145" s="9"/>
      <c r="F145" s="3"/>
      <c r="G145" s="4"/>
      <c r="H145" s="5"/>
      <c r="I145" s="3"/>
    </row>
    <row r="146" spans="1:9" x14ac:dyDescent="0.3">
      <c r="A146" s="9"/>
      <c r="B146" s="18"/>
      <c r="C146" s="9"/>
      <c r="D146" s="9"/>
      <c r="E146" s="9"/>
      <c r="F146" s="3"/>
      <c r="G146" s="4"/>
      <c r="H146" s="5"/>
      <c r="I146" s="3"/>
    </row>
    <row r="147" spans="1:9" x14ac:dyDescent="0.3">
      <c r="A147" s="9"/>
      <c r="B147" s="18"/>
      <c r="C147" s="9"/>
      <c r="D147" s="9"/>
      <c r="E147" s="9"/>
      <c r="F147" s="3"/>
      <c r="G147" s="4"/>
      <c r="H147" s="5"/>
      <c r="I147" s="3"/>
    </row>
    <row r="148" spans="1:9" x14ac:dyDescent="0.3">
      <c r="A148" s="9"/>
      <c r="B148" s="18"/>
      <c r="C148" s="9"/>
      <c r="D148" s="9"/>
      <c r="E148" s="9"/>
      <c r="F148" s="3"/>
      <c r="G148" s="4"/>
      <c r="H148" s="5"/>
      <c r="I148" s="3"/>
    </row>
    <row r="149" spans="1:9" x14ac:dyDescent="0.3">
      <c r="A149" s="9"/>
      <c r="B149" s="18"/>
      <c r="C149" s="9"/>
      <c r="D149" s="9"/>
      <c r="E149" s="9"/>
      <c r="F149" s="3"/>
      <c r="G149" s="4"/>
      <c r="H149" s="5"/>
      <c r="I149" s="3"/>
    </row>
    <row r="150" spans="1:9" x14ac:dyDescent="0.3">
      <c r="A150" s="9"/>
      <c r="B150" s="18"/>
      <c r="C150" s="9"/>
      <c r="D150" s="9"/>
      <c r="E150" s="9"/>
      <c r="F150" s="3"/>
      <c r="G150" s="4"/>
      <c r="H150" s="5"/>
      <c r="I150" s="3"/>
    </row>
    <row r="151" spans="1:9" x14ac:dyDescent="0.3">
      <c r="A151" s="9"/>
      <c r="B151" s="18"/>
      <c r="C151" s="9"/>
      <c r="D151" s="9"/>
      <c r="E151" s="9"/>
      <c r="F151" s="3"/>
      <c r="G151" s="4"/>
      <c r="H151" s="5"/>
      <c r="I151" s="3"/>
    </row>
    <row r="152" spans="1:9" x14ac:dyDescent="0.3">
      <c r="A152" s="9"/>
      <c r="B152" s="18"/>
      <c r="C152" s="9"/>
      <c r="D152" s="9"/>
      <c r="E152" s="9"/>
      <c r="F152" s="3"/>
      <c r="G152" s="4"/>
      <c r="H152" s="5"/>
      <c r="I152" s="3"/>
    </row>
    <row r="153" spans="1:9" x14ac:dyDescent="0.3">
      <c r="A153" s="9"/>
      <c r="B153" s="18"/>
      <c r="C153" s="9"/>
      <c r="D153" s="9"/>
      <c r="E153" s="9"/>
      <c r="F153" s="3"/>
      <c r="G153" s="4"/>
      <c r="H153" s="5"/>
      <c r="I153" s="3"/>
    </row>
    <row r="154" spans="1:9" x14ac:dyDescent="0.3">
      <c r="A154" s="9"/>
      <c r="B154" s="18"/>
      <c r="C154" s="9"/>
      <c r="D154" s="9"/>
      <c r="E154" s="9"/>
      <c r="F154" s="3"/>
      <c r="G154" s="4"/>
      <c r="H154" s="5"/>
      <c r="I154" s="3"/>
    </row>
    <row r="155" spans="1:9" x14ac:dyDescent="0.3">
      <c r="A155" s="9"/>
      <c r="B155" s="18"/>
      <c r="C155" s="9"/>
      <c r="D155" s="9"/>
      <c r="E155" s="9"/>
      <c r="F155" s="3"/>
      <c r="G155" s="4"/>
      <c r="H155" s="5"/>
      <c r="I155" s="3"/>
    </row>
    <row r="156" spans="1:9" x14ac:dyDescent="0.3">
      <c r="A156" s="9"/>
      <c r="B156" s="18"/>
      <c r="C156" s="9"/>
      <c r="D156" s="9"/>
      <c r="E156" s="9"/>
      <c r="F156" s="3"/>
      <c r="G156" s="4"/>
      <c r="H156" s="5"/>
      <c r="I156" s="3"/>
    </row>
    <row r="157" spans="1:9" x14ac:dyDescent="0.3">
      <c r="A157" s="9"/>
      <c r="B157" s="18"/>
      <c r="C157" s="9"/>
      <c r="D157" s="9"/>
      <c r="E157" s="9"/>
      <c r="F157" s="3"/>
      <c r="G157" s="4"/>
      <c r="H157" s="5"/>
      <c r="I157" s="3"/>
    </row>
    <row r="158" spans="1:9" x14ac:dyDescent="0.3">
      <c r="A158" s="9"/>
      <c r="B158" s="18"/>
      <c r="C158" s="9"/>
      <c r="D158" s="9"/>
      <c r="E158" s="9"/>
      <c r="F158" s="3"/>
      <c r="G158" s="4"/>
      <c r="H158" s="5"/>
      <c r="I158" s="3"/>
    </row>
    <row r="159" spans="1:9" x14ac:dyDescent="0.3">
      <c r="A159" s="9"/>
      <c r="B159" s="18"/>
      <c r="C159" s="9"/>
      <c r="D159" s="9"/>
      <c r="E159" s="9"/>
      <c r="F159" s="3"/>
      <c r="G159" s="4"/>
      <c r="H159" s="5"/>
      <c r="I159" s="3"/>
    </row>
    <row r="160" spans="1:9" x14ac:dyDescent="0.3">
      <c r="A160" s="9"/>
      <c r="B160" s="18"/>
      <c r="C160" s="9"/>
      <c r="D160" s="9"/>
      <c r="E160" s="9"/>
      <c r="F160" s="3"/>
      <c r="G160" s="4"/>
      <c r="H160" s="5"/>
      <c r="I160" s="3"/>
    </row>
    <row r="161" spans="1:9" x14ac:dyDescent="0.3">
      <c r="A161" s="9"/>
      <c r="B161" s="18"/>
      <c r="C161" s="9"/>
      <c r="D161" s="9"/>
      <c r="E161" s="9"/>
      <c r="F161" s="3"/>
      <c r="G161" s="4"/>
      <c r="H161" s="5"/>
      <c r="I161" s="3"/>
    </row>
    <row r="162" spans="1:9" x14ac:dyDescent="0.3">
      <c r="A162" s="9"/>
      <c r="B162" s="18"/>
      <c r="C162" s="9"/>
      <c r="D162" s="9"/>
      <c r="E162" s="9"/>
      <c r="F162" s="3"/>
      <c r="G162" s="4"/>
      <c r="H162" s="5"/>
      <c r="I162" s="3"/>
    </row>
    <row r="163" spans="1:9" x14ac:dyDescent="0.3">
      <c r="A163" s="9"/>
      <c r="B163" s="18"/>
      <c r="C163" s="9"/>
      <c r="D163" s="9"/>
      <c r="E163" s="9"/>
      <c r="F163" s="3"/>
      <c r="G163" s="4"/>
      <c r="H163" s="5"/>
      <c r="I163" s="3"/>
    </row>
    <row r="164" spans="1:9" x14ac:dyDescent="0.3">
      <c r="A164" s="9"/>
      <c r="B164" s="18"/>
      <c r="C164" s="9"/>
      <c r="D164" s="9"/>
      <c r="E164" s="9"/>
      <c r="F164" s="3"/>
      <c r="G164" s="4"/>
      <c r="H164" s="5"/>
      <c r="I164" s="3"/>
    </row>
    <row r="165" spans="1:9" x14ac:dyDescent="0.3">
      <c r="A165" s="9"/>
      <c r="B165" s="18"/>
      <c r="C165" s="9"/>
      <c r="D165" s="9"/>
      <c r="E165" s="9"/>
      <c r="F165" s="3"/>
      <c r="G165" s="4"/>
      <c r="H165" s="5"/>
      <c r="I165" s="3"/>
    </row>
    <row r="166" spans="1:9" x14ac:dyDescent="0.3">
      <c r="A166" s="9"/>
      <c r="B166" s="18"/>
      <c r="C166" s="9"/>
      <c r="D166" s="9"/>
      <c r="E166" s="9"/>
      <c r="F166" s="3"/>
      <c r="G166" s="4"/>
      <c r="H166" s="5"/>
      <c r="I166" s="3"/>
    </row>
  </sheetData>
  <autoFilter ref="A11:J69" xr:uid="{8F58890E-DF22-4973-B62C-525DDDBE414D}">
    <filterColumn colId="9">
      <filters>
        <filter val="#N/A"/>
      </filters>
    </filterColumn>
  </autoFilter>
  <mergeCells count="2">
    <mergeCell ref="A1:H1"/>
    <mergeCell ref="A7:H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đầu ra Q1</vt:lpstr>
      <vt:lpstr>đầu ra 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2022-05-02T14:45:52Z</dcterms:modified>
</cp:coreProperties>
</file>