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610C32C3-1004-4D3A-891C-24BA2D2ED534}" xr6:coauthVersionLast="47" xr6:coauthVersionMax="47" xr10:uidLastSave="{00000000-0000-0000-0000-000000000000}"/>
  <bookViews>
    <workbookView xWindow="-120" yWindow="-120" windowWidth="24240" windowHeight="13020" xr2:uid="{F0556D47-3425-4769-8736-E91D08D523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5" i="1"/>
  <c r="M6" i="1"/>
  <c r="M7" i="1"/>
  <c r="M8" i="1"/>
  <c r="M9" i="1"/>
  <c r="M10" i="1"/>
  <c r="M11" i="1"/>
  <c r="M12" i="1"/>
  <c r="M13" i="1"/>
  <c r="M14" i="1"/>
  <c r="M15" i="1"/>
  <c r="M16" i="1"/>
  <c r="M5" i="1"/>
  <c r="K6" i="1"/>
  <c r="K7" i="1"/>
  <c r="K8" i="1"/>
  <c r="K9" i="1"/>
  <c r="K10" i="1"/>
  <c r="K11" i="1"/>
  <c r="K12" i="1"/>
  <c r="K13" i="1"/>
  <c r="K14" i="1"/>
  <c r="K15" i="1"/>
  <c r="K16" i="1"/>
  <c r="K5" i="1"/>
  <c r="G6" i="1"/>
  <c r="G7" i="1"/>
  <c r="G8" i="1"/>
  <c r="G9" i="1"/>
  <c r="G10" i="1"/>
  <c r="G11" i="1"/>
  <c r="G12" i="1"/>
  <c r="G13" i="1"/>
  <c r="G14" i="1"/>
  <c r="G15" i="1"/>
  <c r="G16" i="1"/>
  <c r="G5" i="1"/>
  <c r="E6" i="1"/>
  <c r="L6" i="1" s="1"/>
  <c r="O6" i="1" s="1"/>
  <c r="E7" i="1"/>
  <c r="L7" i="1" s="1"/>
  <c r="O7" i="1" s="1"/>
  <c r="E8" i="1"/>
  <c r="L8" i="1" s="1"/>
  <c r="O8" i="1" s="1"/>
  <c r="E9" i="1"/>
  <c r="L9" i="1" s="1"/>
  <c r="O9" i="1" s="1"/>
  <c r="E10" i="1"/>
  <c r="L10" i="1" s="1"/>
  <c r="E11" i="1"/>
  <c r="L11" i="1" s="1"/>
  <c r="O11" i="1" s="1"/>
  <c r="E12" i="1"/>
  <c r="L12" i="1" s="1"/>
  <c r="O12" i="1" s="1"/>
  <c r="E13" i="1"/>
  <c r="L13" i="1" s="1"/>
  <c r="O13" i="1" s="1"/>
  <c r="E14" i="1"/>
  <c r="L14" i="1" s="1"/>
  <c r="O14" i="1" s="1"/>
  <c r="E15" i="1"/>
  <c r="L15" i="1" s="1"/>
  <c r="O15" i="1" s="1"/>
  <c r="E16" i="1"/>
  <c r="L16" i="1" s="1"/>
  <c r="O16" i="1" s="1"/>
  <c r="E5" i="1"/>
  <c r="L5" i="1" s="1"/>
  <c r="O5" i="1" s="1"/>
  <c r="O10" i="1" l="1"/>
</calcChain>
</file>

<file path=xl/sharedStrings.xml><?xml version="1.0" encoding="utf-8"?>
<sst xmlns="http://schemas.openxmlformats.org/spreadsheetml/2006/main" count="28" uniqueCount="28">
  <si>
    <t>S.NO</t>
  </si>
  <si>
    <t>NAME</t>
  </si>
  <si>
    <t>BASIC SALARY</t>
  </si>
  <si>
    <t>ATT</t>
  </si>
  <si>
    <t>SALARY</t>
  </si>
  <si>
    <t>DA</t>
  </si>
  <si>
    <t>HRA</t>
  </si>
  <si>
    <t>CA</t>
  </si>
  <si>
    <t>TA</t>
  </si>
  <si>
    <t>OT</t>
  </si>
  <si>
    <t>OT SALARY</t>
  </si>
  <si>
    <t>GROSS SALARY</t>
  </si>
  <si>
    <t>PF</t>
  </si>
  <si>
    <t>ESI</t>
  </si>
  <si>
    <t>NET SALARY</t>
  </si>
  <si>
    <t>AMIT</t>
  </si>
  <si>
    <t>ROHAN</t>
  </si>
  <si>
    <t>RISHU</t>
  </si>
  <si>
    <t>VASSU</t>
  </si>
  <si>
    <t>KARTIK</t>
  </si>
  <si>
    <t>NANDNI</t>
  </si>
  <si>
    <t>ANUSHKA</t>
  </si>
  <si>
    <t>POOJA</t>
  </si>
  <si>
    <t>RUBY</t>
  </si>
  <si>
    <t>MANISHA</t>
  </si>
  <si>
    <t>PREETI</t>
  </si>
  <si>
    <t>SHRISTI</t>
  </si>
  <si>
    <t xml:space="preserve">SALARY SHEET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</si>
</sst>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8"/>
      <color theme="4" tint="-0.249977111117893"/>
      <name val="Algerian"/>
      <family val="5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1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B89A-CE02-4AF6-8AB1-70379CF0540F}">
  <dimension ref="A1:O16"/>
  <sheetViews>
    <sheetView tabSelected="1" workbookViewId="0">
      <selection activeCell="G26" sqref="G26"/>
    </sheetView>
  </sheetViews>
  <sheetFormatPr defaultRowHeight="15" x14ac:dyDescent="0.25"/>
  <cols>
    <col min="3" max="3" width="13.28515625" bestFit="1" customWidth="1"/>
    <col min="11" max="11" width="10.5703125" bestFit="1" customWidth="1"/>
    <col min="12" max="12" width="14" customWidth="1"/>
    <col min="15" max="15" width="11.42578125" customWidth="1"/>
  </cols>
  <sheetData>
    <row r="1" spans="1:15" x14ac:dyDescent="0.25">
      <c r="D1" s="1" t="s">
        <v>27</v>
      </c>
      <c r="E1" s="1"/>
      <c r="F1" s="1"/>
      <c r="G1" s="1"/>
      <c r="H1" s="1"/>
      <c r="I1" s="1"/>
      <c r="J1" s="1"/>
      <c r="K1" s="1"/>
      <c r="L1" s="1"/>
      <c r="M1" s="1"/>
    </row>
    <row r="2" spans="1:15" ht="30" customHeight="1" x14ac:dyDescent="0.25">
      <c r="D2" s="1"/>
      <c r="E2" s="1"/>
      <c r="F2" s="1"/>
      <c r="G2" s="1"/>
      <c r="H2" s="1"/>
      <c r="I2" s="1"/>
      <c r="J2" s="1"/>
      <c r="K2" s="1"/>
      <c r="L2" s="1"/>
      <c r="M2" s="1"/>
    </row>
    <row r="4" spans="1:15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</row>
    <row r="5" spans="1:15" x14ac:dyDescent="0.25">
      <c r="A5" s="3">
        <v>1</v>
      </c>
      <c r="B5" s="3" t="s">
        <v>15</v>
      </c>
      <c r="C5" s="3">
        <v>10000</v>
      </c>
      <c r="D5" s="3">
        <v>20</v>
      </c>
      <c r="E5" s="4">
        <f>C5/31*D5</f>
        <v>6451.6129032258059</v>
      </c>
      <c r="F5" s="3">
        <v>1000</v>
      </c>
      <c r="G5" s="3">
        <f>C5*5%</f>
        <v>500</v>
      </c>
      <c r="H5" s="3">
        <v>100</v>
      </c>
      <c r="I5" s="3">
        <v>100</v>
      </c>
      <c r="J5" s="3">
        <v>2</v>
      </c>
      <c r="K5" s="4">
        <f>C5/31/8*J5</f>
        <v>80.645161290322577</v>
      </c>
      <c r="L5" s="4">
        <f>E5+F5+G5+H5+I5+K5</f>
        <v>8232.2580645161288</v>
      </c>
      <c r="M5" s="3">
        <f>C5*5%</f>
        <v>500</v>
      </c>
      <c r="N5" s="3" t="str">
        <f>IF(C5&lt;21000,"1500","0")</f>
        <v>1500</v>
      </c>
      <c r="O5" s="4">
        <f>L5-M5-N5</f>
        <v>6232.2580645161288</v>
      </c>
    </row>
    <row r="6" spans="1:15" x14ac:dyDescent="0.25">
      <c r="A6" s="3">
        <v>2</v>
      </c>
      <c r="B6" s="3" t="s">
        <v>19</v>
      </c>
      <c r="C6" s="3">
        <v>10000</v>
      </c>
      <c r="D6" s="3">
        <v>28</v>
      </c>
      <c r="E6" s="4">
        <f t="shared" ref="E6:E16" si="0">C6/31*D6</f>
        <v>9032.2580645161288</v>
      </c>
      <c r="F6" s="3">
        <v>1200</v>
      </c>
      <c r="G6" s="3">
        <f t="shared" ref="G6:G16" si="1">C6*5%</f>
        <v>500</v>
      </c>
      <c r="H6" s="3">
        <v>200</v>
      </c>
      <c r="I6" s="3">
        <v>0</v>
      </c>
      <c r="J6" s="3">
        <v>40</v>
      </c>
      <c r="K6" s="4">
        <f t="shared" ref="K6:K16" si="2">C6/31/8*J6</f>
        <v>1612.9032258064515</v>
      </c>
      <c r="L6" s="4">
        <f t="shared" ref="L6:L16" si="3">E6+F6+G6+H6+I6+K6</f>
        <v>12545.16129032258</v>
      </c>
      <c r="M6" s="3">
        <f t="shared" ref="M6:M16" si="4">C6*5%</f>
        <v>500</v>
      </c>
      <c r="N6" s="3" t="str">
        <f t="shared" ref="N6:N16" si="5">IF(C6&lt;21000,"1500","0")</f>
        <v>1500</v>
      </c>
      <c r="O6" s="4">
        <f t="shared" ref="O6:O16" si="6">L6-M6-N6</f>
        <v>10545.16129032258</v>
      </c>
    </row>
    <row r="7" spans="1:15" x14ac:dyDescent="0.25">
      <c r="A7" s="3">
        <v>3</v>
      </c>
      <c r="B7" s="3" t="s">
        <v>16</v>
      </c>
      <c r="C7" s="3">
        <v>10000</v>
      </c>
      <c r="D7" s="3">
        <v>30</v>
      </c>
      <c r="E7" s="4">
        <f t="shared" si="0"/>
        <v>9677.4193548387084</v>
      </c>
      <c r="F7" s="3">
        <v>1200</v>
      </c>
      <c r="G7" s="3">
        <f t="shared" si="1"/>
        <v>500</v>
      </c>
      <c r="H7" s="3">
        <v>300</v>
      </c>
      <c r="I7" s="3">
        <v>90</v>
      </c>
      <c r="J7" s="3">
        <v>6</v>
      </c>
      <c r="K7" s="4">
        <f t="shared" si="2"/>
        <v>241.93548387096774</v>
      </c>
      <c r="L7" s="4">
        <f t="shared" si="3"/>
        <v>12009.354838709676</v>
      </c>
      <c r="M7" s="3">
        <f t="shared" si="4"/>
        <v>500</v>
      </c>
      <c r="N7" s="3" t="str">
        <f t="shared" si="5"/>
        <v>1500</v>
      </c>
      <c r="O7" s="4">
        <f t="shared" si="6"/>
        <v>10009.354838709676</v>
      </c>
    </row>
    <row r="8" spans="1:15" x14ac:dyDescent="0.25">
      <c r="A8" s="3">
        <v>4</v>
      </c>
      <c r="B8" s="3" t="s">
        <v>17</v>
      </c>
      <c r="C8" s="3">
        <v>50000</v>
      </c>
      <c r="D8" s="3">
        <v>24</v>
      </c>
      <c r="E8" s="4">
        <f t="shared" si="0"/>
        <v>38709.677419354841</v>
      </c>
      <c r="F8" s="3">
        <v>1200</v>
      </c>
      <c r="G8" s="3">
        <f t="shared" si="1"/>
        <v>2500</v>
      </c>
      <c r="H8" s="3">
        <v>400</v>
      </c>
      <c r="I8" s="3">
        <v>100</v>
      </c>
      <c r="J8" s="3">
        <v>8</v>
      </c>
      <c r="K8" s="4">
        <f t="shared" si="2"/>
        <v>1612.9032258064517</v>
      </c>
      <c r="L8" s="4">
        <f t="shared" si="3"/>
        <v>44522.580645161295</v>
      </c>
      <c r="M8" s="3">
        <f t="shared" si="4"/>
        <v>2500</v>
      </c>
      <c r="N8" s="3" t="str">
        <f t="shared" si="5"/>
        <v>0</v>
      </c>
      <c r="O8" s="4">
        <f t="shared" si="6"/>
        <v>42022.580645161295</v>
      </c>
    </row>
    <row r="9" spans="1:15" x14ac:dyDescent="0.25">
      <c r="A9" s="3">
        <v>5</v>
      </c>
      <c r="B9" s="3" t="s">
        <v>18</v>
      </c>
      <c r="C9" s="3">
        <v>70000</v>
      </c>
      <c r="D9" s="3">
        <v>31</v>
      </c>
      <c r="E9" s="4">
        <f t="shared" si="0"/>
        <v>70000</v>
      </c>
      <c r="F9" s="3">
        <v>1200</v>
      </c>
      <c r="G9" s="3">
        <f t="shared" si="1"/>
        <v>3500</v>
      </c>
      <c r="H9" s="3">
        <v>500</v>
      </c>
      <c r="I9" s="3">
        <v>100</v>
      </c>
      <c r="J9" s="3">
        <v>9</v>
      </c>
      <c r="K9" s="4">
        <f t="shared" si="2"/>
        <v>2540.322580645161</v>
      </c>
      <c r="L9" s="4">
        <f t="shared" si="3"/>
        <v>77840.322580645166</v>
      </c>
      <c r="M9" s="3">
        <f t="shared" si="4"/>
        <v>3500</v>
      </c>
      <c r="N9" s="3" t="str">
        <f t="shared" si="5"/>
        <v>0</v>
      </c>
      <c r="O9" s="4">
        <f t="shared" si="6"/>
        <v>74340.322580645166</v>
      </c>
    </row>
    <row r="10" spans="1:15" x14ac:dyDescent="0.25">
      <c r="A10" s="3">
        <v>6</v>
      </c>
      <c r="B10" s="3" t="s">
        <v>20</v>
      </c>
      <c r="C10" s="3">
        <v>90000</v>
      </c>
      <c r="D10" s="3">
        <v>25</v>
      </c>
      <c r="E10" s="4">
        <f t="shared" si="0"/>
        <v>72580.645161290318</v>
      </c>
      <c r="F10" s="3">
        <v>1200</v>
      </c>
      <c r="G10" s="3">
        <f t="shared" si="1"/>
        <v>4500</v>
      </c>
      <c r="H10" s="3">
        <v>600</v>
      </c>
      <c r="I10" s="3">
        <v>100</v>
      </c>
      <c r="J10" s="3">
        <v>10</v>
      </c>
      <c r="K10" s="4">
        <f t="shared" si="2"/>
        <v>3629.0322580645161</v>
      </c>
      <c r="L10" s="4">
        <f t="shared" si="3"/>
        <v>82609.677419354834</v>
      </c>
      <c r="M10" s="3">
        <f t="shared" si="4"/>
        <v>4500</v>
      </c>
      <c r="N10" s="3" t="str">
        <f t="shared" si="5"/>
        <v>0</v>
      </c>
      <c r="O10" s="4">
        <f t="shared" si="6"/>
        <v>78109.677419354834</v>
      </c>
    </row>
    <row r="11" spans="1:15" x14ac:dyDescent="0.25">
      <c r="A11" s="3">
        <v>7</v>
      </c>
      <c r="B11" s="3" t="s">
        <v>21</v>
      </c>
      <c r="C11" s="3">
        <v>100000</v>
      </c>
      <c r="D11" s="3">
        <v>23</v>
      </c>
      <c r="E11" s="4">
        <f t="shared" si="0"/>
        <v>74193.548387096773</v>
      </c>
      <c r="F11" s="3">
        <v>1200</v>
      </c>
      <c r="G11" s="3">
        <f t="shared" si="1"/>
        <v>5000</v>
      </c>
      <c r="H11" s="3">
        <v>700</v>
      </c>
      <c r="I11" s="3">
        <v>100</v>
      </c>
      <c r="J11" s="3">
        <v>40</v>
      </c>
      <c r="K11" s="4">
        <f t="shared" si="2"/>
        <v>16129.032258064517</v>
      </c>
      <c r="L11" s="4">
        <f t="shared" si="3"/>
        <v>97322.580645161288</v>
      </c>
      <c r="M11" s="3">
        <f t="shared" si="4"/>
        <v>5000</v>
      </c>
      <c r="N11" s="3" t="str">
        <f t="shared" si="5"/>
        <v>0</v>
      </c>
      <c r="O11" s="4">
        <f t="shared" si="6"/>
        <v>92322.580645161288</v>
      </c>
    </row>
    <row r="12" spans="1:15" x14ac:dyDescent="0.25">
      <c r="A12" s="3">
        <v>8</v>
      </c>
      <c r="B12" s="3" t="s">
        <v>22</v>
      </c>
      <c r="C12" s="3">
        <v>20000</v>
      </c>
      <c r="D12" s="3">
        <v>31</v>
      </c>
      <c r="E12" s="4">
        <f t="shared" si="0"/>
        <v>20000</v>
      </c>
      <c r="F12" s="3">
        <v>1200</v>
      </c>
      <c r="G12" s="3">
        <f t="shared" si="1"/>
        <v>1000</v>
      </c>
      <c r="H12" s="3">
        <v>800</v>
      </c>
      <c r="I12" s="3">
        <v>100</v>
      </c>
      <c r="J12" s="3">
        <v>20</v>
      </c>
      <c r="K12" s="4">
        <f t="shared" si="2"/>
        <v>1612.9032258064515</v>
      </c>
      <c r="L12" s="4">
        <f t="shared" si="3"/>
        <v>24712.903225806451</v>
      </c>
      <c r="M12" s="3">
        <f t="shared" si="4"/>
        <v>1000</v>
      </c>
      <c r="N12" s="3" t="str">
        <f t="shared" si="5"/>
        <v>1500</v>
      </c>
      <c r="O12" s="4">
        <f t="shared" si="6"/>
        <v>22212.903225806451</v>
      </c>
    </row>
    <row r="13" spans="1:15" x14ac:dyDescent="0.25">
      <c r="A13" s="3">
        <v>9</v>
      </c>
      <c r="B13" s="3" t="s">
        <v>23</v>
      </c>
      <c r="C13" s="3">
        <v>30000</v>
      </c>
      <c r="D13" s="3">
        <v>22</v>
      </c>
      <c r="E13" s="4">
        <f t="shared" si="0"/>
        <v>21290.322580645163</v>
      </c>
      <c r="F13" s="3">
        <v>1200</v>
      </c>
      <c r="G13" s="3">
        <f t="shared" si="1"/>
        <v>1500</v>
      </c>
      <c r="H13" s="3">
        <v>900</v>
      </c>
      <c r="I13" s="3">
        <v>100</v>
      </c>
      <c r="J13" s="3">
        <v>10</v>
      </c>
      <c r="K13" s="4">
        <f t="shared" si="2"/>
        <v>1209.6774193548388</v>
      </c>
      <c r="L13" s="4">
        <f t="shared" si="3"/>
        <v>26200</v>
      </c>
      <c r="M13" s="3">
        <f t="shared" si="4"/>
        <v>1500</v>
      </c>
      <c r="N13" s="3" t="str">
        <f t="shared" si="5"/>
        <v>0</v>
      </c>
      <c r="O13" s="4">
        <f t="shared" si="6"/>
        <v>24700</v>
      </c>
    </row>
    <row r="14" spans="1:15" x14ac:dyDescent="0.25">
      <c r="A14" s="3">
        <v>10</v>
      </c>
      <c r="B14" s="3" t="s">
        <v>24</v>
      </c>
      <c r="C14" s="3">
        <v>40000</v>
      </c>
      <c r="D14" s="3">
        <v>29</v>
      </c>
      <c r="E14" s="4">
        <f t="shared" si="0"/>
        <v>37419.354838709674</v>
      </c>
      <c r="F14" s="3">
        <v>1200</v>
      </c>
      <c r="G14" s="3">
        <f t="shared" si="1"/>
        <v>2000</v>
      </c>
      <c r="H14" s="3">
        <v>1000</v>
      </c>
      <c r="I14" s="3">
        <v>100</v>
      </c>
      <c r="J14" s="3">
        <v>8</v>
      </c>
      <c r="K14" s="4">
        <f t="shared" si="2"/>
        <v>1290.3225806451612</v>
      </c>
      <c r="L14" s="4">
        <f t="shared" si="3"/>
        <v>43009.677419354834</v>
      </c>
      <c r="M14" s="3">
        <f t="shared" si="4"/>
        <v>2000</v>
      </c>
      <c r="N14" s="3" t="str">
        <f t="shared" si="5"/>
        <v>0</v>
      </c>
      <c r="O14" s="4">
        <f t="shared" si="6"/>
        <v>41009.677419354834</v>
      </c>
    </row>
    <row r="15" spans="1:15" x14ac:dyDescent="0.25">
      <c r="A15" s="3">
        <v>11</v>
      </c>
      <c r="B15" s="3" t="s">
        <v>25</v>
      </c>
      <c r="C15" s="3">
        <v>50000</v>
      </c>
      <c r="D15" s="3">
        <v>23</v>
      </c>
      <c r="E15" s="4">
        <f t="shared" si="0"/>
        <v>37096.774193548386</v>
      </c>
      <c r="F15" s="3">
        <v>1200</v>
      </c>
      <c r="G15" s="3">
        <f t="shared" si="1"/>
        <v>2500</v>
      </c>
      <c r="H15" s="3">
        <v>1100</v>
      </c>
      <c r="I15" s="3">
        <v>100</v>
      </c>
      <c r="J15" s="3">
        <v>10</v>
      </c>
      <c r="K15" s="4">
        <f t="shared" si="2"/>
        <v>2016.1290322580646</v>
      </c>
      <c r="L15" s="4">
        <f t="shared" si="3"/>
        <v>44012.903225806454</v>
      </c>
      <c r="M15" s="3">
        <f t="shared" si="4"/>
        <v>2500</v>
      </c>
      <c r="N15" s="3" t="str">
        <f t="shared" si="5"/>
        <v>0</v>
      </c>
      <c r="O15" s="4">
        <f t="shared" si="6"/>
        <v>41512.903225806454</v>
      </c>
    </row>
    <row r="16" spans="1:15" x14ac:dyDescent="0.25">
      <c r="A16" s="3">
        <v>12</v>
      </c>
      <c r="B16" s="3" t="s">
        <v>26</v>
      </c>
      <c r="C16" s="3">
        <v>60000</v>
      </c>
      <c r="D16" s="3">
        <v>31</v>
      </c>
      <c r="E16" s="4">
        <f t="shared" si="0"/>
        <v>60000</v>
      </c>
      <c r="F16" s="3">
        <v>1200</v>
      </c>
      <c r="G16" s="3">
        <f t="shared" si="1"/>
        <v>3000</v>
      </c>
      <c r="H16" s="3">
        <v>1200</v>
      </c>
      <c r="I16" s="3">
        <v>100</v>
      </c>
      <c r="J16" s="3">
        <v>80</v>
      </c>
      <c r="K16" s="4">
        <f t="shared" si="2"/>
        <v>19354.83870967742</v>
      </c>
      <c r="L16" s="4">
        <f t="shared" si="3"/>
        <v>84854.838709677424</v>
      </c>
      <c r="M16" s="3">
        <f t="shared" si="4"/>
        <v>3000</v>
      </c>
      <c r="N16" s="3" t="str">
        <f t="shared" si="5"/>
        <v>0</v>
      </c>
      <c r="O16" s="4">
        <f t="shared" si="6"/>
        <v>81854.838709677424</v>
      </c>
    </row>
  </sheetData>
  <mergeCells count="1">
    <mergeCell ref="D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2023-12-01T06:21:05Z</dcterms:created>
  <dcterms:modified xsi:type="dcterms:W3CDTF">2023-12-01T06:36:17Z</dcterms:modified>
</cp:coreProperties>
</file>