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CA82A122-0A9E-724F-85B1-49889CB54D89}" xr6:coauthVersionLast="45" xr6:coauthVersionMax="45" xr10:uidLastSave="{00000000-0000-0000-0000-000000000000}"/>
  <bookViews>
    <workbookView xWindow="0" yWindow="460" windowWidth="33600" windowHeight="20540" activeTab="5" xr2:uid="{00000000-000D-0000-FFFF-FFFF00000000}"/>
  </bookViews>
  <sheets>
    <sheet name="all_paragraphs" sheetId="1" r:id="rId1"/>
    <sheet name="simple_language" sheetId="2" r:id="rId2"/>
    <sheet name="paragraphs" sheetId="3" r:id="rId3"/>
    <sheet name="results" sheetId="4" r:id="rId4"/>
    <sheet name="participants" sheetId="5" r:id="rId5"/>
    <sheet name="analysi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3" i="6" l="1"/>
  <c r="Q33" i="6"/>
  <c r="P33" i="6"/>
  <c r="O33" i="6"/>
  <c r="N33" i="6"/>
  <c r="M33" i="6"/>
  <c r="L33" i="6"/>
  <c r="K33" i="6"/>
  <c r="J33" i="6"/>
  <c r="Q32" i="6"/>
  <c r="P32" i="6"/>
  <c r="O32" i="6"/>
  <c r="N32" i="6"/>
  <c r="M32" i="6"/>
  <c r="L32" i="6"/>
  <c r="K32" i="6"/>
  <c r="J32" i="6"/>
  <c r="P31" i="6"/>
  <c r="O31" i="6"/>
  <c r="N31" i="6"/>
  <c r="M31" i="6"/>
  <c r="L31" i="6"/>
  <c r="K31" i="6"/>
  <c r="J31" i="6"/>
  <c r="O30" i="6"/>
  <c r="N30" i="6"/>
  <c r="M30" i="6"/>
  <c r="L30" i="6"/>
  <c r="K30" i="6"/>
  <c r="J30" i="6"/>
  <c r="N29" i="6"/>
  <c r="M29" i="6"/>
  <c r="L29" i="6"/>
  <c r="K29" i="6"/>
  <c r="J29" i="6"/>
  <c r="M28" i="6"/>
  <c r="L28" i="6"/>
  <c r="K28" i="6"/>
  <c r="J28" i="6"/>
  <c r="L27" i="6"/>
  <c r="K27" i="6"/>
  <c r="J27" i="6"/>
  <c r="K26" i="6"/>
  <c r="J26" i="6"/>
  <c r="J25" i="6"/>
  <c r="O15" i="6"/>
  <c r="J10" i="6"/>
  <c r="P36" i="5"/>
  <c r="O36" i="5"/>
  <c r="N36" i="5"/>
  <c r="M36" i="5"/>
  <c r="L36" i="5"/>
  <c r="O35" i="5"/>
  <c r="N35" i="5"/>
  <c r="M35" i="5"/>
  <c r="L35" i="5"/>
  <c r="N34" i="5"/>
  <c r="M34" i="5"/>
  <c r="L34" i="5"/>
  <c r="M33" i="5"/>
  <c r="L33" i="5"/>
  <c r="L32" i="5"/>
  <c r="Q25" i="5"/>
  <c r="P25" i="5"/>
  <c r="O25" i="5"/>
  <c r="N25" i="5"/>
  <c r="M25" i="5"/>
  <c r="L25" i="5"/>
  <c r="Q24" i="5"/>
  <c r="P24" i="5"/>
  <c r="O24" i="5"/>
  <c r="N24" i="5"/>
  <c r="M24" i="5"/>
  <c r="L24" i="5"/>
  <c r="Q23" i="5"/>
  <c r="P23" i="5"/>
  <c r="O23" i="5"/>
  <c r="N23" i="5"/>
  <c r="M23" i="5"/>
  <c r="L23" i="5"/>
  <c r="Q22" i="5"/>
  <c r="P22" i="5"/>
  <c r="O22" i="5"/>
  <c r="N22" i="5"/>
  <c r="M22" i="5"/>
  <c r="L22" i="5"/>
  <c r="Q21" i="5"/>
  <c r="P21" i="5"/>
  <c r="O21" i="5"/>
  <c r="N21" i="5"/>
  <c r="M21" i="5"/>
  <c r="L21" i="5"/>
  <c r="Q20" i="5"/>
  <c r="P20" i="5"/>
  <c r="O20" i="5"/>
  <c r="N20" i="5"/>
  <c r="M20" i="5"/>
  <c r="L20" i="5"/>
  <c r="Q19" i="5"/>
  <c r="P19" i="5"/>
  <c r="O19" i="5"/>
  <c r="N19" i="5"/>
  <c r="M19" i="5"/>
  <c r="L19" i="5"/>
  <c r="Q18" i="5"/>
  <c r="P18" i="5"/>
  <c r="O18" i="5"/>
  <c r="N18" i="5"/>
  <c r="M18" i="5"/>
  <c r="L18" i="5"/>
  <c r="Q17" i="5"/>
  <c r="P17" i="5"/>
  <c r="O17" i="5"/>
  <c r="N17" i="5"/>
  <c r="M17" i="5"/>
  <c r="L17" i="5"/>
  <c r="Q16" i="5"/>
  <c r="P16" i="5"/>
  <c r="O16" i="5"/>
  <c r="N16" i="5"/>
  <c r="M16" i="5"/>
  <c r="L16" i="5"/>
  <c r="Q15" i="5"/>
  <c r="P15" i="5"/>
  <c r="O15" i="5"/>
  <c r="N15" i="5"/>
  <c r="M15" i="5"/>
  <c r="L15" i="5"/>
  <c r="Q14" i="5"/>
  <c r="P14" i="5"/>
  <c r="O14" i="5"/>
  <c r="N14" i="5"/>
  <c r="M14" i="5"/>
  <c r="L14" i="5"/>
  <c r="Q13" i="5"/>
  <c r="P13" i="5"/>
  <c r="O13" i="5"/>
  <c r="N13" i="5"/>
  <c r="M13" i="5"/>
  <c r="L13" i="5"/>
  <c r="Q12" i="5"/>
  <c r="P12" i="5"/>
  <c r="O12" i="5"/>
  <c r="N12" i="5"/>
  <c r="M12" i="5"/>
  <c r="L12" i="5"/>
  <c r="Q11" i="5"/>
  <c r="P11" i="5"/>
  <c r="O11" i="5"/>
  <c r="N11" i="5"/>
  <c r="M11" i="5"/>
  <c r="L11" i="5"/>
  <c r="Q10" i="5"/>
  <c r="P10" i="5"/>
  <c r="O10" i="5"/>
  <c r="N10" i="5"/>
  <c r="M10" i="5"/>
  <c r="L10" i="5"/>
  <c r="Q9" i="5"/>
  <c r="P9" i="5"/>
  <c r="O9" i="5"/>
  <c r="N9" i="5"/>
  <c r="M9" i="5"/>
  <c r="L9" i="5"/>
  <c r="Q8" i="5"/>
  <c r="P8" i="5"/>
  <c r="O8" i="5"/>
  <c r="N8" i="5"/>
  <c r="M8" i="5"/>
  <c r="L8" i="5"/>
  <c r="Q7" i="5"/>
  <c r="P7" i="5"/>
  <c r="O7" i="5"/>
  <c r="N7" i="5"/>
  <c r="M7" i="5"/>
  <c r="L7" i="5"/>
  <c r="Q6" i="5"/>
  <c r="P6" i="5"/>
  <c r="O6" i="5"/>
  <c r="N6" i="5"/>
  <c r="M6" i="5"/>
  <c r="L6" i="5"/>
  <c r="Q5" i="5"/>
  <c r="P5" i="5"/>
  <c r="O5" i="5"/>
  <c r="N5" i="5"/>
  <c r="M5" i="5"/>
  <c r="L5" i="5"/>
  <c r="Q4" i="5"/>
  <c r="P4" i="5"/>
  <c r="O4" i="5"/>
  <c r="N4" i="5"/>
  <c r="M4" i="5"/>
  <c r="L4" i="5"/>
  <c r="Q3" i="5"/>
  <c r="P3" i="5"/>
  <c r="O3" i="5"/>
  <c r="N3" i="5"/>
  <c r="M3" i="5"/>
  <c r="L3" i="5"/>
  <c r="Q2" i="5"/>
  <c r="Q46" i="5" s="1"/>
  <c r="P2" i="5"/>
  <c r="P46" i="5" s="1"/>
  <c r="O2" i="5"/>
  <c r="O46" i="5" s="1"/>
  <c r="N2" i="5"/>
  <c r="N45" i="5" s="1"/>
  <c r="M2" i="5"/>
  <c r="M46" i="5" s="1"/>
  <c r="L2" i="5"/>
  <c r="L41" i="5" s="1"/>
  <c r="AA62" i="4"/>
  <c r="Z62" i="4"/>
  <c r="Y62" i="4"/>
  <c r="X62" i="4"/>
  <c r="W62" i="4"/>
  <c r="V62" i="4"/>
  <c r="U62" i="4"/>
  <c r="T62" i="4"/>
  <c r="S62" i="4"/>
  <c r="O62" i="4"/>
  <c r="AA61" i="4"/>
  <c r="Z61" i="4"/>
  <c r="Y61" i="4"/>
  <c r="X61" i="4"/>
  <c r="W61" i="4"/>
  <c r="V61" i="4"/>
  <c r="U61" i="4"/>
  <c r="T61" i="4"/>
  <c r="S61" i="4"/>
  <c r="O61" i="4"/>
  <c r="AA60" i="4"/>
  <c r="Z60" i="4"/>
  <c r="Y60" i="4"/>
  <c r="X60" i="4"/>
  <c r="W60" i="4"/>
  <c r="V60" i="4"/>
  <c r="U60" i="4"/>
  <c r="T60" i="4"/>
  <c r="S60" i="4"/>
  <c r="O60" i="4"/>
  <c r="AA59" i="4"/>
  <c r="Z59" i="4"/>
  <c r="Y59" i="4"/>
  <c r="X59" i="4"/>
  <c r="W59" i="4"/>
  <c r="V59" i="4"/>
  <c r="U59" i="4"/>
  <c r="T59" i="4"/>
  <c r="S59" i="4"/>
  <c r="O59" i="4"/>
  <c r="AA58" i="4"/>
  <c r="Z58" i="4"/>
  <c r="Y58" i="4"/>
  <c r="X58" i="4"/>
  <c r="W58" i="4"/>
  <c r="V58" i="4"/>
  <c r="U58" i="4"/>
  <c r="T58" i="4"/>
  <c r="S58" i="4"/>
  <c r="O58" i="4"/>
  <c r="AA57" i="4"/>
  <c r="Z57" i="4"/>
  <c r="Y57" i="4"/>
  <c r="X57" i="4"/>
  <c r="W57" i="4"/>
  <c r="V57" i="4"/>
  <c r="U57" i="4"/>
  <c r="T57" i="4"/>
  <c r="S57" i="4"/>
  <c r="O57" i="4"/>
  <c r="AA56" i="4"/>
  <c r="Z56" i="4"/>
  <c r="Y56" i="4"/>
  <c r="X56" i="4"/>
  <c r="W56" i="4"/>
  <c r="V56" i="4"/>
  <c r="U56" i="4"/>
  <c r="T56" i="4"/>
  <c r="S56" i="4"/>
  <c r="O56" i="4"/>
  <c r="AA55" i="4"/>
  <c r="Z55" i="4"/>
  <c r="Y55" i="4"/>
  <c r="X55" i="4"/>
  <c r="W55" i="4"/>
  <c r="V55" i="4"/>
  <c r="U55" i="4"/>
  <c r="T55" i="4"/>
  <c r="S55" i="4"/>
  <c r="O55" i="4"/>
  <c r="AA54" i="4"/>
  <c r="Z54" i="4"/>
  <c r="Y54" i="4"/>
  <c r="X54" i="4"/>
  <c r="W54" i="4"/>
  <c r="V54" i="4"/>
  <c r="U54" i="4"/>
  <c r="T54" i="4"/>
  <c r="S54" i="4"/>
  <c r="O54" i="4"/>
  <c r="AA53" i="4"/>
  <c r="Z53" i="4"/>
  <c r="Y53" i="4"/>
  <c r="X53" i="4"/>
  <c r="W53" i="4"/>
  <c r="V53" i="4"/>
  <c r="U53" i="4"/>
  <c r="T53" i="4"/>
  <c r="S53" i="4"/>
  <c r="O53" i="4"/>
  <c r="AA52" i="4"/>
  <c r="Z52" i="4"/>
  <c r="Y52" i="4"/>
  <c r="X52" i="4"/>
  <c r="W52" i="4"/>
  <c r="V52" i="4"/>
  <c r="U52" i="4"/>
  <c r="T52" i="4"/>
  <c r="S52" i="4"/>
  <c r="O52" i="4"/>
  <c r="AA51" i="4"/>
  <c r="Z51" i="4"/>
  <c r="Y51" i="4"/>
  <c r="X51" i="4"/>
  <c r="W51" i="4"/>
  <c r="V51" i="4"/>
  <c r="U51" i="4"/>
  <c r="T51" i="4"/>
  <c r="S51" i="4"/>
  <c r="O51" i="4"/>
  <c r="AA50" i="4"/>
  <c r="Z50" i="4"/>
  <c r="Y50" i="4"/>
  <c r="X50" i="4"/>
  <c r="W50" i="4"/>
  <c r="V50" i="4"/>
  <c r="U50" i="4"/>
  <c r="T50" i="4"/>
  <c r="S50" i="4"/>
  <c r="O50" i="4"/>
  <c r="AA49" i="4"/>
  <c r="Z49" i="4"/>
  <c r="Y49" i="4"/>
  <c r="X49" i="4"/>
  <c r="W49" i="4"/>
  <c r="V49" i="4"/>
  <c r="U49" i="4"/>
  <c r="T49" i="4"/>
  <c r="S49" i="4"/>
  <c r="O49" i="4"/>
  <c r="AA48" i="4"/>
  <c r="Z48" i="4"/>
  <c r="Y48" i="4"/>
  <c r="X48" i="4"/>
  <c r="W48" i="4"/>
  <c r="V48" i="4"/>
  <c r="U48" i="4"/>
  <c r="T48" i="4"/>
  <c r="S48" i="4"/>
  <c r="O48" i="4"/>
  <c r="AA47" i="4"/>
  <c r="Z47" i="4"/>
  <c r="Y47" i="4"/>
  <c r="X47" i="4"/>
  <c r="W47" i="4"/>
  <c r="V47" i="4"/>
  <c r="U47" i="4"/>
  <c r="T47" i="4"/>
  <c r="S47" i="4"/>
  <c r="O47" i="4"/>
  <c r="AA46" i="4"/>
  <c r="Z46" i="4"/>
  <c r="Y46" i="4"/>
  <c r="X46" i="4"/>
  <c r="W46" i="4"/>
  <c r="V46" i="4"/>
  <c r="U46" i="4"/>
  <c r="T46" i="4"/>
  <c r="S46" i="4"/>
  <c r="O46" i="4"/>
  <c r="AA45" i="4"/>
  <c r="Z45" i="4"/>
  <c r="Y45" i="4"/>
  <c r="X45" i="4"/>
  <c r="W45" i="4"/>
  <c r="V45" i="4"/>
  <c r="U45" i="4"/>
  <c r="T45" i="4"/>
  <c r="S45" i="4"/>
  <c r="O45" i="4"/>
  <c r="AA44" i="4"/>
  <c r="Z44" i="4"/>
  <c r="Y44" i="4"/>
  <c r="X44" i="4"/>
  <c r="W44" i="4"/>
  <c r="V44" i="4"/>
  <c r="U44" i="4"/>
  <c r="T44" i="4"/>
  <c r="S44" i="4"/>
  <c r="O44" i="4"/>
  <c r="AA43" i="4"/>
  <c r="Z43" i="4"/>
  <c r="Y43" i="4"/>
  <c r="X43" i="4"/>
  <c r="W43" i="4"/>
  <c r="V43" i="4"/>
  <c r="U43" i="4"/>
  <c r="T43" i="4"/>
  <c r="S43" i="4"/>
  <c r="O43" i="4"/>
  <c r="AA42" i="4"/>
  <c r="Z42" i="4"/>
  <c r="Y42" i="4"/>
  <c r="X42" i="4"/>
  <c r="W42" i="4"/>
  <c r="V42" i="4"/>
  <c r="U42" i="4"/>
  <c r="T42" i="4"/>
  <c r="S42" i="4"/>
  <c r="O42" i="4"/>
  <c r="AA41" i="4"/>
  <c r="Z41" i="4"/>
  <c r="Y41" i="4"/>
  <c r="X41" i="4"/>
  <c r="W41" i="4"/>
  <c r="V41" i="4"/>
  <c r="U41" i="4"/>
  <c r="T41" i="4"/>
  <c r="S41" i="4"/>
  <c r="O41" i="4"/>
  <c r="AA40" i="4"/>
  <c r="Z40" i="4"/>
  <c r="Y40" i="4"/>
  <c r="X40" i="4"/>
  <c r="W40" i="4"/>
  <c r="V40" i="4"/>
  <c r="U40" i="4"/>
  <c r="T40" i="4"/>
  <c r="S40" i="4"/>
  <c r="O40" i="4"/>
  <c r="AA39" i="4"/>
  <c r="Z39" i="4"/>
  <c r="Y39" i="4"/>
  <c r="X39" i="4"/>
  <c r="W39" i="4"/>
  <c r="V39" i="4"/>
  <c r="U39" i="4"/>
  <c r="T39" i="4"/>
  <c r="S39" i="4"/>
  <c r="O39" i="4"/>
  <c r="AA38" i="4"/>
  <c r="Z38" i="4"/>
  <c r="Y38" i="4"/>
  <c r="X38" i="4"/>
  <c r="W38" i="4"/>
  <c r="V38" i="4"/>
  <c r="U38" i="4"/>
  <c r="T38" i="4"/>
  <c r="S38" i="4"/>
  <c r="O38" i="4"/>
  <c r="AA37" i="4"/>
  <c r="Z37" i="4"/>
  <c r="Y37" i="4"/>
  <c r="X37" i="4"/>
  <c r="W37" i="4"/>
  <c r="V37" i="4"/>
  <c r="U37" i="4"/>
  <c r="T37" i="4"/>
  <c r="S37" i="4"/>
  <c r="O37" i="4"/>
  <c r="AA36" i="4"/>
  <c r="Z36" i="4"/>
  <c r="Y36" i="4"/>
  <c r="X36" i="4"/>
  <c r="W36" i="4"/>
  <c r="V36" i="4"/>
  <c r="U36" i="4"/>
  <c r="T36" i="4"/>
  <c r="S36" i="4"/>
  <c r="O36" i="4"/>
  <c r="AA35" i="4"/>
  <c r="Z35" i="4"/>
  <c r="Y35" i="4"/>
  <c r="X35" i="4"/>
  <c r="W35" i="4"/>
  <c r="V35" i="4"/>
  <c r="U35" i="4"/>
  <c r="T35" i="4"/>
  <c r="S35" i="4"/>
  <c r="O35" i="4"/>
  <c r="AA34" i="4"/>
  <c r="Z34" i="4"/>
  <c r="Y34" i="4"/>
  <c r="X34" i="4"/>
  <c r="W34" i="4"/>
  <c r="V34" i="4"/>
  <c r="U34" i="4"/>
  <c r="T34" i="4"/>
  <c r="S34" i="4"/>
  <c r="O34" i="4"/>
  <c r="AA33" i="4"/>
  <c r="Z33" i="4"/>
  <c r="Y33" i="4"/>
  <c r="X33" i="4"/>
  <c r="W33" i="4"/>
  <c r="V33" i="4"/>
  <c r="U33" i="4"/>
  <c r="T33" i="4"/>
  <c r="S33" i="4"/>
  <c r="O33" i="4"/>
  <c r="AA32" i="4"/>
  <c r="Z32" i="4"/>
  <c r="Y32" i="4"/>
  <c r="X32" i="4"/>
  <c r="W32" i="4"/>
  <c r="V32" i="4"/>
  <c r="U32" i="4"/>
  <c r="T32" i="4"/>
  <c r="S32" i="4"/>
  <c r="O32" i="4"/>
  <c r="AA31" i="4"/>
  <c r="Z31" i="4"/>
  <c r="Y31" i="4"/>
  <c r="X31" i="4"/>
  <c r="W31" i="4"/>
  <c r="V31" i="4"/>
  <c r="U31" i="4"/>
  <c r="T31" i="4"/>
  <c r="S31" i="4"/>
  <c r="O31" i="4"/>
  <c r="AA30" i="4"/>
  <c r="Z30" i="4"/>
  <c r="Y30" i="4"/>
  <c r="X30" i="4"/>
  <c r="W30" i="4"/>
  <c r="V30" i="4"/>
  <c r="U30" i="4"/>
  <c r="T30" i="4"/>
  <c r="S30" i="4"/>
  <c r="O30" i="4"/>
  <c r="AA29" i="4"/>
  <c r="Z29" i="4"/>
  <c r="Y29" i="4"/>
  <c r="X29" i="4"/>
  <c r="W29" i="4"/>
  <c r="V29" i="4"/>
  <c r="U29" i="4"/>
  <c r="T29" i="4"/>
  <c r="S29" i="4"/>
  <c r="O29" i="4"/>
  <c r="AA28" i="4"/>
  <c r="Z28" i="4"/>
  <c r="Y28" i="4"/>
  <c r="X28" i="4"/>
  <c r="W28" i="4"/>
  <c r="V28" i="4"/>
  <c r="U28" i="4"/>
  <c r="T28" i="4"/>
  <c r="S28" i="4"/>
  <c r="O28" i="4"/>
  <c r="AA27" i="4"/>
  <c r="Z27" i="4"/>
  <c r="Y27" i="4"/>
  <c r="X27" i="4"/>
  <c r="W27" i="4"/>
  <c r="V27" i="4"/>
  <c r="U27" i="4"/>
  <c r="T27" i="4"/>
  <c r="S27" i="4"/>
  <c r="O27" i="4"/>
  <c r="AA26" i="4"/>
  <c r="Z26" i="4"/>
  <c r="Y26" i="4"/>
  <c r="X26" i="4"/>
  <c r="W26" i="4"/>
  <c r="V26" i="4"/>
  <c r="U26" i="4"/>
  <c r="T26" i="4"/>
  <c r="S26" i="4"/>
  <c r="O26" i="4"/>
  <c r="AA25" i="4"/>
  <c r="Z25" i="4"/>
  <c r="Y25" i="4"/>
  <c r="X25" i="4"/>
  <c r="W25" i="4"/>
  <c r="V25" i="4"/>
  <c r="U25" i="4"/>
  <c r="T25" i="4"/>
  <c r="S25" i="4"/>
  <c r="O25" i="4"/>
  <c r="AA24" i="4"/>
  <c r="Z24" i="4"/>
  <c r="Y24" i="4"/>
  <c r="X24" i="4"/>
  <c r="W24" i="4"/>
  <c r="V24" i="4"/>
  <c r="U24" i="4"/>
  <c r="T24" i="4"/>
  <c r="S24" i="4"/>
  <c r="O24" i="4"/>
  <c r="AA23" i="4"/>
  <c r="Z23" i="4"/>
  <c r="Y23" i="4"/>
  <c r="X23" i="4"/>
  <c r="W23" i="4"/>
  <c r="V23" i="4"/>
  <c r="U23" i="4"/>
  <c r="T23" i="4"/>
  <c r="S23" i="4"/>
  <c r="O23" i="4"/>
  <c r="AA22" i="4"/>
  <c r="Z22" i="4"/>
  <c r="Y22" i="4"/>
  <c r="X22" i="4"/>
  <c r="W22" i="4"/>
  <c r="V22" i="4"/>
  <c r="U22" i="4"/>
  <c r="T22" i="4"/>
  <c r="S22" i="4"/>
  <c r="O22" i="4"/>
  <c r="AA21" i="4"/>
  <c r="Z21" i="4"/>
  <c r="Y21" i="4"/>
  <c r="X21" i="4"/>
  <c r="W21" i="4"/>
  <c r="V21" i="4"/>
  <c r="U21" i="4"/>
  <c r="T21" i="4"/>
  <c r="S21" i="4"/>
  <c r="O21" i="4"/>
  <c r="AA20" i="4"/>
  <c r="Z20" i="4"/>
  <c r="Y20" i="4"/>
  <c r="X20" i="4"/>
  <c r="W20" i="4"/>
  <c r="V20" i="4"/>
  <c r="U20" i="4"/>
  <c r="T20" i="4"/>
  <c r="S20" i="4"/>
  <c r="O20" i="4"/>
  <c r="AA19" i="4"/>
  <c r="Z19" i="4"/>
  <c r="Y19" i="4"/>
  <c r="X19" i="4"/>
  <c r="W19" i="4"/>
  <c r="V19" i="4"/>
  <c r="U19" i="4"/>
  <c r="T19" i="4"/>
  <c r="S19" i="4"/>
  <c r="O19" i="4"/>
  <c r="AA18" i="4"/>
  <c r="Z18" i="4"/>
  <c r="Y18" i="4"/>
  <c r="X18" i="4"/>
  <c r="W18" i="4"/>
  <c r="V18" i="4"/>
  <c r="U18" i="4"/>
  <c r="T18" i="4"/>
  <c r="S18" i="4"/>
  <c r="O18" i="4"/>
  <c r="AA17" i="4"/>
  <c r="Z17" i="4"/>
  <c r="Y17" i="4"/>
  <c r="X17" i="4"/>
  <c r="W17" i="4"/>
  <c r="V17" i="4"/>
  <c r="U17" i="4"/>
  <c r="T17" i="4"/>
  <c r="S17" i="4"/>
  <c r="O17" i="4"/>
  <c r="AA16" i="4"/>
  <c r="Z16" i="4"/>
  <c r="Y16" i="4"/>
  <c r="X16" i="4"/>
  <c r="W16" i="4"/>
  <c r="V16" i="4"/>
  <c r="U16" i="4"/>
  <c r="T16" i="4"/>
  <c r="S16" i="4"/>
  <c r="O16" i="4"/>
  <c r="AA15" i="4"/>
  <c r="Z15" i="4"/>
  <c r="Y15" i="4"/>
  <c r="X15" i="4"/>
  <c r="W15" i="4"/>
  <c r="V15" i="4"/>
  <c r="U15" i="4"/>
  <c r="T15" i="4"/>
  <c r="S15" i="4"/>
  <c r="O15" i="4"/>
  <c r="AA14" i="4"/>
  <c r="Z14" i="4"/>
  <c r="Y14" i="4"/>
  <c r="X14" i="4"/>
  <c r="W14" i="4"/>
  <c r="V14" i="4"/>
  <c r="U14" i="4"/>
  <c r="T14" i="4"/>
  <c r="S14" i="4"/>
  <c r="O14" i="4"/>
  <c r="AA13" i="4"/>
  <c r="Z13" i="4"/>
  <c r="Y13" i="4"/>
  <c r="X13" i="4"/>
  <c r="W13" i="4"/>
  <c r="V13" i="4"/>
  <c r="U13" i="4"/>
  <c r="T13" i="4"/>
  <c r="S13" i="4"/>
  <c r="O13" i="4"/>
  <c r="AA12" i="4"/>
  <c r="Z12" i="4"/>
  <c r="Y12" i="4"/>
  <c r="X12" i="4"/>
  <c r="W12" i="4"/>
  <c r="V12" i="4"/>
  <c r="U12" i="4"/>
  <c r="T12" i="4"/>
  <c r="S12" i="4"/>
  <c r="O12" i="4"/>
  <c r="AA11" i="4"/>
  <c r="Z11" i="4"/>
  <c r="Y11" i="4"/>
  <c r="X11" i="4"/>
  <c r="W11" i="4"/>
  <c r="V11" i="4"/>
  <c r="U11" i="4"/>
  <c r="T11" i="4"/>
  <c r="S11" i="4"/>
  <c r="O11" i="4"/>
  <c r="AA10" i="4"/>
  <c r="Z10" i="4"/>
  <c r="Y10" i="4"/>
  <c r="X10" i="4"/>
  <c r="W10" i="4"/>
  <c r="V10" i="4"/>
  <c r="U10" i="4"/>
  <c r="T10" i="4"/>
  <c r="S10" i="4"/>
  <c r="O10" i="4"/>
  <c r="AA9" i="4"/>
  <c r="Z9" i="4"/>
  <c r="Y9" i="4"/>
  <c r="X9" i="4"/>
  <c r="W9" i="4"/>
  <c r="V9" i="4"/>
  <c r="U9" i="4"/>
  <c r="T9" i="4"/>
  <c r="S9" i="4"/>
  <c r="O9" i="4"/>
  <c r="AA8" i="4"/>
  <c r="Z8" i="4"/>
  <c r="Y8" i="4"/>
  <c r="X8" i="4"/>
  <c r="W8" i="4"/>
  <c r="V8" i="4"/>
  <c r="U8" i="4"/>
  <c r="T8" i="4"/>
  <c r="S8" i="4"/>
  <c r="O8" i="4"/>
  <c r="AA7" i="4"/>
  <c r="Z7" i="4"/>
  <c r="Y7" i="4"/>
  <c r="X7" i="4"/>
  <c r="W7" i="4"/>
  <c r="V7" i="4"/>
  <c r="U7" i="4"/>
  <c r="T7" i="4"/>
  <c r="S7" i="4"/>
  <c r="O7" i="4"/>
  <c r="AA6" i="4"/>
  <c r="Z6" i="4"/>
  <c r="Y6" i="4"/>
  <c r="X6" i="4"/>
  <c r="W6" i="4"/>
  <c r="V6" i="4"/>
  <c r="U6" i="4"/>
  <c r="T6" i="4"/>
  <c r="S6" i="4"/>
  <c r="O6" i="4"/>
  <c r="AA5" i="4"/>
  <c r="Z5" i="4"/>
  <c r="Y5" i="4"/>
  <c r="X5" i="4"/>
  <c r="W5" i="4"/>
  <c r="V5" i="4"/>
  <c r="U5" i="4"/>
  <c r="T5" i="4"/>
  <c r="S5" i="4"/>
  <c r="O5" i="4"/>
  <c r="AA4" i="4"/>
  <c r="Z4" i="4"/>
  <c r="Y4" i="4"/>
  <c r="X4" i="4"/>
  <c r="W4" i="4"/>
  <c r="V4" i="4"/>
  <c r="U4" i="4"/>
  <c r="T4" i="4"/>
  <c r="S4" i="4"/>
  <c r="O4" i="4"/>
  <c r="AA3" i="4"/>
  <c r="M13" i="6" s="1"/>
  <c r="Z3" i="4"/>
  <c r="M18" i="6" s="1"/>
  <c r="Y3" i="4"/>
  <c r="X3" i="4"/>
  <c r="P16" i="6" s="1"/>
  <c r="W3" i="4"/>
  <c r="V3" i="4"/>
  <c r="N15" i="6" s="1"/>
  <c r="U3" i="4"/>
  <c r="T3" i="4"/>
  <c r="K14" i="6" s="1"/>
  <c r="S3" i="4"/>
  <c r="J15" i="6" s="1"/>
  <c r="O3" i="4"/>
  <c r="S34" i="6" s="1"/>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L16" i="6" l="1"/>
  <c r="Q18" i="6"/>
  <c r="N43" i="5"/>
  <c r="K12" i="6"/>
  <c r="M16" i="6"/>
  <c r="O44" i="5"/>
  <c r="L13" i="6"/>
  <c r="J17" i="6"/>
  <c r="O16" i="6"/>
  <c r="N46" i="5"/>
  <c r="K15" i="6"/>
  <c r="L42" i="5"/>
  <c r="N18" i="6"/>
  <c r="P34" i="6"/>
  <c r="M42" i="5"/>
  <c r="L44" i="5"/>
  <c r="L45" i="5"/>
  <c r="P45" i="5"/>
  <c r="J11" i="6"/>
  <c r="L12" i="6"/>
  <c r="M14" i="6"/>
  <c r="L15" i="6"/>
  <c r="J16" i="6"/>
  <c r="N16" i="6"/>
  <c r="K17" i="6"/>
  <c r="O17" i="6"/>
  <c r="K18" i="6"/>
  <c r="O18" i="6"/>
  <c r="M34" i="6"/>
  <c r="Q34" i="6"/>
  <c r="O45" i="5"/>
  <c r="L14" i="6"/>
  <c r="J18" i="6"/>
  <c r="L43" i="5"/>
  <c r="M44" i="5"/>
  <c r="M45" i="5"/>
  <c r="L46" i="5"/>
  <c r="K11" i="6"/>
  <c r="J13" i="6"/>
  <c r="J14" i="6"/>
  <c r="N14" i="6"/>
  <c r="M15" i="6"/>
  <c r="K16" i="6"/>
  <c r="L17" i="6"/>
  <c r="P17" i="6"/>
  <c r="L18" i="6"/>
  <c r="P18" i="6"/>
  <c r="J34" i="6"/>
  <c r="N34" i="6"/>
  <c r="R34" i="6"/>
  <c r="N17" i="6"/>
  <c r="R18" i="6"/>
  <c r="L34" i="6"/>
  <c r="M43" i="5"/>
  <c r="N44" i="5"/>
  <c r="J12" i="6"/>
  <c r="K13" i="6"/>
  <c r="M17" i="6"/>
  <c r="Q17" i="6"/>
  <c r="K34" i="6"/>
  <c r="O34" i="6"/>
</calcChain>
</file>

<file path=xl/sharedStrings.xml><?xml version="1.0" encoding="utf-8"?>
<sst xmlns="http://schemas.openxmlformats.org/spreadsheetml/2006/main" count="4093" uniqueCount="1408">
  <si>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</si>
  <si>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</si>
  <si>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</si>
  <si>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</si>
  <si>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</si>
  <si>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</si>
  <si>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</si>
  <si>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</si>
  <si>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</si>
  <si>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</si>
  <si>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</si>
  <si>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</si>
  <si>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</si>
  <si>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</si>
  <si>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</si>
  <si>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</si>
  <si>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</si>
  <si>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</si>
  <si>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</si>
  <si>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</si>
  <si>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</si>
  <si>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</si>
  <si>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</si>
  <si>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</si>
  <si>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</si>
  <si>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</si>
  <si>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</si>
  <si>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</si>
  <si>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</si>
  <si>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</si>
  <si>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</si>
  <si>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</si>
  <si>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</si>
  <si>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</si>
  <si>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</si>
  <si>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</si>
  <si>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</si>
  <si>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</si>
  <si>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</si>
  <si>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</si>
  <si>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</si>
  <si>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</si>
  <si>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</si>
  <si>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</si>
  <si>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</si>
  <si>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</si>
  <si>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</si>
  <si>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</si>
  <si>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</si>
  <si>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</si>
  <si>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</si>
  <si>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</si>
  <si>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</si>
  <si>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</si>
  <si>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</si>
  <si>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</si>
  <si>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</si>
  <si>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</si>
  <si>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</si>
  <si>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</si>
  <si>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</si>
  <si>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</si>
  <si>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</si>
  <si>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</si>
  <si>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</si>
  <si>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</si>
  <si>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</si>
  <si>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</si>
  <si>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</si>
  <si>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</si>
  <si>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</si>
  <si>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</si>
  <si>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</si>
  <si>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</si>
  <si>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</si>
  <si>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</si>
  <si>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</si>
  <si>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</si>
  <si>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</si>
  <si>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</si>
  <si>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</si>
  <si>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</si>
  <si>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</si>
  <si>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</si>
  <si>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</si>
  <si>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</si>
  <si>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</si>
  <si>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</si>
  <si>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</si>
  <si>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</si>
  <si>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</si>
  <si>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</si>
  <si>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</si>
  <si>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</si>
  <si>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</si>
  <si>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</si>
  <si>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</si>
  <si>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</si>
  <si>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</si>
  <si>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</si>
  <si>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</si>
  <si>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</si>
  <si>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</si>
  <si>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</si>
  <si>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</si>
  <si>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</si>
  <si>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</si>
  <si>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</si>
  <si>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</si>
  <si>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</si>
  <si>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</si>
  <si>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</si>
  <si>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</si>
  <si>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</si>
  <si>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</si>
  <si>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</si>
  <si>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</si>
  <si>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</si>
  <si>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</si>
  <si>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</si>
  <si>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</si>
  <si>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</si>
  <si>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</si>
  <si>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</si>
  <si>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</si>
  <si>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</si>
  <si>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</si>
  <si>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</si>
  <si>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</si>
  <si>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</si>
  <si>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</si>
  <si>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</si>
  <si>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</si>
  <si>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</si>
  <si>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</si>
  <si>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</si>
  <si>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</si>
  <si>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</si>
  <si>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</si>
  <si>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</si>
  <si>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</si>
  <si>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</si>
  <si>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</si>
  <si>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</si>
  <si>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</si>
  <si>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</si>
  <si>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</si>
  <si>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</si>
  <si>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</si>
  <si>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</si>
  <si>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</si>
  <si>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</si>
  <si>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</si>
  <si>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</si>
  <si>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</si>
  <si>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</si>
  <si>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</si>
  <si>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</si>
  <si>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</si>
  <si>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</si>
  <si>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</si>
  <si>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</si>
  <si>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</si>
  <si>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</si>
  <si>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</si>
  <si>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</si>
  <si>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</si>
  <si>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</si>
  <si>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</si>
  <si>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</si>
  <si>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</si>
  <si>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</si>
  <si>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</si>
  <si>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</si>
  <si>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</si>
  <si>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</si>
  <si>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</si>
  <si>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</si>
  <si>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</si>
  <si>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</si>
  <si>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</si>
  <si>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</si>
  <si>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</si>
  <si>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</si>
  <si>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</si>
  <si>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</si>
  <si>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</si>
  <si>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</si>
  <si>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</si>
  <si>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</si>
  <si>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</si>
  <si>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</si>
  <si>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</si>
  <si>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</si>
  <si>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</si>
  <si>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</si>
  <si>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</si>
  <si>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</si>
  <si>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</si>
  <si>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</si>
  <si>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</si>
  <si>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</si>
  <si>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</si>
  <si>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</si>
  <si>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</si>
  <si>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</si>
  <si>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</si>
  <si>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</si>
  <si>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</si>
  <si>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</si>
  <si>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</si>
  <si>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</si>
  <si>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</si>
  <si>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</si>
  <si>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</si>
  <si>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</si>
  <si>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</si>
  <si>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</si>
  <si>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</si>
  <si>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</si>
  <si>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</si>
  <si>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</si>
  <si>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</si>
  <si>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</si>
  <si>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</si>
  <si>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</si>
  <si>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</si>
  <si>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</si>
  <si>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</si>
  <si>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</si>
  <si>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</si>
  <si>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</si>
  <si>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</si>
  <si>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</si>
  <si>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</si>
  <si>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</si>
  <si>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</si>
  <si>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</si>
  <si>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</si>
  <si>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</si>
  <si>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</si>
  <si>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</si>
  <si>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</si>
  <si>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</si>
  <si>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</si>
  <si>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</si>
  <si>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</si>
  <si>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</si>
  <si>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</si>
  <si>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</si>
  <si>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</si>
  <si>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</si>
  <si>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</si>
  <si>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</si>
  <si>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</si>
  <si>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</si>
  <si>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</si>
  <si>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</si>
  <si>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</si>
  <si>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</si>
  <si>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</si>
  <si>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</si>
  <si>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</si>
  <si>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</si>
  <si>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</si>
  <si>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</si>
  <si>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</si>
  <si>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</si>
  <si>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</si>
  <si>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</si>
  <si>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</si>
  <si>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</si>
  <si>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</si>
  <si>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</si>
  <si>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</si>
  <si>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</si>
  <si>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</si>
  <si>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</si>
  <si>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</si>
  <si>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</si>
  <si>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</si>
  <si>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</si>
  <si>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</si>
  <si>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</si>
  <si>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</si>
  <si>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</si>
  <si>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</si>
  <si>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</si>
  <si>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</si>
  <si>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</si>
  <si>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</si>
  <si>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</si>
  <si>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</si>
  <si>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</si>
  <si>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</si>
  <si>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</si>
  <si>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</si>
  <si>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</si>
  <si>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</si>
  <si>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</si>
  <si>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</si>
  <si>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</si>
  <si>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</si>
  <si>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</si>
  <si>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</si>
  <si>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</si>
  <si>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</si>
  <si>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</si>
  <si>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</si>
  <si>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</si>
  <si>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</si>
  <si>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</si>
  <si>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</si>
  <si>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</si>
  <si>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</si>
  <si>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</si>
  <si>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</si>
  <si>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</si>
  <si>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</si>
  <si>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</si>
  <si>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</si>
  <si>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</si>
  <si>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</si>
  <si>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</si>
  <si>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</si>
  <si>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</si>
  <si>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</si>
  <si>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</si>
  <si>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</si>
  <si>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</si>
  <si>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</si>
  <si>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</si>
  <si>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</si>
  <si>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</si>
  <si>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</si>
  <si>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</si>
  <si>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</si>
  <si>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</si>
  <si>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</si>
  <si>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</si>
  <si>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</si>
  <si>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</si>
  <si>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</si>
  <si>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</si>
  <si>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</si>
  <si>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</si>
  <si>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</si>
  <si>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</si>
  <si>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</si>
  <si>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</si>
  <si>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</si>
  <si>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</si>
  <si>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</si>
  <si>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</si>
  <si>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</si>
  <si>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</si>
  <si>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</si>
  <si>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</si>
  <si>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</si>
  <si>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</si>
  <si>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</si>
  <si>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</si>
  <si>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</si>
  <si>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</si>
  <si>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</si>
  <si>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</si>
  <si>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</si>
  <si>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</si>
  <si>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</si>
  <si>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</si>
  <si>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</si>
  <si>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</si>
  <si>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</si>
  <si>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</si>
  <si>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</si>
  <si>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</si>
  <si>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</si>
  <si>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</si>
  <si>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</si>
  <si>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</si>
  <si>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</si>
  <si>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</si>
  <si>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</si>
  <si>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</si>
  <si>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</si>
  <si>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</si>
  <si>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</si>
  <si>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</si>
  <si>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</si>
  <si>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</si>
  <si>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</si>
  <si>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</si>
  <si>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</si>
  <si>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</si>
  <si>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</si>
  <si>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</si>
  <si>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</si>
  <si>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</si>
  <si>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</si>
  <si>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</si>
  <si>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</si>
  <si>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</si>
  <si>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</si>
  <si>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</si>
  <si>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</si>
  <si>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</si>
  <si>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</si>
  <si>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</si>
  <si>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</si>
  <si>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</si>
  <si>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</si>
  <si>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</si>
  <si>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</si>
  <si>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</si>
  <si>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</si>
  <si>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</si>
  <si>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</si>
  <si>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</si>
  <si>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</si>
  <si>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</si>
  <si>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</si>
  <si>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</si>
  <si>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</si>
  <si>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</si>
  <si>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</si>
  <si>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</si>
  <si>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</si>
  <si>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</si>
  <si>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</si>
  <si>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</si>
  <si>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</si>
  <si>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</si>
  <si>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</si>
  <si>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</si>
  <si>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</si>
  <si>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</si>
  <si>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</si>
  <si>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</si>
  <si>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</si>
  <si>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</si>
  <si>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</si>
  <si>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</si>
  <si>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</si>
  <si>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</si>
  <si>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</si>
  <si>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</si>
  <si>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</si>
  <si>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</si>
  <si>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</si>
  <si>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</si>
  <si>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</si>
  <si>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</si>
  <si>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</si>
  <si>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</si>
  <si>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</si>
  <si>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</si>
  <si>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</si>
  <si>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</si>
  <si>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</si>
  <si>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</si>
  <si>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</si>
  <si>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</si>
  <si>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</si>
  <si>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</si>
  <si>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</si>
  <si>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</si>
  <si>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</si>
  <si>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</si>
  <si>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</si>
  <si>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</si>
  <si>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</si>
  <si>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</si>
  <si>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</si>
  <si>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</si>
  <si>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</si>
  <si>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</si>
  <si>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</si>
  <si>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</si>
  <si>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</si>
  <si>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</si>
  <si>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</si>
  <si>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</si>
  <si>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</si>
  <si>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</si>
  <si>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</si>
  <si>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</si>
  <si>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</si>
  <si>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</si>
  <si>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</si>
  <si>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</si>
  <si>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</si>
  <si>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</si>
  <si>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</si>
  <si>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</si>
  <si>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</si>
  <si>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</si>
  <si>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</si>
  <si>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</si>
  <si>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</si>
  <si>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</si>
  <si>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</si>
  <si>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</si>
  <si>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</si>
  <si>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</si>
  <si>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</si>
  <si>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</si>
  <si>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</si>
  <si>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</si>
  <si>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</si>
  <si>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</si>
  <si>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</si>
  <si>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</si>
  <si>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</si>
  <si>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</si>
  <si>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</si>
  <si>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</si>
  <si>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</si>
  <si>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</si>
  <si>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</si>
  <si>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</si>
  <si>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</si>
  <si>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</si>
  <si>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</si>
  <si>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</si>
  <si>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</si>
  <si>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</si>
  <si>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</si>
  <si>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</si>
  <si>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</si>
  <si>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</si>
  <si>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</si>
  <si>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</si>
  <si>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</si>
  <si>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</si>
  <si>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</si>
  <si>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</si>
  <si>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</si>
  <si>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</si>
  <si>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</si>
  <si>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</si>
  <si>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</si>
  <si>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</si>
  <si>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</si>
  <si>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</si>
  <si>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</si>
  <si>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</si>
  <si>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</si>
  <si>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</si>
  <si>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</si>
  <si>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</si>
  <si>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</si>
  <si>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</si>
  <si>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</si>
  <si>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</si>
  <si>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</si>
  <si>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</si>
  <si>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</si>
  <si>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</si>
  <si>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</si>
  <si>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</si>
  <si>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</si>
  <si>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</si>
  <si>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</si>
  <si>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</si>
  <si>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</si>
  <si>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</si>
  <si>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</si>
  <si>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</si>
  <si>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</si>
  <si>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</si>
  <si>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</si>
  <si>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</si>
  <si>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</si>
  <si>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</si>
  <si>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</si>
  <si>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</si>
  <si>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</si>
  <si>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</si>
  <si>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</si>
  <si>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</si>
  <si>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</si>
  <si>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</si>
  <si>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</si>
  <si>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</si>
  <si>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</si>
  <si>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</si>
  <si>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</si>
  <si>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</si>
  <si>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</si>
  <si>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</si>
  <si>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</si>
  <si>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</si>
  <si>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</si>
  <si>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</si>
  <si>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</si>
  <si>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</si>
  <si>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</si>
  <si>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</si>
  <si>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</si>
  <si>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</si>
  <si>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</si>
  <si>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</si>
  <si>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</si>
  <si>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</si>
  <si>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</si>
  <si>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</si>
  <si>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</si>
  <si>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</si>
  <si>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</si>
  <si>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</si>
  <si>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</si>
  <si>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</si>
  <si>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</si>
  <si>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</si>
  <si>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</si>
  <si>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</si>
  <si>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</si>
  <si>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</si>
  <si>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</si>
  <si>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</si>
  <si>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</si>
  <si>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</si>
  <si>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</si>
  <si>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</si>
  <si>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</si>
  <si>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</si>
  <si>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</si>
  <si>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</si>
  <si>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</si>
  <si>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</si>
  <si>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</si>
  <si>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</si>
  <si>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</si>
  <si>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</si>
  <si>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</si>
  <si>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</si>
  <si>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</si>
  <si>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</si>
  <si>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</si>
  <si>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</si>
  <si>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</si>
  <si>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</si>
  <si>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</si>
  <si>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</si>
  <si>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</si>
  <si>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</si>
  <si>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</si>
  <si>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</si>
  <si>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</si>
  <si>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</si>
  <si>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</si>
  <si>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</si>
  <si>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</si>
  <si>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</si>
  <si>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</si>
  <si>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</si>
  <si>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</si>
  <si>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</si>
  <si>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</si>
  <si>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</si>
  <si>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</si>
  <si>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</si>
  <si>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</si>
  <si>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</si>
  <si>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</si>
  <si>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</si>
  <si>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</si>
  <si>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</si>
  <si>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</si>
  <si>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</si>
  <si>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</si>
  <si>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</si>
  <si>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</si>
  <si>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</si>
  <si>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</si>
  <si>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</si>
  <si>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</si>
  <si>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</si>
  <si>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</si>
  <si>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</si>
  <si>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</si>
  <si>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</si>
  <si>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</si>
  <si>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</si>
  <si>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</si>
  <si>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</si>
  <si>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</si>
  <si>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</si>
  <si>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</si>
  <si>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</si>
  <si>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</si>
  <si>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</si>
  <si>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</si>
  <si>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</si>
  <si>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</si>
  <si>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</si>
  <si>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</si>
  <si>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</si>
  <si>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</si>
  <si>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</si>
  <si>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</si>
  <si>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</si>
  <si>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</si>
  <si>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</si>
  <si>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</si>
  <si>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</si>
  <si>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</si>
  <si>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</si>
  <si>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</si>
  <si>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</si>
  <si>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</si>
  <si>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</si>
  <si>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</si>
  <si>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</si>
  <si>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</si>
  <si>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</si>
  <si>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</si>
  <si>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</si>
  <si>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</si>
  <si>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</si>
  <si>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</si>
  <si>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</si>
  <si>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</si>
  <si>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</si>
  <si>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</si>
  <si>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</si>
  <si>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</si>
  <si>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</si>
  <si>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</si>
  <si>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</si>
  <si>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</si>
  <si>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</si>
  <si>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</si>
  <si>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</si>
  <si>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</si>
  <si>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</si>
  <si>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</si>
  <si>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</si>
  <si>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</si>
  <si>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</si>
  <si>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</si>
  <si>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</si>
  <si>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</si>
  <si>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</si>
  <si>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</si>
  <si>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</si>
  <si>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</si>
  <si>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</si>
  <si>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</si>
  <si>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</si>
  <si>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</si>
  <si>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</si>
  <si>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</si>
  <si>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</si>
  <si>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</si>
  <si>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</si>
  <si>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</si>
  <si>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</si>
  <si>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</si>
  <si>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</si>
  <si>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</si>
  <si>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</si>
  <si>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</si>
  <si>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</si>
  <si>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</si>
  <si>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</si>
  <si>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</si>
  <si>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</si>
  <si>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</si>
  <si>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</si>
  <si>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</si>
  <si>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</si>
  <si>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</si>
  <si>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</si>
  <si>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</si>
  <si>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</si>
  <si>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</si>
  <si>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</si>
  <si>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</si>
  <si>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</si>
  <si>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</si>
  <si>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</si>
  <si>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</si>
  <si>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</si>
  <si>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</si>
  <si>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</si>
  <si>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</si>
  <si>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</si>
  <si>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</si>
  <si>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</si>
  <si>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</si>
  <si>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</si>
  <si>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</si>
  <si>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</si>
  <si>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</si>
  <si>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</si>
  <si>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</si>
  <si>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</si>
  <si>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</si>
  <si>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</si>
  <si>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</si>
  <si>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</si>
  <si>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</si>
  <si>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</si>
  <si>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</si>
  <si>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</si>
  <si>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</si>
  <si>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</si>
  <si>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</si>
  <si>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</si>
  <si>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</si>
  <si>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</si>
  <si>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</si>
  <si>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</si>
  <si>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</si>
  <si>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</si>
  <si>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</si>
  <si>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</si>
  <si>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</si>
  <si>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</si>
  <si>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</si>
  <si>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</si>
  <si>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</si>
  <si>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</si>
  <si>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</si>
  <si>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</si>
  <si>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</si>
  <si>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</si>
  <si>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</si>
  <si>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</si>
  <si>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</si>
  <si>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</si>
  <si>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</si>
  <si>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</si>
  <si>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</si>
  <si>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</si>
  <si>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</si>
  <si>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</si>
  <si>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</si>
  <si>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</si>
  <si>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</si>
  <si>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</si>
  <si>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</si>
  <si>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</si>
  <si>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</si>
  <si>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</si>
  <si>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</si>
  <si>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</si>
  <si>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</si>
  <si>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</si>
  <si>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</si>
  <si>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</si>
  <si>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</si>
  <si>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</si>
  <si>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</si>
  <si>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</si>
  <si>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</si>
  <si>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</si>
  <si>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</si>
  <si>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</si>
  <si>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</si>
  <si>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</si>
  <si>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</si>
  <si>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</si>
  <si>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</si>
  <si>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</si>
  <si>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</si>
  <si>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</si>
  <si>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</si>
  <si>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</si>
  <si>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</si>
  <si>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</si>
  <si>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</si>
  <si>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</si>
  <si>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</si>
  <si>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</si>
  <si>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</si>
  <si>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</si>
  <si>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</si>
  <si>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</si>
  <si>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</si>
  <si>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</si>
  <si>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</si>
  <si>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</si>
  <si>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</si>
  <si>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</si>
  <si>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</si>
  <si>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</si>
  <si>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</si>
  <si>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</si>
  <si>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</si>
  <si>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</si>
  <si>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</si>
  <si>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</si>
  <si>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</si>
  <si>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</si>
  <si>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</si>
  <si>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</si>
  <si>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</si>
  <si>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</si>
  <si>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</si>
  <si>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</si>
  <si>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</si>
  <si>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</si>
  <si>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</si>
  <si>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</si>
  <si>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</si>
  <si>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</si>
  <si>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</si>
  <si>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</si>
  <si>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</si>
  <si>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</si>
  <si>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</si>
  <si>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</si>
  <si>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</si>
  <si>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</si>
  <si>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</si>
  <si>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</si>
  <si>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</si>
  <si>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</si>
  <si>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</si>
  <si>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</si>
  <si>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</si>
  <si>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</si>
  <si>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</si>
  <si>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</si>
  <si>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</si>
  <si>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</si>
  <si>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</si>
  <si>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</si>
  <si>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</si>
  <si>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</si>
  <si>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</si>
  <si>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</si>
  <si>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</si>
  <si>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</si>
  <si>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</si>
  <si>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</si>
  <si>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</si>
  <si>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</si>
  <si>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</si>
  <si>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</si>
  <si>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</si>
  <si>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</si>
  <si>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</si>
  <si>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</si>
  <si>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</si>
  <si>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</si>
  <si>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</si>
  <si>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</si>
  <si>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</si>
  <si>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</si>
  <si>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</si>
  <si>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</si>
  <si>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</si>
  <si>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</si>
  <si>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</si>
  <si>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</si>
  <si>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</si>
  <si>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</si>
  <si>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</si>
  <si>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</si>
  <si>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</si>
  <si>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</si>
  <si>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</si>
  <si>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</si>
  <si>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</si>
  <si>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</si>
  <si>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</si>
  <si>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</si>
  <si>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</si>
  <si>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</si>
  <si>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</si>
  <si>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</si>
  <si>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</si>
  <si>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</si>
  <si>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</si>
  <si>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</si>
  <si>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</si>
  <si>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</si>
  <si>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</si>
  <si>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</si>
  <si>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</si>
  <si>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</si>
  <si>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</si>
  <si>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</si>
  <si>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</si>
  <si>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</si>
  <si>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</si>
  <si>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</si>
  <si>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</si>
  <si>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</si>
  <si>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</si>
  <si>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</si>
  <si>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</si>
  <si>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</si>
  <si>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</si>
  <si>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</si>
  <si>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</si>
  <si>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</si>
  <si>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</si>
  <si>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</si>
  <si>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</si>
  <si>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</si>
  <si>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</si>
  <si>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</si>
  <si>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</si>
  <si>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</si>
  <si>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</si>
  <si>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</si>
  <si>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</si>
  <si>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</si>
  <si>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</si>
  <si>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</si>
  <si>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</si>
  <si>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</si>
  <si>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</si>
  <si>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</si>
  <si>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</si>
  <si>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</si>
  <si>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</si>
  <si>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</si>
  <si>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</si>
  <si>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</si>
  <si>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</si>
  <si>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</si>
  <si>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</si>
  <si>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</si>
  <si>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</si>
  <si>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</si>
  <si>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</si>
  <si>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</si>
  <si>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</si>
  <si>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</si>
  <si>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</si>
  <si>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</si>
  <si>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</si>
  <si>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</si>
  <si>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</si>
  <si>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</si>
  <si>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</si>
  <si>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</si>
  <si>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</si>
  <si>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</si>
  <si>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</si>
  <si>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</si>
  <si>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</si>
  <si>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</si>
  <si>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</si>
  <si>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</si>
  <si>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</si>
  <si>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</si>
  <si>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</si>
  <si>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</si>
  <si>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</si>
  <si>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</si>
  <si>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</si>
  <si>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</si>
  <si>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</si>
  <si>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</si>
  <si>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</si>
  <si>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</si>
  <si>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</si>
  <si>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</si>
  <si>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</si>
  <si>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</si>
  <si>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</si>
  <si>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</si>
  <si>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</si>
  <si>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</si>
  <si>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</si>
  <si>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</si>
  <si>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</si>
  <si>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</si>
  <si>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</si>
  <si>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</si>
  <si>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</si>
  <si>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</si>
  <si>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</si>
  <si>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</si>
  <si>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</si>
  <si>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</si>
  <si>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</si>
  <si>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</si>
  <si>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</si>
  <si>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</si>
  <si>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</si>
  <si>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</si>
  <si>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</si>
  <si>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</si>
  <si>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</si>
  <si>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</si>
  <si>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</si>
  <si>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</si>
  <si>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</si>
  <si>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</si>
  <si>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</si>
  <si>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</si>
  <si>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</si>
  <si>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</si>
  <si>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</si>
  <si>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</si>
  <si>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</si>
  <si>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</si>
  <si>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</si>
  <si>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</si>
  <si>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</si>
  <si>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</si>
  <si>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</si>
  <si>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</si>
  <si>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</si>
  <si>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</si>
  <si>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</si>
  <si>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</si>
  <si>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</si>
  <si>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</si>
  <si>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</si>
  <si>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</si>
  <si>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</si>
  <si>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</si>
  <si>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</si>
  <si>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</si>
  <si>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</si>
  <si>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</si>
  <si>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</si>
  <si>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</si>
  <si>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</si>
  <si>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</si>
  <si>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</si>
  <si>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</si>
  <si>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</si>
  <si>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</si>
  <si>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</si>
  <si>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</si>
  <si>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</si>
  <si>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</si>
  <si>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</si>
  <si>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</si>
  <si>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</si>
  <si>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</si>
  <si>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</si>
  <si>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</si>
  <si>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</si>
  <si>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</si>
  <si>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</si>
  <si>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</si>
  <si>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</si>
  <si>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</si>
  <si>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</si>
  <si>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</si>
  <si>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</si>
  <si>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</si>
  <si>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</si>
  <si>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</si>
  <si>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</si>
  <si>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</si>
  <si>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</si>
  <si>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</si>
  <si>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</si>
  <si>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</si>
  <si>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</si>
  <si>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</si>
  <si>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</si>
  <si>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</si>
  <si>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</si>
  <si>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</si>
  <si>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</si>
  <si>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</si>
  <si>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</si>
  <si>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</si>
  <si>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</si>
  <si>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</si>
  <si>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</si>
  <si>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</si>
  <si>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</si>
  <si>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</si>
  <si>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</si>
  <si>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</si>
  <si>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</si>
  <si>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</si>
  <si>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</si>
  <si>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</si>
  <si>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</si>
  <si>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</si>
  <si>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</si>
  <si>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</si>
  <si>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</si>
  <si>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</si>
  <si>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</si>
  <si>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</si>
  <si>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</si>
  <si>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</si>
  <si>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</si>
  <si>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</si>
  <si>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</si>
  <si>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</si>
  <si>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</si>
  <si>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</si>
  <si>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</si>
  <si>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</si>
  <si>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</si>
  <si>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</si>
  <si>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</si>
  <si>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</si>
  <si>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</si>
  <si>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</si>
  <si>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</si>
  <si>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</si>
  <si>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</si>
  <si>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</si>
  <si>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</si>
  <si>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</si>
  <si>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</si>
  <si>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</si>
  <si>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</si>
  <si>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</si>
  <si>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</si>
  <si>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</si>
  <si>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</si>
  <si>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</si>
  <si>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</si>
  <si>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</si>
  <si>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</si>
  <si>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</si>
  <si>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</si>
  <si>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</si>
  <si>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</si>
  <si>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</si>
  <si>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</si>
  <si>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</si>
  <si>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</si>
  <si>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</si>
  <si>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</si>
  <si>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</si>
  <si>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</si>
  <si>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</si>
  <si>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</si>
  <si>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</si>
  <si>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</si>
  <si>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</si>
  <si>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</si>
  <si>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</si>
  <si>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</si>
  <si>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</si>
  <si>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</si>
  <si>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</si>
  <si>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</si>
  <si>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</si>
  <si>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</si>
  <si>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</si>
  <si>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</si>
  <si>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</si>
  <si>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</si>
  <si>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</si>
  <si>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</si>
  <si>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</si>
  <si>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</si>
  <si>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</si>
  <si>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</si>
  <si>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</si>
  <si>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</si>
  <si>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</si>
  <si>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</si>
  <si>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</si>
  <si>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</si>
  <si>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</si>
  <si>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</si>
  <si>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</si>
  <si>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</si>
  <si>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</si>
  <si>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</si>
  <si>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</si>
  <si>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</si>
  <si>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</si>
  <si>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</si>
  <si>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</si>
  <si>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</si>
  <si>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</si>
  <si>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</si>
  <si>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</si>
  <si>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</si>
  <si>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</si>
  <si>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</si>
  <si>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</si>
  <si>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</si>
  <si>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</si>
  <si>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</si>
  <si>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</si>
  <si>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</si>
  <si>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</si>
  <si>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</si>
  <si>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</si>
  <si>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</si>
  <si>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</si>
  <si>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</si>
  <si>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</si>
  <si>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</si>
  <si>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</si>
  <si>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</si>
  <si>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</si>
  <si>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</si>
  <si>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</si>
  <si>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</si>
  <si>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</si>
  <si>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</si>
  <si>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</si>
  <si>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</si>
  <si>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</si>
  <si>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</si>
  <si>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</si>
  <si>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</si>
  <si>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</si>
  <si>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</si>
  <si>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</si>
  <si>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</si>
  <si>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</si>
  <si>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</si>
  <si>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</si>
  <si>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</si>
  <si>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</si>
  <si>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</si>
  <si>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</si>
  <si>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</si>
  <si>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</si>
  <si>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</si>
  <si>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</si>
  <si>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</si>
  <si>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</si>
  <si>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</si>
  <si>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</si>
  <si>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</si>
  <si>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</si>
  <si>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</si>
  <si>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</si>
  <si>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</si>
  <si>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</si>
  <si>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</si>
  <si>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</si>
  <si>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Sentence Average (Naderi19)</t>
  </si>
  <si>
    <t>Calculated by Naderi Model</t>
  </si>
  <si>
    <t>Ranks</t>
  </si>
  <si>
    <t>Reading Time</t>
  </si>
  <si>
    <t>Sentence Complexity</t>
  </si>
  <si>
    <t>ClozeCorrectness</t>
  </si>
  <si>
    <t>Sentence Understandability</t>
  </si>
  <si>
    <t>Sentence Readability</t>
  </si>
  <si>
    <t>ReadTimePerCorrectCloze</t>
  </si>
  <si>
    <t>MOS</t>
  </si>
  <si>
    <t>STD</t>
  </si>
  <si>
    <t>Avg. Reading Time (in milliseconds)</t>
  </si>
  <si>
    <t>Avg. ReadTimePerCorrectCloze</t>
  </si>
  <si>
    <t>Cloze Correctness</t>
  </si>
  <si>
    <t>Readability/Complexity</t>
  </si>
  <si>
    <t>Lexical Difficulty</t>
  </si>
  <si>
    <t>ID</t>
  </si>
  <si>
    <t>German Level</t>
  </si>
  <si>
    <t>Listening Score</t>
  </si>
  <si>
    <t>Avg. Cloze test result</t>
  </si>
  <si>
    <t>Avg. Reading Time</t>
  </si>
  <si>
    <t>Avg. Complexity</t>
  </si>
  <si>
    <t>Avg. Understandability</t>
  </si>
  <si>
    <t>RANKS</t>
  </si>
  <si>
    <t>german lvl</t>
  </si>
  <si>
    <t>listening score</t>
  </si>
  <si>
    <t>cloze</t>
  </si>
  <si>
    <t>readTime</t>
  </si>
  <si>
    <t>comp</t>
  </si>
  <si>
    <t>und</t>
  </si>
  <si>
    <t>1</t>
  </si>
  <si>
    <t>12</t>
  </si>
  <si>
    <t>16</t>
  </si>
  <si>
    <t>18</t>
  </si>
  <si>
    <t>19</t>
  </si>
  <si>
    <t>2</t>
  </si>
  <si>
    <t>20</t>
  </si>
  <si>
    <t>22</t>
  </si>
  <si>
    <t>30</t>
  </si>
  <si>
    <t>32</t>
  </si>
  <si>
    <t>33</t>
  </si>
  <si>
    <t>34</t>
  </si>
  <si>
    <t>4</t>
  </si>
  <si>
    <t>47</t>
  </si>
  <si>
    <t>49</t>
  </si>
  <si>
    <t>5</t>
  </si>
  <si>
    <t>51</t>
  </si>
  <si>
    <t>55</t>
  </si>
  <si>
    <t>56</t>
  </si>
  <si>
    <t>57</t>
  </si>
  <si>
    <t>60</t>
  </si>
  <si>
    <t>61</t>
  </si>
  <si>
    <t>62</t>
  </si>
  <si>
    <t>8</t>
  </si>
  <si>
    <t>PEARSON</t>
  </si>
  <si>
    <t>listening</t>
  </si>
  <si>
    <t>read</t>
  </si>
  <si>
    <t>SPEARMAN</t>
  </si>
  <si>
    <t>german</t>
  </si>
  <si>
    <t>Spearman's Rank:</t>
  </si>
  <si>
    <t>Comp</t>
  </si>
  <si>
    <t>ReadTime</t>
  </si>
  <si>
    <t>SentComp</t>
  </si>
  <si>
    <t>Und</t>
  </si>
  <si>
    <t>ClozeCorr</t>
  </si>
  <si>
    <t>SentUnd</t>
  </si>
  <si>
    <t>Read</t>
  </si>
  <si>
    <t>SentRead</t>
  </si>
  <si>
    <t>Pearson Correlation:</t>
  </si>
  <si>
    <t>SentLexDiff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</si>
</sst>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workbookViewId="0"/>
  </sheetViews>
  <sheetFormatPr baseColWidth="10" defaultRowHeight="16" x14ac:dyDescent="0.2"/>
  <sheetData>
    <row r="1" spans="1:27" x14ac:dyDescent="0.2">
      <c r="A1" t="s">
        <v>1333</v>
      </c>
      <c r="B1" t="s">
        <v>1334</v>
      </c>
      <c r="C1" s="1" t="s">
        <v>1335</v>
      </c>
      <c r="D1" s="1"/>
      <c r="E1" s="1" t="s">
        <v>1336</v>
      </c>
      <c r="F1" s="1"/>
      <c r="G1" s="1"/>
      <c r="I1" s="1" t="s">
        <v>1337</v>
      </c>
      <c r="J1" s="1"/>
      <c r="K1" s="1"/>
      <c r="L1" s="1" t="s">
        <v>1338</v>
      </c>
      <c r="M1" s="1"/>
      <c r="N1" s="1"/>
      <c r="O1" t="s">
        <v>1339</v>
      </c>
      <c r="R1" t="s">
        <v>1340</v>
      </c>
      <c r="S1" t="s">
        <v>1336</v>
      </c>
      <c r="T1" t="s">
        <v>1341</v>
      </c>
      <c r="U1" t="s">
        <v>1342</v>
      </c>
      <c r="V1" t="s">
        <v>1337</v>
      </c>
      <c r="W1" t="s">
        <v>1343</v>
      </c>
      <c r="X1" t="s">
        <v>1344</v>
      </c>
      <c r="Y1" t="s">
        <v>1335</v>
      </c>
      <c r="Z1" t="s">
        <v>1345</v>
      </c>
      <c r="AA1" t="s">
        <v>1346</v>
      </c>
    </row>
    <row r="2" spans="1:27" x14ac:dyDescent="0.2">
      <c r="C2" t="s">
        <v>1347</v>
      </c>
      <c r="D2" t="s">
        <v>1348</v>
      </c>
      <c r="E2" t="s">
        <v>1347</v>
      </c>
      <c r="F2" t="s">
        <v>1348</v>
      </c>
      <c r="G2" t="s">
        <v>1349</v>
      </c>
      <c r="H2" t="s">
        <v>1350</v>
      </c>
      <c r="I2" t="s">
        <v>1347</v>
      </c>
      <c r="J2" t="s">
        <v>1348</v>
      </c>
      <c r="K2" t="s">
        <v>1351</v>
      </c>
      <c r="L2" t="s">
        <v>1352</v>
      </c>
      <c r="M2" t="s">
        <v>1337</v>
      </c>
      <c r="N2" t="s">
        <v>1353</v>
      </c>
    </row>
    <row r="3" spans="1:27" x14ac:dyDescent="0.2">
      <c r="A3">
        <v>2</v>
      </c>
      <c r="B3">
        <v>13</v>
      </c>
      <c r="C3">
        <v>3.0769230769230771</v>
      </c>
      <c r="D3">
        <v>1.5423028965971863</v>
      </c>
      <c r="E3">
        <v>3.3076923076923075</v>
      </c>
      <c r="F3">
        <v>1.7709022204955904</v>
      </c>
      <c r="G3">
        <v>50134.296153846553</v>
      </c>
      <c r="H3">
        <v>58317.403846154921</v>
      </c>
      <c r="I3">
        <v>2.6923076923076925</v>
      </c>
      <c r="J3">
        <v>1.5876744185038689</v>
      </c>
      <c r="K3">
        <v>0.83076923076923082</v>
      </c>
      <c r="L3">
        <v>3.35</v>
      </c>
      <c r="M3">
        <v>3.0611111109999998</v>
      </c>
      <c r="N3">
        <v>3.7777777777499999</v>
      </c>
      <c r="O3">
        <f>paragraphs!L2</f>
        <v>5.13</v>
      </c>
      <c r="S3" t="e">
        <f t="shared" ref="S3:S34" ca="1" si="0">_xludf.RANK.AVG(E3,$E$3:$E$62,0)</f>
        <v>#NAME?</v>
      </c>
      <c r="T3" t="e">
        <f t="shared" ref="T3:T34" ca="1" si="1">_xludf.RANK.AVG(G3,$G$3:$G$62,0)</f>
        <v>#NAME?</v>
      </c>
      <c r="U3" t="e">
        <f t="shared" ref="U3:U34" ca="1" si="2">_xludf.RANK.AVG(L3,$L$3:$L$62,0)</f>
        <v>#NAME?</v>
      </c>
      <c r="V3" t="e">
        <f t="shared" ref="V3:V34" ca="1" si="3">_xludf.RANK.AVG(I3,$I$3:$I$62,0)</f>
        <v>#NAME?</v>
      </c>
      <c r="W3" t="e">
        <f t="shared" ref="W3:W34" ca="1" si="4">_xludf.RANK.AVG(K3,$K$3:$K$62,0)</f>
        <v>#NAME?</v>
      </c>
      <c r="X3" t="e">
        <f t="shared" ref="X3:X34" ca="1" si="5">_xludf.RANK.AVG(M3,$M$3:$M$62,0)</f>
        <v>#NAME?</v>
      </c>
      <c r="Y3" t="e">
        <f t="shared" ref="Y3:Y34" ca="1" si="6">_xludf.RANK.AVG(C3,$C$3:$C$62,0)</f>
        <v>#NAME?</v>
      </c>
      <c r="Z3" t="e">
        <f t="shared" ref="Z3:Z34" ca="1" si="7">_xludf.RANK.AVG(O3,$O$3:$O$62,0)</f>
        <v>#NAME?</v>
      </c>
      <c r="AA3" t="e">
        <f t="shared" ref="AA3:AA34" ca="1" si="8">_xludf.RANK.AVG(H3,$H$3:$H$62,0)</f>
        <v>#NAME?</v>
      </c>
    </row>
    <row r="4" spans="1:27" x14ac:dyDescent="0.2">
      <c r="A4">
        <v>91</v>
      </c>
      <c r="B4">
        <v>12</v>
      </c>
      <c r="C4">
        <v>3.25</v>
      </c>
      <c r="D4">
        <v>1.8314384146529925</v>
      </c>
      <c r="E4">
        <v>3.8333333333333335</v>
      </c>
      <c r="F4">
        <v>1.9075871903765993</v>
      </c>
      <c r="G4">
        <v>46847.244166673881</v>
      </c>
      <c r="H4">
        <v>52731.056215285236</v>
      </c>
      <c r="I4">
        <v>2.8333333333333335</v>
      </c>
      <c r="J4">
        <v>1.4043582955293932</v>
      </c>
      <c r="K4">
        <v>0.93333333333333324</v>
      </c>
      <c r="L4">
        <v>2.1370370370000003</v>
      </c>
      <c r="M4">
        <v>1.8620370371666664</v>
      </c>
      <c r="N4">
        <v>2.2495370370000001</v>
      </c>
      <c r="O4">
        <f>paragraphs!L3</f>
        <v>5.39</v>
      </c>
      <c r="S4" t="e">
        <f t="shared" ca="1" si="0"/>
        <v>#NAME?</v>
      </c>
      <c r="T4" t="e">
        <f t="shared" ca="1" si="1"/>
        <v>#NAME?</v>
      </c>
      <c r="U4" t="e">
        <f t="shared" ca="1" si="2"/>
        <v>#NAME?</v>
      </c>
      <c r="V4" t="e">
        <f t="shared" ca="1" si="3"/>
        <v>#NAME?</v>
      </c>
      <c r="W4" t="e">
        <f t="shared" ca="1" si="4"/>
        <v>#NAME?</v>
      </c>
      <c r="X4" t="e">
        <f t="shared" ca="1" si="5"/>
        <v>#NAME?</v>
      </c>
      <c r="Y4" t="e">
        <f t="shared" ca="1" si="6"/>
        <v>#NAME?</v>
      </c>
      <c r="Z4" t="e">
        <f t="shared" ca="1" si="7"/>
        <v>#NAME?</v>
      </c>
      <c r="AA4" t="e">
        <f t="shared" ca="1" si="8"/>
        <v>#NAME?</v>
      </c>
    </row>
    <row r="5" spans="1:27" x14ac:dyDescent="0.2">
      <c r="A5">
        <v>92</v>
      </c>
      <c r="B5">
        <v>15</v>
      </c>
      <c r="C5">
        <v>4.333333333333333</v>
      </c>
      <c r="D5">
        <v>1.2472191289246473</v>
      </c>
      <c r="E5">
        <v>4.2</v>
      </c>
      <c r="F5">
        <v>1.4236104336041748</v>
      </c>
      <c r="G5">
        <v>31881.414000002897</v>
      </c>
      <c r="H5">
        <v>42293.816000004612</v>
      </c>
      <c r="I5">
        <v>4.2</v>
      </c>
      <c r="J5">
        <v>1.7587874611030558</v>
      </c>
      <c r="K5">
        <v>0.58666666666666656</v>
      </c>
      <c r="L5">
        <v>3.2727272730000001</v>
      </c>
      <c r="M5">
        <v>2.2999999999999998</v>
      </c>
      <c r="N5">
        <v>3.3333333330000001</v>
      </c>
      <c r="O5">
        <f>paragraphs!L4</f>
        <v>4.53</v>
      </c>
      <c r="S5" t="e">
        <f t="shared" ca="1" si="0"/>
        <v>#NAME?</v>
      </c>
      <c r="T5" t="e">
        <f t="shared" ca="1" si="1"/>
        <v>#NAME?</v>
      </c>
      <c r="U5" t="e">
        <f t="shared" ca="1" si="2"/>
        <v>#NAME?</v>
      </c>
      <c r="V5" t="e">
        <f t="shared" ca="1" si="3"/>
        <v>#NAME?</v>
      </c>
      <c r="W5" t="e">
        <f t="shared" ca="1" si="4"/>
        <v>#NAME?</v>
      </c>
      <c r="X5" t="e">
        <f t="shared" ca="1" si="5"/>
        <v>#NAME?</v>
      </c>
      <c r="Y5" t="e">
        <f t="shared" ca="1" si="6"/>
        <v>#NAME?</v>
      </c>
      <c r="Z5" t="e">
        <f t="shared" ca="1" si="7"/>
        <v>#NAME?</v>
      </c>
      <c r="AA5" t="e">
        <f t="shared" ca="1" si="8"/>
        <v>#NAME?</v>
      </c>
    </row>
    <row r="6" spans="1:27" x14ac:dyDescent="0.2">
      <c r="A6">
        <v>98</v>
      </c>
      <c r="B6">
        <v>15</v>
      </c>
      <c r="C6">
        <v>2.5333333333333332</v>
      </c>
      <c r="D6">
        <v>1.586050300449376</v>
      </c>
      <c r="E6">
        <v>3.2</v>
      </c>
      <c r="F6">
        <v>2.0066555924389879</v>
      </c>
      <c r="G6">
        <v>24695.303333328189</v>
      </c>
      <c r="H6">
        <v>25700.72333332854</v>
      </c>
      <c r="I6">
        <v>2.2666666666666666</v>
      </c>
      <c r="J6">
        <v>1.7307673314329559</v>
      </c>
      <c r="K6">
        <v>0.97333333333333338</v>
      </c>
      <c r="L6">
        <v>2.4261363634999999</v>
      </c>
      <c r="M6">
        <v>1.7142857144999999</v>
      </c>
      <c r="N6">
        <v>2.8686868690000003</v>
      </c>
      <c r="O6">
        <f>paragraphs!L5</f>
        <v>4.25</v>
      </c>
      <c r="S6" t="e">
        <f t="shared" ca="1" si="0"/>
        <v>#NAME?</v>
      </c>
      <c r="T6" t="e">
        <f t="shared" ca="1" si="1"/>
        <v>#NAME?</v>
      </c>
      <c r="U6" t="e">
        <f t="shared" ca="1" si="2"/>
        <v>#NAME?</v>
      </c>
      <c r="V6" t="e">
        <f t="shared" ca="1" si="3"/>
        <v>#NAME?</v>
      </c>
      <c r="W6" t="e">
        <f t="shared" ca="1" si="4"/>
        <v>#NAME?</v>
      </c>
      <c r="X6" t="e">
        <f t="shared" ca="1" si="5"/>
        <v>#NAME?</v>
      </c>
      <c r="Y6" t="e">
        <f t="shared" ca="1" si="6"/>
        <v>#NAME?</v>
      </c>
      <c r="Z6" t="e">
        <f t="shared" ca="1" si="7"/>
        <v>#NAME?</v>
      </c>
      <c r="AA6" t="e">
        <f t="shared" ca="1" si="8"/>
        <v>#NAME?</v>
      </c>
    </row>
    <row r="7" spans="1:27" x14ac:dyDescent="0.2">
      <c r="A7">
        <v>100</v>
      </c>
      <c r="B7">
        <v>13</v>
      </c>
      <c r="C7">
        <v>2.9230769230769229</v>
      </c>
      <c r="D7">
        <v>1.817078740156572</v>
      </c>
      <c r="E7">
        <v>3.1538461538461537</v>
      </c>
      <c r="F7">
        <v>1.6098807335735654</v>
      </c>
      <c r="G7">
        <v>22740.336538455667</v>
      </c>
      <c r="H7">
        <v>26017.839807678894</v>
      </c>
      <c r="I7">
        <v>2.6153846153846154</v>
      </c>
      <c r="J7">
        <v>1.7337581030130222</v>
      </c>
      <c r="K7">
        <v>0.83076923076923082</v>
      </c>
      <c r="L7">
        <v>3.4444444440000002</v>
      </c>
      <c r="M7">
        <v>4</v>
      </c>
      <c r="N7">
        <v>4.3333333329999997</v>
      </c>
      <c r="O7">
        <f>paragraphs!L6</f>
        <v>4.54</v>
      </c>
      <c r="S7" t="e">
        <f t="shared" ca="1" si="0"/>
        <v>#NAME?</v>
      </c>
      <c r="T7" t="e">
        <f t="shared" ca="1" si="1"/>
        <v>#NAME?</v>
      </c>
      <c r="U7" t="e">
        <f t="shared" ca="1" si="2"/>
        <v>#NAME?</v>
      </c>
      <c r="V7" t="e">
        <f t="shared" ca="1" si="3"/>
        <v>#NAME?</v>
      </c>
      <c r="W7" t="e">
        <f t="shared" ca="1" si="4"/>
        <v>#NAME?</v>
      </c>
      <c r="X7" t="e">
        <f t="shared" ca="1" si="5"/>
        <v>#NAME?</v>
      </c>
      <c r="Y7" t="e">
        <f t="shared" ca="1" si="6"/>
        <v>#NAME?</v>
      </c>
      <c r="Z7" t="e">
        <f t="shared" ca="1" si="7"/>
        <v>#NAME?</v>
      </c>
      <c r="AA7" t="e">
        <f t="shared" ca="1" si="8"/>
        <v>#NAME?</v>
      </c>
    </row>
    <row r="8" spans="1:27" x14ac:dyDescent="0.2">
      <c r="A8">
        <v>101</v>
      </c>
      <c r="B8">
        <v>14</v>
      </c>
      <c r="C8">
        <v>3.5714285714285716</v>
      </c>
      <c r="D8">
        <v>1.8789923482808435</v>
      </c>
      <c r="E8">
        <v>4.0714285714285712</v>
      </c>
      <c r="F8">
        <v>2.1201174399508331</v>
      </c>
      <c r="G8">
        <v>33566.8110714223</v>
      </c>
      <c r="H8">
        <v>41179.784285710011</v>
      </c>
      <c r="I8">
        <v>2.8571428571428572</v>
      </c>
      <c r="J8">
        <v>1.6842608746502281</v>
      </c>
      <c r="K8">
        <v>0.9285714285714286</v>
      </c>
      <c r="L8">
        <v>2.9259259260000001</v>
      </c>
      <c r="M8">
        <v>3.1190476189999998</v>
      </c>
      <c r="N8">
        <v>3.7142857143333337</v>
      </c>
      <c r="O8">
        <f>paragraphs!L7</f>
        <v>5.68</v>
      </c>
      <c r="S8" t="e">
        <f t="shared" ca="1" si="0"/>
        <v>#NAME?</v>
      </c>
      <c r="T8" t="e">
        <f t="shared" ca="1" si="1"/>
        <v>#NAME?</v>
      </c>
      <c r="U8" t="e">
        <f t="shared" ca="1" si="2"/>
        <v>#NAME?</v>
      </c>
      <c r="V8" t="e">
        <f t="shared" ca="1" si="3"/>
        <v>#NAME?</v>
      </c>
      <c r="W8" t="e">
        <f t="shared" ca="1" si="4"/>
        <v>#NAME?</v>
      </c>
      <c r="X8" t="e">
        <f t="shared" ca="1" si="5"/>
        <v>#NAME?</v>
      </c>
      <c r="Y8" t="e">
        <f t="shared" ca="1" si="6"/>
        <v>#NAME?</v>
      </c>
      <c r="Z8" t="e">
        <f t="shared" ca="1" si="7"/>
        <v>#NAME?</v>
      </c>
      <c r="AA8" t="e">
        <f t="shared" ca="1" si="8"/>
        <v>#NAME?</v>
      </c>
    </row>
    <row r="9" spans="1:27" x14ac:dyDescent="0.2">
      <c r="A9">
        <v>103</v>
      </c>
      <c r="B9">
        <v>14</v>
      </c>
      <c r="C9">
        <v>2.5</v>
      </c>
      <c r="D9">
        <v>1.4015297764534702</v>
      </c>
      <c r="E9">
        <v>2.6428571428571428</v>
      </c>
      <c r="F9">
        <v>1.3942300925673667</v>
      </c>
      <c r="G9">
        <v>20702.537500005626</v>
      </c>
      <c r="H9">
        <v>22940.95630953032</v>
      </c>
      <c r="I9">
        <v>2.1428571428571428</v>
      </c>
      <c r="J9">
        <v>1.3552618543578769</v>
      </c>
      <c r="K9">
        <v>0.94285714285714284</v>
      </c>
      <c r="L9">
        <v>2.1833333335000003</v>
      </c>
      <c r="M9">
        <v>1.8125</v>
      </c>
      <c r="N9">
        <v>2.888888889</v>
      </c>
      <c r="O9">
        <f>paragraphs!L8</f>
        <v>4.68</v>
      </c>
      <c r="S9" t="e">
        <f t="shared" ca="1" si="0"/>
        <v>#NAME?</v>
      </c>
      <c r="T9" t="e">
        <f t="shared" ca="1" si="1"/>
        <v>#NAME?</v>
      </c>
      <c r="U9" t="e">
        <f t="shared" ca="1" si="2"/>
        <v>#NAME?</v>
      </c>
      <c r="V9" t="e">
        <f t="shared" ca="1" si="3"/>
        <v>#NAME?</v>
      </c>
      <c r="W9" t="e">
        <f t="shared" ca="1" si="4"/>
        <v>#NAME?</v>
      </c>
      <c r="X9" t="e">
        <f t="shared" ca="1" si="5"/>
        <v>#NAME?</v>
      </c>
      <c r="Y9" t="e">
        <f t="shared" ca="1" si="6"/>
        <v>#NAME?</v>
      </c>
      <c r="Z9" t="e">
        <f t="shared" ca="1" si="7"/>
        <v>#NAME?</v>
      </c>
      <c r="AA9" t="e">
        <f t="shared" ca="1" si="8"/>
        <v>#NAME?</v>
      </c>
    </row>
    <row r="10" spans="1:27" x14ac:dyDescent="0.2">
      <c r="A10">
        <v>108</v>
      </c>
      <c r="B10">
        <v>13</v>
      </c>
      <c r="C10">
        <v>2</v>
      </c>
      <c r="D10">
        <v>1.1094003924504583</v>
      </c>
      <c r="E10">
        <v>1.9230769230769231</v>
      </c>
      <c r="F10">
        <v>0.82848689340530834</v>
      </c>
      <c r="G10">
        <v>14258.104230773219</v>
      </c>
      <c r="H10">
        <v>14258.104230773219</v>
      </c>
      <c r="I10">
        <v>1.8461538461538463</v>
      </c>
      <c r="J10">
        <v>1.0986812966989001</v>
      </c>
      <c r="K10">
        <v>0.98461538461538467</v>
      </c>
      <c r="L10">
        <v>2.25</v>
      </c>
      <c r="M10">
        <v>2.25</v>
      </c>
      <c r="N10">
        <v>2.4500000000000002</v>
      </c>
      <c r="O10">
        <f>paragraphs!L9</f>
        <v>4.47</v>
      </c>
      <c r="S10" t="e">
        <f t="shared" ca="1" si="0"/>
        <v>#NAME?</v>
      </c>
      <c r="T10" t="e">
        <f t="shared" ca="1" si="1"/>
        <v>#NAME?</v>
      </c>
      <c r="U10" t="e">
        <f t="shared" ca="1" si="2"/>
        <v>#NAME?</v>
      </c>
      <c r="V10" t="e">
        <f t="shared" ca="1" si="3"/>
        <v>#NAME?</v>
      </c>
      <c r="W10" t="e">
        <f t="shared" ca="1" si="4"/>
        <v>#NAME?</v>
      </c>
      <c r="X10" t="e">
        <f t="shared" ca="1" si="5"/>
        <v>#NAME?</v>
      </c>
      <c r="Y10" t="e">
        <f t="shared" ca="1" si="6"/>
        <v>#NAME?</v>
      </c>
      <c r="Z10" t="e">
        <f t="shared" ca="1" si="7"/>
        <v>#NAME?</v>
      </c>
      <c r="AA10" t="e">
        <f t="shared" ca="1" si="8"/>
        <v>#NAME?</v>
      </c>
    </row>
    <row r="11" spans="1:27" x14ac:dyDescent="0.2">
      <c r="A11">
        <v>109</v>
      </c>
      <c r="B11">
        <v>13</v>
      </c>
      <c r="C11">
        <v>3.0769230769230771</v>
      </c>
      <c r="D11">
        <v>2.0176733920929233</v>
      </c>
      <c r="E11">
        <v>3</v>
      </c>
      <c r="F11">
        <v>2</v>
      </c>
      <c r="G11">
        <v>23517.765384622751</v>
      </c>
      <c r="H11">
        <v>28700.225641037516</v>
      </c>
      <c r="I11">
        <v>3.0769230769230771</v>
      </c>
      <c r="J11">
        <v>2.0925339244208376</v>
      </c>
      <c r="K11">
        <v>0.9076923076923078</v>
      </c>
      <c r="L11">
        <v>1.3333333333333333</v>
      </c>
      <c r="M11">
        <v>1.0833333333333333</v>
      </c>
      <c r="N11">
        <v>1.2083333333333333</v>
      </c>
      <c r="O11">
        <f>paragraphs!L10</f>
        <v>3.7</v>
      </c>
      <c r="S11" t="e">
        <f t="shared" ca="1" si="0"/>
        <v>#NAME?</v>
      </c>
      <c r="T11" t="e">
        <f t="shared" ca="1" si="1"/>
        <v>#NAME?</v>
      </c>
      <c r="U11" t="e">
        <f t="shared" ca="1" si="2"/>
        <v>#NAME?</v>
      </c>
      <c r="V11" t="e">
        <f t="shared" ca="1" si="3"/>
        <v>#NAME?</v>
      </c>
      <c r="W11" t="e">
        <f t="shared" ca="1" si="4"/>
        <v>#NAME?</v>
      </c>
      <c r="X11" t="e">
        <f t="shared" ca="1" si="5"/>
        <v>#NAME?</v>
      </c>
      <c r="Y11" t="e">
        <f t="shared" ca="1" si="6"/>
        <v>#NAME?</v>
      </c>
      <c r="Z11" t="e">
        <f t="shared" ca="1" si="7"/>
        <v>#NAME?</v>
      </c>
      <c r="AA11" t="e">
        <f t="shared" ca="1" si="8"/>
        <v>#NAME?</v>
      </c>
    </row>
    <row r="12" spans="1:27" x14ac:dyDescent="0.2">
      <c r="A12">
        <v>157</v>
      </c>
      <c r="B12">
        <v>13</v>
      </c>
      <c r="C12">
        <v>3.3846153846153846</v>
      </c>
      <c r="D12">
        <v>1.6888075692384732</v>
      </c>
      <c r="E12">
        <v>3.6153846153846154</v>
      </c>
      <c r="F12">
        <v>1.777572308967899</v>
      </c>
      <c r="G12">
        <v>23225.306153847228</v>
      </c>
      <c r="H12">
        <v>30819.336538466017</v>
      </c>
      <c r="I12">
        <v>3.2307692307692308</v>
      </c>
      <c r="J12">
        <v>1.4225570776082255</v>
      </c>
      <c r="K12">
        <v>0.76923076923076905</v>
      </c>
      <c r="L12">
        <v>3.0768518516666661</v>
      </c>
      <c r="M12">
        <v>3.112698412666667</v>
      </c>
      <c r="N12">
        <v>4.0282828283333334</v>
      </c>
      <c r="O12">
        <f>paragraphs!L11</f>
        <v>5.42</v>
      </c>
      <c r="S12" t="e">
        <f t="shared" ca="1" si="0"/>
        <v>#NAME?</v>
      </c>
      <c r="T12" t="e">
        <f t="shared" ca="1" si="1"/>
        <v>#NAME?</v>
      </c>
      <c r="U12" t="e">
        <f t="shared" ca="1" si="2"/>
        <v>#NAME?</v>
      </c>
      <c r="V12" t="e">
        <f t="shared" ca="1" si="3"/>
        <v>#NAME?</v>
      </c>
      <c r="W12" t="e">
        <f t="shared" ca="1" si="4"/>
        <v>#NAME?</v>
      </c>
      <c r="X12" t="e">
        <f t="shared" ca="1" si="5"/>
        <v>#NAME?</v>
      </c>
      <c r="Y12" t="e">
        <f t="shared" ca="1" si="6"/>
        <v>#NAME?</v>
      </c>
      <c r="Z12" t="e">
        <f t="shared" ca="1" si="7"/>
        <v>#NAME?</v>
      </c>
      <c r="AA12" t="e">
        <f t="shared" ca="1" si="8"/>
        <v>#NAME?</v>
      </c>
    </row>
    <row r="13" spans="1:27" x14ac:dyDescent="0.2">
      <c r="A13">
        <v>159</v>
      </c>
      <c r="B13">
        <v>13</v>
      </c>
      <c r="C13">
        <v>4.1538461538461542</v>
      </c>
      <c r="D13">
        <v>1.9153691689213435</v>
      </c>
      <c r="E13">
        <v>4.6923076923076925</v>
      </c>
      <c r="F13">
        <v>2.0147385928782762</v>
      </c>
      <c r="G13">
        <v>55400.932692301496</v>
      </c>
      <c r="H13">
        <v>68937.90868588537</v>
      </c>
      <c r="I13">
        <v>3.7692307692307692</v>
      </c>
      <c r="J13">
        <v>1.8040060614705498</v>
      </c>
      <c r="K13">
        <v>0.73846153846153839</v>
      </c>
      <c r="L13">
        <v>3.8074074073333328</v>
      </c>
      <c r="M13">
        <v>3.3037037036666668</v>
      </c>
      <c r="N13">
        <v>4.1018518518333336</v>
      </c>
      <c r="O13">
        <f>paragraphs!L12</f>
        <v>6.09</v>
      </c>
      <c r="S13" t="e">
        <f t="shared" ca="1" si="0"/>
        <v>#NAME?</v>
      </c>
      <c r="T13" t="e">
        <f t="shared" ca="1" si="1"/>
        <v>#NAME?</v>
      </c>
      <c r="U13" t="e">
        <f t="shared" ca="1" si="2"/>
        <v>#NAME?</v>
      </c>
      <c r="V13" t="e">
        <f t="shared" ca="1" si="3"/>
        <v>#NAME?</v>
      </c>
      <c r="W13" t="e">
        <f t="shared" ca="1" si="4"/>
        <v>#NAME?</v>
      </c>
      <c r="X13" t="e">
        <f t="shared" ca="1" si="5"/>
        <v>#NAME?</v>
      </c>
      <c r="Y13" t="e">
        <f t="shared" ca="1" si="6"/>
        <v>#NAME?</v>
      </c>
      <c r="Z13" t="e">
        <f t="shared" ca="1" si="7"/>
        <v>#NAME?</v>
      </c>
      <c r="AA13" t="e">
        <f t="shared" ca="1" si="8"/>
        <v>#NAME?</v>
      </c>
    </row>
    <row r="14" spans="1:27" x14ac:dyDescent="0.2">
      <c r="A14">
        <v>163</v>
      </c>
      <c r="B14">
        <v>12</v>
      </c>
      <c r="C14">
        <v>4.25</v>
      </c>
      <c r="D14">
        <v>1.689427911059441</v>
      </c>
      <c r="E14">
        <v>4.416666666666667</v>
      </c>
      <c r="F14">
        <v>1.6562172428626492</v>
      </c>
      <c r="G14">
        <v>35066.935000001518</v>
      </c>
      <c r="H14">
        <v>43463.956562502841</v>
      </c>
      <c r="I14">
        <v>4.083333333333333</v>
      </c>
      <c r="J14">
        <v>1.7057907908715599</v>
      </c>
      <c r="K14">
        <v>0.66666666666666685</v>
      </c>
      <c r="L14">
        <v>4.3511396009999999</v>
      </c>
      <c r="M14">
        <v>4.0555555556666674</v>
      </c>
      <c r="N14">
        <v>4.4323361823333336</v>
      </c>
      <c r="O14">
        <f>paragraphs!L13</f>
        <v>5.34</v>
      </c>
      <c r="S14" t="e">
        <f t="shared" ca="1" si="0"/>
        <v>#NAME?</v>
      </c>
      <c r="T14" t="e">
        <f t="shared" ca="1" si="1"/>
        <v>#NAME?</v>
      </c>
      <c r="U14" t="e">
        <f t="shared" ca="1" si="2"/>
        <v>#NAME?</v>
      </c>
      <c r="V14" t="e">
        <f t="shared" ca="1" si="3"/>
        <v>#NAME?</v>
      </c>
      <c r="W14" t="e">
        <f t="shared" ca="1" si="4"/>
        <v>#NAME?</v>
      </c>
      <c r="X14" t="e">
        <f t="shared" ca="1" si="5"/>
        <v>#NAME?</v>
      </c>
      <c r="Y14" t="e">
        <f t="shared" ca="1" si="6"/>
        <v>#NAME?</v>
      </c>
      <c r="Z14" t="e">
        <f t="shared" ca="1" si="7"/>
        <v>#NAME?</v>
      </c>
      <c r="AA14" t="e">
        <f t="shared" ca="1" si="8"/>
        <v>#NAME?</v>
      </c>
    </row>
    <row r="15" spans="1:27" x14ac:dyDescent="0.2">
      <c r="A15">
        <v>240</v>
      </c>
      <c r="B15">
        <v>13</v>
      </c>
      <c r="C15">
        <v>2.4615384615384617</v>
      </c>
      <c r="D15">
        <v>1.598816130063579</v>
      </c>
      <c r="E15">
        <v>2.5384615384615383</v>
      </c>
      <c r="F15">
        <v>1.5499570522776835</v>
      </c>
      <c r="G15">
        <v>22990.795384616409</v>
      </c>
      <c r="H15">
        <v>27296.384166670279</v>
      </c>
      <c r="I15">
        <v>2.1538461538461537</v>
      </c>
      <c r="J15">
        <v>1.4595127662315597</v>
      </c>
      <c r="K15">
        <v>0.9076923076923078</v>
      </c>
      <c r="L15">
        <v>3.3571428569999999</v>
      </c>
      <c r="M15">
        <v>2.7857142855000001</v>
      </c>
      <c r="N15">
        <v>3.1746031745000001</v>
      </c>
      <c r="O15">
        <f>paragraphs!L14</f>
        <v>5.8</v>
      </c>
      <c r="S15" t="e">
        <f t="shared" ca="1" si="0"/>
        <v>#NAME?</v>
      </c>
      <c r="T15" t="e">
        <f t="shared" ca="1" si="1"/>
        <v>#NAME?</v>
      </c>
      <c r="U15" t="e">
        <f t="shared" ca="1" si="2"/>
        <v>#NAME?</v>
      </c>
      <c r="V15" t="e">
        <f t="shared" ca="1" si="3"/>
        <v>#NAME?</v>
      </c>
      <c r="W15" t="e">
        <f t="shared" ca="1" si="4"/>
        <v>#NAME?</v>
      </c>
      <c r="X15" t="e">
        <f t="shared" ca="1" si="5"/>
        <v>#NAME?</v>
      </c>
      <c r="Y15" t="e">
        <f t="shared" ca="1" si="6"/>
        <v>#NAME?</v>
      </c>
      <c r="Z15" t="e">
        <f t="shared" ca="1" si="7"/>
        <v>#NAME?</v>
      </c>
      <c r="AA15" t="e">
        <f t="shared" ca="1" si="8"/>
        <v>#NAME?</v>
      </c>
    </row>
    <row r="16" spans="1:27" x14ac:dyDescent="0.2">
      <c r="A16">
        <v>242</v>
      </c>
      <c r="B16">
        <v>15</v>
      </c>
      <c r="C16">
        <v>3.6666666666666665</v>
      </c>
      <c r="D16">
        <v>1.5776212754932311</v>
      </c>
      <c r="E16">
        <v>3.9333333333333331</v>
      </c>
      <c r="F16">
        <v>1.8061622912192088</v>
      </c>
      <c r="G16">
        <v>34798.991333331236</v>
      </c>
      <c r="H16">
        <v>44876.967777775149</v>
      </c>
      <c r="I16">
        <v>2.8</v>
      </c>
      <c r="J16">
        <v>1.1075498483890767</v>
      </c>
      <c r="K16">
        <v>0.82666666666666655</v>
      </c>
      <c r="L16">
        <v>2.672242647</v>
      </c>
      <c r="M16">
        <v>2.6672794117500001</v>
      </c>
      <c r="N16">
        <v>3.0345850840000002</v>
      </c>
      <c r="O16">
        <f>paragraphs!L15</f>
        <v>5.52</v>
      </c>
      <c r="S16" t="e">
        <f t="shared" ca="1" si="0"/>
        <v>#NAME?</v>
      </c>
      <c r="T16" t="e">
        <f t="shared" ca="1" si="1"/>
        <v>#NAME?</v>
      </c>
      <c r="U16" t="e">
        <f t="shared" ca="1" si="2"/>
        <v>#NAME?</v>
      </c>
      <c r="V16" t="e">
        <f t="shared" ca="1" si="3"/>
        <v>#NAME?</v>
      </c>
      <c r="W16" t="e">
        <f t="shared" ca="1" si="4"/>
        <v>#NAME?</v>
      </c>
      <c r="X16" t="e">
        <f t="shared" ca="1" si="5"/>
        <v>#NAME?</v>
      </c>
      <c r="Y16" t="e">
        <f t="shared" ca="1" si="6"/>
        <v>#NAME?</v>
      </c>
      <c r="Z16" t="e">
        <f t="shared" ca="1" si="7"/>
        <v>#NAME?</v>
      </c>
      <c r="AA16" t="e">
        <f t="shared" ca="1" si="8"/>
        <v>#NAME?</v>
      </c>
    </row>
    <row r="17" spans="1:27" x14ac:dyDescent="0.2">
      <c r="A17">
        <v>243</v>
      </c>
      <c r="B17">
        <v>13</v>
      </c>
      <c r="C17">
        <v>2.6153846153846154</v>
      </c>
      <c r="D17">
        <v>1.6426274233894325</v>
      </c>
      <c r="E17">
        <v>2.6153846153846154</v>
      </c>
      <c r="F17">
        <v>1.688807569238473</v>
      </c>
      <c r="G17">
        <v>55482.842692305749</v>
      </c>
      <c r="H17">
        <v>58210.983653843061</v>
      </c>
      <c r="I17">
        <v>3.1538461538461537</v>
      </c>
      <c r="J17">
        <v>1.5112986695683461</v>
      </c>
      <c r="K17">
        <v>0.9538461538461539</v>
      </c>
      <c r="L17">
        <v>3.2729914531999995</v>
      </c>
      <c r="M17">
        <v>3.3151948052</v>
      </c>
      <c r="N17">
        <v>3.5996536796000003</v>
      </c>
      <c r="O17">
        <f>paragraphs!L16</f>
        <v>5.54</v>
      </c>
      <c r="S17" t="e">
        <f t="shared" ca="1" si="0"/>
        <v>#NAME?</v>
      </c>
      <c r="T17" t="e">
        <f t="shared" ca="1" si="1"/>
        <v>#NAME?</v>
      </c>
      <c r="U17" t="e">
        <f t="shared" ca="1" si="2"/>
        <v>#NAME?</v>
      </c>
      <c r="V17" t="e">
        <f t="shared" ca="1" si="3"/>
        <v>#NAME?</v>
      </c>
      <c r="W17" t="e">
        <f t="shared" ca="1" si="4"/>
        <v>#NAME?</v>
      </c>
      <c r="X17" t="e">
        <f t="shared" ca="1" si="5"/>
        <v>#NAME?</v>
      </c>
      <c r="Y17" t="e">
        <f t="shared" ca="1" si="6"/>
        <v>#NAME?</v>
      </c>
      <c r="Z17" t="e">
        <f t="shared" ca="1" si="7"/>
        <v>#NAME?</v>
      </c>
      <c r="AA17" t="e">
        <f t="shared" ca="1" si="8"/>
        <v>#NAME?</v>
      </c>
    </row>
    <row r="18" spans="1:27" x14ac:dyDescent="0.2">
      <c r="A18">
        <v>244</v>
      </c>
      <c r="B18">
        <v>12</v>
      </c>
      <c r="C18">
        <v>2.5833333333333335</v>
      </c>
      <c r="D18">
        <v>1.9773017529507786</v>
      </c>
      <c r="E18">
        <v>2.5833333333333335</v>
      </c>
      <c r="F18">
        <v>1.7539637649874324</v>
      </c>
      <c r="G18">
        <v>34559.384999999158</v>
      </c>
      <c r="H18">
        <v>76909.106666661173</v>
      </c>
      <c r="I18">
        <v>2.25</v>
      </c>
      <c r="J18">
        <v>1.5343293866268306</v>
      </c>
      <c r="K18">
        <v>0.85</v>
      </c>
      <c r="L18">
        <v>3.851058201166667</v>
      </c>
      <c r="M18">
        <v>3.9023809523333335</v>
      </c>
      <c r="N18">
        <v>4.2779100530000003</v>
      </c>
      <c r="O18">
        <f>paragraphs!L17</f>
        <v>5.85</v>
      </c>
      <c r="S18" t="e">
        <f t="shared" ca="1" si="0"/>
        <v>#NAME?</v>
      </c>
      <c r="T18" t="e">
        <f t="shared" ca="1" si="1"/>
        <v>#NAME?</v>
      </c>
      <c r="U18" t="e">
        <f t="shared" ca="1" si="2"/>
        <v>#NAME?</v>
      </c>
      <c r="V18" t="e">
        <f t="shared" ca="1" si="3"/>
        <v>#NAME?</v>
      </c>
      <c r="W18" t="e">
        <f t="shared" ca="1" si="4"/>
        <v>#NAME?</v>
      </c>
      <c r="X18" t="e">
        <f t="shared" ca="1" si="5"/>
        <v>#NAME?</v>
      </c>
      <c r="Y18" t="e">
        <f t="shared" ca="1" si="6"/>
        <v>#NAME?</v>
      </c>
      <c r="Z18" t="e">
        <f t="shared" ca="1" si="7"/>
        <v>#NAME?</v>
      </c>
      <c r="AA18" t="e">
        <f t="shared" ca="1" si="8"/>
        <v>#NAME?</v>
      </c>
    </row>
    <row r="19" spans="1:27" x14ac:dyDescent="0.2">
      <c r="A19">
        <v>246</v>
      </c>
      <c r="B19">
        <v>13</v>
      </c>
      <c r="C19">
        <v>3.1538461538461537</v>
      </c>
      <c r="D19">
        <v>1.7027648939368196</v>
      </c>
      <c r="E19">
        <v>3.4615384615384617</v>
      </c>
      <c r="F19">
        <v>1.9060787220559796</v>
      </c>
      <c r="G19">
        <v>33946.464230767364</v>
      </c>
      <c r="H19">
        <v>46972.569615381057</v>
      </c>
      <c r="I19">
        <v>3.0769230769230771</v>
      </c>
      <c r="J19">
        <v>1.8589301497837805</v>
      </c>
      <c r="K19">
        <v>0.87692307692307681</v>
      </c>
      <c r="L19">
        <v>2.975091575</v>
      </c>
      <c r="M19">
        <v>3.0414529917499999</v>
      </c>
      <c r="N19">
        <v>3.7037927350000004</v>
      </c>
      <c r="O19">
        <f>paragraphs!L18</f>
        <v>5.23</v>
      </c>
      <c r="S19" t="e">
        <f t="shared" ca="1" si="0"/>
        <v>#NAME?</v>
      </c>
      <c r="T19" t="e">
        <f t="shared" ca="1" si="1"/>
        <v>#NAME?</v>
      </c>
      <c r="U19" t="e">
        <f t="shared" ca="1" si="2"/>
        <v>#NAME?</v>
      </c>
      <c r="V19" t="e">
        <f t="shared" ca="1" si="3"/>
        <v>#NAME?</v>
      </c>
      <c r="W19" t="e">
        <f t="shared" ca="1" si="4"/>
        <v>#NAME?</v>
      </c>
      <c r="X19" t="e">
        <f t="shared" ca="1" si="5"/>
        <v>#NAME?</v>
      </c>
      <c r="Y19" t="e">
        <f t="shared" ca="1" si="6"/>
        <v>#NAME?</v>
      </c>
      <c r="Z19" t="e">
        <f t="shared" ca="1" si="7"/>
        <v>#NAME?</v>
      </c>
      <c r="AA19" t="e">
        <f t="shared" ca="1" si="8"/>
        <v>#NAME?</v>
      </c>
    </row>
    <row r="20" spans="1:27" x14ac:dyDescent="0.2">
      <c r="A20">
        <v>247</v>
      </c>
      <c r="B20">
        <v>16</v>
      </c>
      <c r="C20">
        <v>3.3125</v>
      </c>
      <c r="D20">
        <v>1.7218721642444887</v>
      </c>
      <c r="E20">
        <v>3.5</v>
      </c>
      <c r="F20">
        <v>1.8708286933869707</v>
      </c>
      <c r="G20">
        <v>47265.481250004115</v>
      </c>
      <c r="H20">
        <v>59497.84062500688</v>
      </c>
      <c r="I20">
        <v>3.25</v>
      </c>
      <c r="J20">
        <v>1.8540496217739157</v>
      </c>
      <c r="K20">
        <v>0.8</v>
      </c>
      <c r="L20">
        <v>3.5888888889999997</v>
      </c>
      <c r="M20">
        <v>3.485185185166666</v>
      </c>
      <c r="N20">
        <v>3.9037037038333331</v>
      </c>
      <c r="O20">
        <f>paragraphs!L19</f>
        <v>5.4</v>
      </c>
      <c r="S20" t="e">
        <f t="shared" ca="1" si="0"/>
        <v>#NAME?</v>
      </c>
      <c r="T20" t="e">
        <f t="shared" ca="1" si="1"/>
        <v>#NAME?</v>
      </c>
      <c r="U20" t="e">
        <f t="shared" ca="1" si="2"/>
        <v>#NAME?</v>
      </c>
      <c r="V20" t="e">
        <f t="shared" ca="1" si="3"/>
        <v>#NAME?</v>
      </c>
      <c r="W20" t="e">
        <f t="shared" ca="1" si="4"/>
        <v>#NAME?</v>
      </c>
      <c r="X20" t="e">
        <f t="shared" ca="1" si="5"/>
        <v>#NAME?</v>
      </c>
      <c r="Y20" t="e">
        <f t="shared" ca="1" si="6"/>
        <v>#NAME?</v>
      </c>
      <c r="Z20" t="e">
        <f t="shared" ca="1" si="7"/>
        <v>#NAME?</v>
      </c>
      <c r="AA20" t="e">
        <f t="shared" ca="1" si="8"/>
        <v>#NAME?</v>
      </c>
    </row>
    <row r="21" spans="1:27" x14ac:dyDescent="0.2">
      <c r="A21">
        <v>249</v>
      </c>
      <c r="B21">
        <v>13</v>
      </c>
      <c r="C21">
        <v>3</v>
      </c>
      <c r="D21">
        <v>1.9611613513818404</v>
      </c>
      <c r="E21">
        <v>3.3076923076923075</v>
      </c>
      <c r="F21">
        <v>2.0147385928782762</v>
      </c>
      <c r="G21">
        <v>31840.341538448698</v>
      </c>
      <c r="H21">
        <v>47437.608653827585</v>
      </c>
      <c r="I21">
        <v>3.1538461538461537</v>
      </c>
      <c r="J21">
        <v>1.8332885058173825</v>
      </c>
      <c r="K21">
        <v>0.75384615384615394</v>
      </c>
      <c r="L21">
        <v>3.3226190474999999</v>
      </c>
      <c r="M21">
        <v>3.4357142857499996</v>
      </c>
      <c r="N21">
        <v>4.0151098899999997</v>
      </c>
      <c r="O21">
        <f>paragraphs!L20</f>
        <v>5.42</v>
      </c>
      <c r="S21" t="e">
        <f t="shared" ca="1" si="0"/>
        <v>#NAME?</v>
      </c>
      <c r="T21" t="e">
        <f t="shared" ca="1" si="1"/>
        <v>#NAME?</v>
      </c>
      <c r="U21" t="e">
        <f t="shared" ca="1" si="2"/>
        <v>#NAME?</v>
      </c>
      <c r="V21" t="e">
        <f t="shared" ca="1" si="3"/>
        <v>#NAME?</v>
      </c>
      <c r="W21" t="e">
        <f t="shared" ca="1" si="4"/>
        <v>#NAME?</v>
      </c>
      <c r="X21" t="e">
        <f t="shared" ca="1" si="5"/>
        <v>#NAME?</v>
      </c>
      <c r="Y21" t="e">
        <f t="shared" ca="1" si="6"/>
        <v>#NAME?</v>
      </c>
      <c r="Z21" t="e">
        <f t="shared" ca="1" si="7"/>
        <v>#NAME?</v>
      </c>
      <c r="AA21" t="e">
        <f t="shared" ca="1" si="8"/>
        <v>#NAME?</v>
      </c>
    </row>
    <row r="22" spans="1:27" x14ac:dyDescent="0.2">
      <c r="A22">
        <v>250</v>
      </c>
      <c r="B22">
        <v>13</v>
      </c>
      <c r="C22">
        <v>3.3846153846153846</v>
      </c>
      <c r="D22">
        <v>1.777572308967899</v>
      </c>
      <c r="E22">
        <v>3.2307692307692308</v>
      </c>
      <c r="F22">
        <v>1.846153846153846</v>
      </c>
      <c r="G22">
        <v>46042.552307688449</v>
      </c>
      <c r="H22">
        <v>58410.279871787927</v>
      </c>
      <c r="I22">
        <v>3</v>
      </c>
      <c r="J22">
        <v>2.0380986614602725</v>
      </c>
      <c r="K22">
        <v>0.79999999999999993</v>
      </c>
      <c r="L22">
        <v>3.5333566433999999</v>
      </c>
      <c r="M22">
        <v>3.4251748252000001</v>
      </c>
      <c r="N22">
        <v>4.0807148405999998</v>
      </c>
      <c r="O22">
        <f>paragraphs!L21</f>
        <v>4.92</v>
      </c>
      <c r="S22" t="e">
        <f t="shared" ca="1" si="0"/>
        <v>#NAME?</v>
      </c>
      <c r="T22" t="e">
        <f t="shared" ca="1" si="1"/>
        <v>#NAME?</v>
      </c>
      <c r="U22" t="e">
        <f t="shared" ca="1" si="2"/>
        <v>#NAME?</v>
      </c>
      <c r="V22" t="e">
        <f t="shared" ca="1" si="3"/>
        <v>#NAME?</v>
      </c>
      <c r="W22" t="e">
        <f t="shared" ca="1" si="4"/>
        <v>#NAME?</v>
      </c>
      <c r="X22" t="e">
        <f t="shared" ca="1" si="5"/>
        <v>#NAME?</v>
      </c>
      <c r="Y22" t="e">
        <f t="shared" ca="1" si="6"/>
        <v>#NAME?</v>
      </c>
      <c r="Z22" t="e">
        <f t="shared" ca="1" si="7"/>
        <v>#NAME?</v>
      </c>
      <c r="AA22" t="e">
        <f t="shared" ca="1" si="8"/>
        <v>#NAME?</v>
      </c>
    </row>
    <row r="23" spans="1:27" x14ac:dyDescent="0.2">
      <c r="A23">
        <v>276</v>
      </c>
      <c r="B23">
        <v>13</v>
      </c>
      <c r="C23">
        <v>4.4615384615384617</v>
      </c>
      <c r="D23">
        <v>1.7371676600978789</v>
      </c>
      <c r="E23">
        <v>4.5384615384615383</v>
      </c>
      <c r="F23">
        <v>1.8652854850741756</v>
      </c>
      <c r="G23">
        <v>23117.268461545271</v>
      </c>
      <c r="H23">
        <v>42535.015865396781</v>
      </c>
      <c r="I23">
        <v>4.1538461538461542</v>
      </c>
      <c r="J23">
        <v>1.9940740610485723</v>
      </c>
      <c r="K23">
        <v>0.47692307692307695</v>
      </c>
      <c r="L23">
        <v>2.578125</v>
      </c>
      <c r="M23">
        <v>2.6875</v>
      </c>
      <c r="N23">
        <v>3.1041666667499999</v>
      </c>
      <c r="O23">
        <f>paragraphs!L22</f>
        <v>5.05</v>
      </c>
      <c r="S23" t="e">
        <f t="shared" ca="1" si="0"/>
        <v>#NAME?</v>
      </c>
      <c r="T23" t="e">
        <f t="shared" ca="1" si="1"/>
        <v>#NAME?</v>
      </c>
      <c r="U23" t="e">
        <f t="shared" ca="1" si="2"/>
        <v>#NAME?</v>
      </c>
      <c r="V23" t="e">
        <f t="shared" ca="1" si="3"/>
        <v>#NAME?</v>
      </c>
      <c r="W23" t="e">
        <f t="shared" ca="1" si="4"/>
        <v>#NAME?</v>
      </c>
      <c r="X23" t="e">
        <f t="shared" ca="1" si="5"/>
        <v>#NAME?</v>
      </c>
      <c r="Y23" t="e">
        <f t="shared" ca="1" si="6"/>
        <v>#NAME?</v>
      </c>
      <c r="Z23" t="e">
        <f t="shared" ca="1" si="7"/>
        <v>#NAME?</v>
      </c>
      <c r="AA23" t="e">
        <f t="shared" ca="1" si="8"/>
        <v>#NAME?</v>
      </c>
    </row>
    <row r="24" spans="1:27" x14ac:dyDescent="0.2">
      <c r="A24">
        <v>280</v>
      </c>
      <c r="B24">
        <v>17</v>
      </c>
      <c r="C24">
        <v>3.1176470588235294</v>
      </c>
      <c r="D24">
        <v>1.6407441977625121</v>
      </c>
      <c r="E24">
        <v>3.1764705882352939</v>
      </c>
      <c r="F24">
        <v>1.7568452380080091</v>
      </c>
      <c r="G24">
        <v>47503.606470592604</v>
      </c>
      <c r="H24">
        <v>51113.738161766996</v>
      </c>
      <c r="I24">
        <v>2.6470588235294117</v>
      </c>
      <c r="J24">
        <v>1.9385008297981274</v>
      </c>
      <c r="K24">
        <v>0.83529411764705874</v>
      </c>
      <c r="L24">
        <v>3.8148148146666663</v>
      </c>
      <c r="M24">
        <v>2.9759259259999999</v>
      </c>
      <c r="N24">
        <v>3.4444444443333335</v>
      </c>
      <c r="O24">
        <f>paragraphs!L23</f>
        <v>5.71</v>
      </c>
      <c r="S24" t="e">
        <f t="shared" ca="1" si="0"/>
        <v>#NAME?</v>
      </c>
      <c r="T24" t="e">
        <f t="shared" ca="1" si="1"/>
        <v>#NAME?</v>
      </c>
      <c r="U24" t="e">
        <f t="shared" ca="1" si="2"/>
        <v>#NAME?</v>
      </c>
      <c r="V24" t="e">
        <f t="shared" ca="1" si="3"/>
        <v>#NAME?</v>
      </c>
      <c r="W24" t="e">
        <f t="shared" ca="1" si="4"/>
        <v>#NAME?</v>
      </c>
      <c r="X24" t="e">
        <f t="shared" ca="1" si="5"/>
        <v>#NAME?</v>
      </c>
      <c r="Y24" t="e">
        <f t="shared" ca="1" si="6"/>
        <v>#NAME?</v>
      </c>
      <c r="Z24" t="e">
        <f t="shared" ca="1" si="7"/>
        <v>#NAME?</v>
      </c>
      <c r="AA24" t="e">
        <f t="shared" ca="1" si="8"/>
        <v>#NAME?</v>
      </c>
    </row>
    <row r="25" spans="1:27" x14ac:dyDescent="0.2">
      <c r="A25">
        <v>315</v>
      </c>
      <c r="B25">
        <v>15</v>
      </c>
      <c r="C25">
        <v>4.2</v>
      </c>
      <c r="D25">
        <v>2.1969676071045439</v>
      </c>
      <c r="E25">
        <v>4.333333333333333</v>
      </c>
      <c r="F25">
        <v>2.1807236311728166</v>
      </c>
      <c r="G25">
        <v>41191.805666666522</v>
      </c>
      <c r="H25">
        <v>71814.609222226398</v>
      </c>
      <c r="I25">
        <v>3.6666666666666665</v>
      </c>
      <c r="J25">
        <v>2.1807236311728166</v>
      </c>
      <c r="K25">
        <v>0.37333333333333341</v>
      </c>
      <c r="L25">
        <v>2.8</v>
      </c>
      <c r="M25">
        <v>2.9</v>
      </c>
      <c r="N25">
        <v>3.5247252744999997</v>
      </c>
      <c r="O25">
        <f>paragraphs!L24</f>
        <v>4.3</v>
      </c>
      <c r="S25" t="e">
        <f t="shared" ca="1" si="0"/>
        <v>#NAME?</v>
      </c>
      <c r="T25" t="e">
        <f t="shared" ca="1" si="1"/>
        <v>#NAME?</v>
      </c>
      <c r="U25" t="e">
        <f t="shared" ca="1" si="2"/>
        <v>#NAME?</v>
      </c>
      <c r="V25" t="e">
        <f t="shared" ca="1" si="3"/>
        <v>#NAME?</v>
      </c>
      <c r="W25" t="e">
        <f t="shared" ca="1" si="4"/>
        <v>#NAME?</v>
      </c>
      <c r="X25" t="e">
        <f t="shared" ca="1" si="5"/>
        <v>#NAME?</v>
      </c>
      <c r="Y25" t="e">
        <f t="shared" ca="1" si="6"/>
        <v>#NAME?</v>
      </c>
      <c r="Z25" t="e">
        <f t="shared" ca="1" si="7"/>
        <v>#NAME?</v>
      </c>
      <c r="AA25" t="e">
        <f t="shared" ca="1" si="8"/>
        <v>#NAME?</v>
      </c>
    </row>
    <row r="26" spans="1:27" x14ac:dyDescent="0.2">
      <c r="A26">
        <v>316</v>
      </c>
      <c r="B26">
        <v>13</v>
      </c>
      <c r="C26">
        <v>3.2307692307692308</v>
      </c>
      <c r="D26">
        <v>1.1867114323493471</v>
      </c>
      <c r="E26">
        <v>3.1538461538461537</v>
      </c>
      <c r="F26">
        <v>1.5112986695683461</v>
      </c>
      <c r="G26">
        <v>28264.99846153297</v>
      </c>
      <c r="H26">
        <v>28516.931057686103</v>
      </c>
      <c r="I26">
        <v>2.8461538461538463</v>
      </c>
      <c r="J26">
        <v>1.3499945211372495</v>
      </c>
      <c r="K26">
        <v>0.96923076923076923</v>
      </c>
      <c r="L26">
        <v>3.1666666667500003</v>
      </c>
      <c r="M26">
        <v>2.3895202019999999</v>
      </c>
      <c r="N26">
        <v>3.02291666675</v>
      </c>
      <c r="O26">
        <f>paragraphs!L25</f>
        <v>5.95</v>
      </c>
      <c r="S26" t="e">
        <f t="shared" ca="1" si="0"/>
        <v>#NAME?</v>
      </c>
      <c r="T26" t="e">
        <f t="shared" ca="1" si="1"/>
        <v>#NAME?</v>
      </c>
      <c r="U26" t="e">
        <f t="shared" ca="1" si="2"/>
        <v>#NAME?</v>
      </c>
      <c r="V26" t="e">
        <f t="shared" ca="1" si="3"/>
        <v>#NAME?</v>
      </c>
      <c r="W26" t="e">
        <f t="shared" ca="1" si="4"/>
        <v>#NAME?</v>
      </c>
      <c r="X26" t="e">
        <f t="shared" ca="1" si="5"/>
        <v>#NAME?</v>
      </c>
      <c r="Y26" t="e">
        <f t="shared" ca="1" si="6"/>
        <v>#NAME?</v>
      </c>
      <c r="Z26" t="e">
        <f t="shared" ca="1" si="7"/>
        <v>#NAME?</v>
      </c>
      <c r="AA26" t="e">
        <f t="shared" ca="1" si="8"/>
        <v>#NAME?</v>
      </c>
    </row>
    <row r="27" spans="1:27" x14ac:dyDescent="0.2">
      <c r="A27">
        <v>317</v>
      </c>
      <c r="B27">
        <v>13</v>
      </c>
      <c r="C27">
        <v>2.8461538461538463</v>
      </c>
      <c r="D27">
        <v>1.3499945211372495</v>
      </c>
      <c r="E27">
        <v>2.7692307692307692</v>
      </c>
      <c r="F27">
        <v>1.4225570776082255</v>
      </c>
      <c r="G27">
        <v>32299.762692309581</v>
      </c>
      <c r="H27">
        <v>33614.162692309968</v>
      </c>
      <c r="I27">
        <v>2.3846153846153846</v>
      </c>
      <c r="J27">
        <v>1.1461280327501031</v>
      </c>
      <c r="K27">
        <v>0.93846153846153857</v>
      </c>
      <c r="L27">
        <v>3.0303030303333336</v>
      </c>
      <c r="M27">
        <v>2.9444444443333335</v>
      </c>
      <c r="N27">
        <v>3.35</v>
      </c>
      <c r="O27">
        <f>paragraphs!L26</f>
        <v>5.59</v>
      </c>
      <c r="S27" t="e">
        <f t="shared" ca="1" si="0"/>
        <v>#NAME?</v>
      </c>
      <c r="T27" t="e">
        <f t="shared" ca="1" si="1"/>
        <v>#NAME?</v>
      </c>
      <c r="U27" t="e">
        <f t="shared" ca="1" si="2"/>
        <v>#NAME?</v>
      </c>
      <c r="V27" t="e">
        <f t="shared" ca="1" si="3"/>
        <v>#NAME?</v>
      </c>
      <c r="W27" t="e">
        <f t="shared" ca="1" si="4"/>
        <v>#NAME?</v>
      </c>
      <c r="X27" t="e">
        <f t="shared" ca="1" si="5"/>
        <v>#NAME?</v>
      </c>
      <c r="Y27" t="e">
        <f t="shared" ca="1" si="6"/>
        <v>#NAME?</v>
      </c>
      <c r="Z27" t="e">
        <f t="shared" ca="1" si="7"/>
        <v>#NAME?</v>
      </c>
      <c r="AA27" t="e">
        <f t="shared" ca="1" si="8"/>
        <v>#NAME?</v>
      </c>
    </row>
    <row r="28" spans="1:27" x14ac:dyDescent="0.2">
      <c r="A28">
        <v>320</v>
      </c>
      <c r="B28">
        <v>12</v>
      </c>
      <c r="C28">
        <v>2.3333333333333335</v>
      </c>
      <c r="D28">
        <v>0.84983658559879749</v>
      </c>
      <c r="E28">
        <v>2.25</v>
      </c>
      <c r="F28">
        <v>0.82915619758884995</v>
      </c>
      <c r="G28">
        <v>31451.200000011057</v>
      </c>
      <c r="H28">
        <v>33851.25062501237</v>
      </c>
      <c r="I28">
        <v>1.9166666666666667</v>
      </c>
      <c r="J28">
        <v>0.86200670273238333</v>
      </c>
      <c r="K28">
        <v>0.95000000000000007</v>
      </c>
      <c r="L28">
        <v>2.3809523810000002</v>
      </c>
      <c r="M28">
        <v>1.5564102563333335</v>
      </c>
      <c r="N28">
        <v>2.1693121693333333</v>
      </c>
      <c r="O28">
        <f>paragraphs!L27</f>
        <v>4.96</v>
      </c>
      <c r="S28" t="e">
        <f t="shared" ca="1" si="0"/>
        <v>#NAME?</v>
      </c>
      <c r="T28" t="e">
        <f t="shared" ca="1" si="1"/>
        <v>#NAME?</v>
      </c>
      <c r="U28" t="e">
        <f t="shared" ca="1" si="2"/>
        <v>#NAME?</v>
      </c>
      <c r="V28" t="e">
        <f t="shared" ca="1" si="3"/>
        <v>#NAME?</v>
      </c>
      <c r="W28" t="e">
        <f t="shared" ca="1" si="4"/>
        <v>#NAME?</v>
      </c>
      <c r="X28" t="e">
        <f t="shared" ca="1" si="5"/>
        <v>#NAME?</v>
      </c>
      <c r="Y28" t="e">
        <f t="shared" ca="1" si="6"/>
        <v>#NAME?</v>
      </c>
      <c r="Z28" t="e">
        <f t="shared" ca="1" si="7"/>
        <v>#NAME?</v>
      </c>
      <c r="AA28" t="e">
        <f t="shared" ca="1" si="8"/>
        <v>#NAME?</v>
      </c>
    </row>
    <row r="29" spans="1:27" x14ac:dyDescent="0.2">
      <c r="A29">
        <v>321</v>
      </c>
      <c r="B29">
        <v>12</v>
      </c>
      <c r="C29">
        <v>3.6666666666666665</v>
      </c>
      <c r="D29">
        <v>1.9293061504650375</v>
      </c>
      <c r="E29">
        <v>3.3333333333333335</v>
      </c>
      <c r="F29">
        <v>1.8408935028645437</v>
      </c>
      <c r="G29">
        <v>55432.912083327443</v>
      </c>
      <c r="H29">
        <v>63630.19263888352</v>
      </c>
      <c r="I29">
        <v>2.75</v>
      </c>
      <c r="J29">
        <v>1.479019945774904</v>
      </c>
      <c r="K29">
        <v>0.8666666666666667</v>
      </c>
      <c r="L29">
        <v>4.0627777778</v>
      </c>
      <c r="M29">
        <v>3.6625000000000001</v>
      </c>
      <c r="N29">
        <v>4.24</v>
      </c>
      <c r="O29">
        <f>paragraphs!L28</f>
        <v>5.46</v>
      </c>
      <c r="S29" t="e">
        <f t="shared" ca="1" si="0"/>
        <v>#NAME?</v>
      </c>
      <c r="T29" t="e">
        <f t="shared" ca="1" si="1"/>
        <v>#NAME?</v>
      </c>
      <c r="U29" t="e">
        <f t="shared" ca="1" si="2"/>
        <v>#NAME?</v>
      </c>
      <c r="V29" t="e">
        <f t="shared" ca="1" si="3"/>
        <v>#NAME?</v>
      </c>
      <c r="W29" t="e">
        <f t="shared" ca="1" si="4"/>
        <v>#NAME?</v>
      </c>
      <c r="X29" t="e">
        <f t="shared" ca="1" si="5"/>
        <v>#NAME?</v>
      </c>
      <c r="Y29" t="e">
        <f t="shared" ca="1" si="6"/>
        <v>#NAME?</v>
      </c>
      <c r="Z29" t="e">
        <f t="shared" ca="1" si="7"/>
        <v>#NAME?</v>
      </c>
      <c r="AA29" t="e">
        <f t="shared" ca="1" si="8"/>
        <v>#NAME?</v>
      </c>
    </row>
    <row r="30" spans="1:27" x14ac:dyDescent="0.2">
      <c r="A30">
        <v>376</v>
      </c>
      <c r="B30">
        <v>13</v>
      </c>
      <c r="C30">
        <v>3.7692307692307692</v>
      </c>
      <c r="D30">
        <v>1.7608497141937842</v>
      </c>
      <c r="E30">
        <v>4</v>
      </c>
      <c r="F30">
        <v>1.7541160386140584</v>
      </c>
      <c r="G30">
        <v>44014.824615393372</v>
      </c>
      <c r="H30">
        <v>46983.407083343998</v>
      </c>
      <c r="I30">
        <v>2.8461538461538463</v>
      </c>
      <c r="J30">
        <v>1.7908379579727407</v>
      </c>
      <c r="K30">
        <v>0.9538461538461539</v>
      </c>
      <c r="L30">
        <v>3.3130050505000002</v>
      </c>
      <c r="M30">
        <v>2.8601325757499998</v>
      </c>
      <c r="N30">
        <v>3.54772727275</v>
      </c>
      <c r="O30">
        <f>paragraphs!L29</f>
        <v>4.91</v>
      </c>
      <c r="S30" t="e">
        <f t="shared" ca="1" si="0"/>
        <v>#NAME?</v>
      </c>
      <c r="T30" t="e">
        <f t="shared" ca="1" si="1"/>
        <v>#NAME?</v>
      </c>
      <c r="U30" t="e">
        <f t="shared" ca="1" si="2"/>
        <v>#NAME?</v>
      </c>
      <c r="V30" t="e">
        <f t="shared" ca="1" si="3"/>
        <v>#NAME?</v>
      </c>
      <c r="W30" t="e">
        <f t="shared" ca="1" si="4"/>
        <v>#NAME?</v>
      </c>
      <c r="X30" t="e">
        <f t="shared" ca="1" si="5"/>
        <v>#NAME?</v>
      </c>
      <c r="Y30" t="e">
        <f t="shared" ca="1" si="6"/>
        <v>#NAME?</v>
      </c>
      <c r="Z30" t="e">
        <f t="shared" ca="1" si="7"/>
        <v>#NAME?</v>
      </c>
      <c r="AA30" t="e">
        <f t="shared" ca="1" si="8"/>
        <v>#NAME?</v>
      </c>
    </row>
    <row r="31" spans="1:27" x14ac:dyDescent="0.2">
      <c r="A31">
        <v>380</v>
      </c>
      <c r="B31">
        <v>13</v>
      </c>
      <c r="C31">
        <v>3.6923076923076925</v>
      </c>
      <c r="D31">
        <v>2.0147385928782762</v>
      </c>
      <c r="E31">
        <v>3.7692307692307692</v>
      </c>
      <c r="F31">
        <v>1.9276867824833332</v>
      </c>
      <c r="G31">
        <v>49009.187692310355</v>
      </c>
      <c r="H31">
        <v>56568.493076928193</v>
      </c>
      <c r="I31">
        <v>3.3846153846153846</v>
      </c>
      <c r="J31">
        <v>1.9821690348807883</v>
      </c>
      <c r="K31">
        <v>0.96923076923076923</v>
      </c>
      <c r="L31">
        <v>3.46616161625</v>
      </c>
      <c r="M31">
        <v>3.0534090910000002</v>
      </c>
      <c r="N31">
        <v>3.7553030305000004</v>
      </c>
      <c r="O31">
        <f>paragraphs!L30</f>
        <v>6</v>
      </c>
      <c r="S31" t="e">
        <f t="shared" ca="1" si="0"/>
        <v>#NAME?</v>
      </c>
      <c r="T31" t="e">
        <f t="shared" ca="1" si="1"/>
        <v>#NAME?</v>
      </c>
      <c r="U31" t="e">
        <f t="shared" ca="1" si="2"/>
        <v>#NAME?</v>
      </c>
      <c r="V31" t="e">
        <f t="shared" ca="1" si="3"/>
        <v>#NAME?</v>
      </c>
      <c r="W31" t="e">
        <f t="shared" ca="1" si="4"/>
        <v>#NAME?</v>
      </c>
      <c r="X31" t="e">
        <f t="shared" ca="1" si="5"/>
        <v>#NAME?</v>
      </c>
      <c r="Y31" t="e">
        <f t="shared" ca="1" si="6"/>
        <v>#NAME?</v>
      </c>
      <c r="Z31" t="e">
        <f t="shared" ca="1" si="7"/>
        <v>#NAME?</v>
      </c>
      <c r="AA31" t="e">
        <f t="shared" ca="1" si="8"/>
        <v>#NAME?</v>
      </c>
    </row>
    <row r="32" spans="1:27" x14ac:dyDescent="0.2">
      <c r="A32">
        <v>381</v>
      </c>
      <c r="B32">
        <v>13</v>
      </c>
      <c r="C32">
        <v>3.6153846153846154</v>
      </c>
      <c r="D32">
        <v>2.0206039287021071</v>
      </c>
      <c r="E32">
        <v>3.8461538461538463</v>
      </c>
      <c r="F32">
        <v>2.315371837429602</v>
      </c>
      <c r="G32">
        <v>45161.436538445188</v>
      </c>
      <c r="H32">
        <v>56550.56826919275</v>
      </c>
      <c r="I32">
        <v>3.1538461538461537</v>
      </c>
      <c r="J32">
        <v>1.9551176964828978</v>
      </c>
      <c r="K32">
        <v>0.78461538461538471</v>
      </c>
      <c r="L32">
        <v>3.05479797975</v>
      </c>
      <c r="M32">
        <v>2.8849747475000003</v>
      </c>
      <c r="N32">
        <v>3.7031565656249992</v>
      </c>
      <c r="O32">
        <f>paragraphs!L31</f>
        <v>5.0999999999999996</v>
      </c>
      <c r="S32" t="e">
        <f t="shared" ca="1" si="0"/>
        <v>#NAME?</v>
      </c>
      <c r="T32" t="e">
        <f t="shared" ca="1" si="1"/>
        <v>#NAME?</v>
      </c>
      <c r="U32" t="e">
        <f t="shared" ca="1" si="2"/>
        <v>#NAME?</v>
      </c>
      <c r="V32" t="e">
        <f t="shared" ca="1" si="3"/>
        <v>#NAME?</v>
      </c>
      <c r="W32" t="e">
        <f t="shared" ca="1" si="4"/>
        <v>#NAME?</v>
      </c>
      <c r="X32" t="e">
        <f t="shared" ca="1" si="5"/>
        <v>#NAME?</v>
      </c>
      <c r="Y32" t="e">
        <f t="shared" ca="1" si="6"/>
        <v>#NAME?</v>
      </c>
      <c r="Z32" t="e">
        <f t="shared" ca="1" si="7"/>
        <v>#NAME?</v>
      </c>
      <c r="AA32" t="e">
        <f t="shared" ca="1" si="8"/>
        <v>#NAME?</v>
      </c>
    </row>
    <row r="33" spans="1:27" x14ac:dyDescent="0.2">
      <c r="A33">
        <v>445</v>
      </c>
      <c r="B33">
        <v>12</v>
      </c>
      <c r="C33">
        <v>3.8333333333333335</v>
      </c>
      <c r="D33">
        <v>1.9075871903765995</v>
      </c>
      <c r="E33">
        <v>3.75</v>
      </c>
      <c r="F33">
        <v>1.9632031648982911</v>
      </c>
      <c r="G33">
        <v>94247.97333332937</v>
      </c>
      <c r="H33">
        <v>104478.80583332542</v>
      </c>
      <c r="I33">
        <v>3.4166666666666665</v>
      </c>
      <c r="J33">
        <v>1.4976833963009524</v>
      </c>
      <c r="K33">
        <v>0.88333333333333341</v>
      </c>
      <c r="L33">
        <v>3.3361111109999997</v>
      </c>
      <c r="M33">
        <v>3.2174107142500001</v>
      </c>
      <c r="N33">
        <v>3.5434027777499999</v>
      </c>
      <c r="O33">
        <f>paragraphs!L32</f>
        <v>5.07</v>
      </c>
      <c r="S33" t="e">
        <f t="shared" ca="1" si="0"/>
        <v>#NAME?</v>
      </c>
      <c r="T33" t="e">
        <f t="shared" ca="1" si="1"/>
        <v>#NAME?</v>
      </c>
      <c r="U33" t="e">
        <f t="shared" ca="1" si="2"/>
        <v>#NAME?</v>
      </c>
      <c r="V33" t="e">
        <f t="shared" ca="1" si="3"/>
        <v>#NAME?</v>
      </c>
      <c r="W33" t="e">
        <f t="shared" ca="1" si="4"/>
        <v>#NAME?</v>
      </c>
      <c r="X33" t="e">
        <f t="shared" ca="1" si="5"/>
        <v>#NAME?</v>
      </c>
      <c r="Y33" t="e">
        <f t="shared" ca="1" si="6"/>
        <v>#NAME?</v>
      </c>
      <c r="Z33" t="e">
        <f t="shared" ca="1" si="7"/>
        <v>#NAME?</v>
      </c>
      <c r="AA33" t="e">
        <f t="shared" ca="1" si="8"/>
        <v>#NAME?</v>
      </c>
    </row>
    <row r="34" spans="1:27" x14ac:dyDescent="0.2">
      <c r="A34">
        <v>447</v>
      </c>
      <c r="B34">
        <v>13</v>
      </c>
      <c r="C34">
        <v>3.2307692307692308</v>
      </c>
      <c r="D34">
        <v>1.8873606379054304</v>
      </c>
      <c r="E34">
        <v>3.0769230769230771</v>
      </c>
      <c r="F34">
        <v>2.16480727376466</v>
      </c>
      <c r="G34">
        <v>43969.930000009517</v>
      </c>
      <c r="H34">
        <v>46690.229711550448</v>
      </c>
      <c r="I34">
        <v>2.6153846153846154</v>
      </c>
      <c r="J34">
        <v>1.7775723089678988</v>
      </c>
      <c r="K34">
        <v>0.9538461538461539</v>
      </c>
      <c r="L34">
        <v>3.2249158250000001</v>
      </c>
      <c r="M34">
        <v>3.1189393939999999</v>
      </c>
      <c r="N34">
        <v>4.0632996629999996</v>
      </c>
      <c r="O34">
        <f>paragraphs!L33</f>
        <v>5.53</v>
      </c>
      <c r="S34" t="e">
        <f t="shared" ca="1" si="0"/>
        <v>#NAME?</v>
      </c>
      <c r="T34" t="e">
        <f t="shared" ca="1" si="1"/>
        <v>#NAME?</v>
      </c>
      <c r="U34" t="e">
        <f t="shared" ca="1" si="2"/>
        <v>#NAME?</v>
      </c>
      <c r="V34" t="e">
        <f t="shared" ca="1" si="3"/>
        <v>#NAME?</v>
      </c>
      <c r="W34" t="e">
        <f t="shared" ca="1" si="4"/>
        <v>#NAME?</v>
      </c>
      <c r="X34" t="e">
        <f t="shared" ca="1" si="5"/>
        <v>#NAME?</v>
      </c>
      <c r="Y34" t="e">
        <f t="shared" ca="1" si="6"/>
        <v>#NAME?</v>
      </c>
      <c r="Z34" t="e">
        <f t="shared" ca="1" si="7"/>
        <v>#NAME?</v>
      </c>
      <c r="AA34" t="e">
        <f t="shared" ca="1" si="8"/>
        <v>#NAME?</v>
      </c>
    </row>
    <row r="35" spans="1:27" x14ac:dyDescent="0.2">
      <c r="A35">
        <v>451</v>
      </c>
      <c r="B35">
        <v>14</v>
      </c>
      <c r="C35">
        <v>3.6428571428571428</v>
      </c>
      <c r="D35">
        <v>1.8364228760260628</v>
      </c>
      <c r="E35">
        <v>4</v>
      </c>
      <c r="F35">
        <v>2.1044171232366051</v>
      </c>
      <c r="G35">
        <v>86279.15535714454</v>
      </c>
      <c r="H35">
        <v>121999.05767857426</v>
      </c>
      <c r="I35">
        <v>3.0714285714285716</v>
      </c>
      <c r="J35">
        <v>1.5795245991068561</v>
      </c>
      <c r="K35">
        <v>0.87142857142857155</v>
      </c>
      <c r="L35">
        <v>3.4841269841428573</v>
      </c>
      <c r="M35">
        <v>3.2166666667142856</v>
      </c>
      <c r="N35">
        <v>3.7841269841428575</v>
      </c>
      <c r="O35">
        <f>paragraphs!L34</f>
        <v>5.83</v>
      </c>
      <c r="S35" t="e">
        <f t="shared" ref="S35:S62" ca="1" si="9">_xludf.RANK.AVG(E35,$E$3:$E$62,0)</f>
        <v>#NAME?</v>
      </c>
      <c r="T35" t="e">
        <f t="shared" ref="T35:T62" ca="1" si="10">_xludf.RANK.AVG(G35,$G$3:$G$62,0)</f>
        <v>#NAME?</v>
      </c>
      <c r="U35" t="e">
        <f t="shared" ref="U35:U62" ca="1" si="11">_xludf.RANK.AVG(L35,$L$3:$L$62,0)</f>
        <v>#NAME?</v>
      </c>
      <c r="V35" t="e">
        <f t="shared" ref="V35:V62" ca="1" si="12">_xludf.RANK.AVG(I35,$I$3:$I$62,0)</f>
        <v>#NAME?</v>
      </c>
      <c r="W35" t="e">
        <f t="shared" ref="W35:W62" ca="1" si="13">_xludf.RANK.AVG(K35,$K$3:$K$62,0)</f>
        <v>#NAME?</v>
      </c>
      <c r="X35" t="e">
        <f t="shared" ref="X35:X62" ca="1" si="14">_xludf.RANK.AVG(M35,$M$3:$M$62,0)</f>
        <v>#NAME?</v>
      </c>
      <c r="Y35" t="e">
        <f t="shared" ref="Y35:Y62" ca="1" si="15">_xludf.RANK.AVG(C35,$C$3:$C$62,0)</f>
        <v>#NAME?</v>
      </c>
      <c r="Z35" t="e">
        <f t="shared" ref="Z35:Z62" ca="1" si="16">_xludf.RANK.AVG(O35,$O$3:$O$62,0)</f>
        <v>#NAME?</v>
      </c>
      <c r="AA35" t="e">
        <f t="shared" ref="AA35:AA62" ca="1" si="17">_xludf.RANK.AVG(H35,$H$3:$H$62,0)</f>
        <v>#NAME?</v>
      </c>
    </row>
    <row r="36" spans="1:27" x14ac:dyDescent="0.2">
      <c r="A36">
        <v>557</v>
      </c>
      <c r="B36">
        <v>14</v>
      </c>
      <c r="C36">
        <v>5.3571428571428568</v>
      </c>
      <c r="D36">
        <v>1.9859198249225494</v>
      </c>
      <c r="E36">
        <v>5.2857142857142856</v>
      </c>
      <c r="F36">
        <v>1.7899948694488097</v>
      </c>
      <c r="G36">
        <v>45927.299999998701</v>
      </c>
      <c r="H36">
        <v>90990.998690476248</v>
      </c>
      <c r="I36">
        <v>4.4285714285714288</v>
      </c>
      <c r="J36">
        <v>1.8405855323893037</v>
      </c>
      <c r="K36">
        <v>0.25714285714285717</v>
      </c>
      <c r="L36">
        <v>3.2857142855000001</v>
      </c>
      <c r="M36">
        <v>3.3166666664999997</v>
      </c>
      <c r="N36">
        <v>3.8222222220000002</v>
      </c>
      <c r="O36">
        <f>paragraphs!L35</f>
        <v>5</v>
      </c>
      <c r="S36" t="e">
        <f t="shared" ca="1" si="9"/>
        <v>#NAME?</v>
      </c>
      <c r="T36" t="e">
        <f t="shared" ca="1" si="10"/>
        <v>#NAME?</v>
      </c>
      <c r="U36" t="e">
        <f t="shared" ca="1" si="11"/>
        <v>#NAME?</v>
      </c>
      <c r="V36" t="e">
        <f t="shared" ca="1" si="12"/>
        <v>#NAME?</v>
      </c>
      <c r="W36" t="e">
        <f t="shared" ca="1" si="13"/>
        <v>#NAME?</v>
      </c>
      <c r="X36" t="e">
        <f t="shared" ca="1" si="14"/>
        <v>#NAME?</v>
      </c>
      <c r="Y36" t="e">
        <f t="shared" ca="1" si="15"/>
        <v>#NAME?</v>
      </c>
      <c r="Z36" t="e">
        <f t="shared" ca="1" si="16"/>
        <v>#NAME?</v>
      </c>
      <c r="AA36" t="e">
        <f t="shared" ca="1" si="17"/>
        <v>#NAME?</v>
      </c>
    </row>
    <row r="37" spans="1:27" x14ac:dyDescent="0.2">
      <c r="A37">
        <v>559</v>
      </c>
      <c r="B37">
        <v>12</v>
      </c>
      <c r="C37">
        <v>3.8333333333333335</v>
      </c>
      <c r="D37">
        <v>1.9507833184532706</v>
      </c>
      <c r="E37">
        <v>3.8333333333333335</v>
      </c>
      <c r="F37">
        <v>2.2669117514559072</v>
      </c>
      <c r="G37">
        <v>35402.627083329397</v>
      </c>
      <c r="H37">
        <v>49582.710937490199</v>
      </c>
      <c r="I37">
        <v>3.4166666666666665</v>
      </c>
      <c r="J37">
        <v>1.7057907908715599</v>
      </c>
      <c r="K37">
        <v>0.79999999999999993</v>
      </c>
      <c r="L37">
        <v>3.4</v>
      </c>
      <c r="M37">
        <v>3.3416666667500001</v>
      </c>
      <c r="N37">
        <v>4.0999999999999996</v>
      </c>
      <c r="O37">
        <f>paragraphs!L36</f>
        <v>5.62</v>
      </c>
      <c r="S37" t="e">
        <f t="shared" ca="1" si="9"/>
        <v>#NAME?</v>
      </c>
      <c r="T37" t="e">
        <f t="shared" ca="1" si="10"/>
        <v>#NAME?</v>
      </c>
      <c r="U37" t="e">
        <f t="shared" ca="1" si="11"/>
        <v>#NAME?</v>
      </c>
      <c r="V37" t="e">
        <f t="shared" ca="1" si="12"/>
        <v>#NAME?</v>
      </c>
      <c r="W37" t="e">
        <f t="shared" ca="1" si="13"/>
        <v>#NAME?</v>
      </c>
      <c r="X37" t="e">
        <f t="shared" ca="1" si="14"/>
        <v>#NAME?</v>
      </c>
      <c r="Y37" t="e">
        <f t="shared" ca="1" si="15"/>
        <v>#NAME?</v>
      </c>
      <c r="Z37" t="e">
        <f t="shared" ca="1" si="16"/>
        <v>#NAME?</v>
      </c>
      <c r="AA37" t="e">
        <f t="shared" ca="1" si="17"/>
        <v>#NAME?</v>
      </c>
    </row>
    <row r="38" spans="1:27" x14ac:dyDescent="0.2">
      <c r="A38">
        <v>561</v>
      </c>
      <c r="B38">
        <v>15</v>
      </c>
      <c r="C38">
        <v>4.4000000000000004</v>
      </c>
      <c r="D38">
        <v>2.1847959477565251</v>
      </c>
      <c r="E38">
        <v>4.2666666666666666</v>
      </c>
      <c r="F38">
        <v>2.1437246921084698</v>
      </c>
      <c r="G38">
        <v>60749.539333336754</v>
      </c>
      <c r="H38">
        <v>165425.75338891026</v>
      </c>
      <c r="I38">
        <v>3.8</v>
      </c>
      <c r="J38">
        <v>1.5577761927397231</v>
      </c>
      <c r="K38">
        <v>0.77333333333333332</v>
      </c>
      <c r="L38">
        <v>3.6996527777499999</v>
      </c>
      <c r="M38">
        <v>3.53402777775</v>
      </c>
      <c r="N38">
        <v>4.2347537877499999</v>
      </c>
      <c r="O38">
        <f>paragraphs!L37</f>
        <v>5.68</v>
      </c>
      <c r="S38" t="e">
        <f t="shared" ca="1" si="9"/>
        <v>#NAME?</v>
      </c>
      <c r="T38" t="e">
        <f t="shared" ca="1" si="10"/>
        <v>#NAME?</v>
      </c>
      <c r="U38" t="e">
        <f t="shared" ca="1" si="11"/>
        <v>#NAME?</v>
      </c>
      <c r="V38" t="e">
        <f t="shared" ca="1" si="12"/>
        <v>#NAME?</v>
      </c>
      <c r="W38" t="e">
        <f t="shared" ca="1" si="13"/>
        <v>#NAME?</v>
      </c>
      <c r="X38" t="e">
        <f t="shared" ca="1" si="14"/>
        <v>#NAME?</v>
      </c>
      <c r="Y38" t="e">
        <f t="shared" ca="1" si="15"/>
        <v>#NAME?</v>
      </c>
      <c r="Z38" t="e">
        <f t="shared" ca="1" si="16"/>
        <v>#NAME?</v>
      </c>
      <c r="AA38" t="e">
        <f t="shared" ca="1" si="17"/>
        <v>#NAME?</v>
      </c>
    </row>
    <row r="39" spans="1:27" x14ac:dyDescent="0.2">
      <c r="A39">
        <v>594</v>
      </c>
      <c r="B39">
        <v>13</v>
      </c>
      <c r="C39">
        <v>4.615384615384615</v>
      </c>
      <c r="D39">
        <v>1.8203322409537279</v>
      </c>
      <c r="E39">
        <v>4.6923076923076925</v>
      </c>
      <c r="F39">
        <v>1.7709022204955904</v>
      </c>
      <c r="G39">
        <v>39756.146923066655</v>
      </c>
      <c r="H39">
        <v>52491.181538449637</v>
      </c>
      <c r="I39">
        <v>4.1538461538461542</v>
      </c>
      <c r="J39">
        <v>1.5112986695683461</v>
      </c>
      <c r="K39">
        <v>0.69230769230769229</v>
      </c>
      <c r="L39">
        <v>3.601719576666667</v>
      </c>
      <c r="M39">
        <v>3.2392857143333331</v>
      </c>
      <c r="N39">
        <v>3.9085317458333328</v>
      </c>
      <c r="O39">
        <f>paragraphs!L38</f>
        <v>5.6</v>
      </c>
      <c r="S39" t="e">
        <f t="shared" ca="1" si="9"/>
        <v>#NAME?</v>
      </c>
      <c r="T39" t="e">
        <f t="shared" ca="1" si="10"/>
        <v>#NAME?</v>
      </c>
      <c r="U39" t="e">
        <f t="shared" ca="1" si="11"/>
        <v>#NAME?</v>
      </c>
      <c r="V39" t="e">
        <f t="shared" ca="1" si="12"/>
        <v>#NAME?</v>
      </c>
      <c r="W39" t="e">
        <f t="shared" ca="1" si="13"/>
        <v>#NAME?</v>
      </c>
      <c r="X39" t="e">
        <f t="shared" ca="1" si="14"/>
        <v>#NAME?</v>
      </c>
      <c r="Y39" t="e">
        <f t="shared" ca="1" si="15"/>
        <v>#NAME?</v>
      </c>
      <c r="Z39" t="e">
        <f t="shared" ca="1" si="16"/>
        <v>#NAME?</v>
      </c>
      <c r="AA39" t="e">
        <f t="shared" ca="1" si="17"/>
        <v>#NAME?</v>
      </c>
    </row>
    <row r="40" spans="1:27" x14ac:dyDescent="0.2">
      <c r="A40">
        <v>595</v>
      </c>
      <c r="B40">
        <v>13</v>
      </c>
      <c r="C40">
        <v>3.1538461538461537</v>
      </c>
      <c r="D40">
        <v>1.6569737868106167</v>
      </c>
      <c r="E40">
        <v>3.2307692307692308</v>
      </c>
      <c r="F40">
        <v>1.8461538461538463</v>
      </c>
      <c r="G40">
        <v>29875.743076921735</v>
      </c>
      <c r="H40">
        <v>36545.068429484374</v>
      </c>
      <c r="I40">
        <v>2.8461538461538463</v>
      </c>
      <c r="J40">
        <v>1.7473564140923918</v>
      </c>
      <c r="K40">
        <v>0.87692307692307692</v>
      </c>
      <c r="L40">
        <v>4.2873015873333333</v>
      </c>
      <c r="M40">
        <v>4.0907407406666669</v>
      </c>
      <c r="N40">
        <v>4.3936507936666667</v>
      </c>
      <c r="O40">
        <f>paragraphs!L39</f>
        <v>5.81</v>
      </c>
      <c r="S40" t="e">
        <f t="shared" ca="1" si="9"/>
        <v>#NAME?</v>
      </c>
      <c r="T40" t="e">
        <f t="shared" ca="1" si="10"/>
        <v>#NAME?</v>
      </c>
      <c r="U40" t="e">
        <f t="shared" ca="1" si="11"/>
        <v>#NAME?</v>
      </c>
      <c r="V40" t="e">
        <f t="shared" ca="1" si="12"/>
        <v>#NAME?</v>
      </c>
      <c r="W40" t="e">
        <f t="shared" ca="1" si="13"/>
        <v>#NAME?</v>
      </c>
      <c r="X40" t="e">
        <f t="shared" ca="1" si="14"/>
        <v>#NAME?</v>
      </c>
      <c r="Y40" t="e">
        <f t="shared" ca="1" si="15"/>
        <v>#NAME?</v>
      </c>
      <c r="Z40" t="e">
        <f t="shared" ca="1" si="16"/>
        <v>#NAME?</v>
      </c>
      <c r="AA40" t="e">
        <f t="shared" ca="1" si="17"/>
        <v>#NAME?</v>
      </c>
    </row>
    <row r="41" spans="1:27" x14ac:dyDescent="0.2">
      <c r="A41">
        <v>600</v>
      </c>
      <c r="B41">
        <v>12</v>
      </c>
      <c r="C41">
        <v>3.1666666666666665</v>
      </c>
      <c r="D41">
        <v>1.3437096247164249</v>
      </c>
      <c r="E41">
        <v>3.25</v>
      </c>
      <c r="F41">
        <v>1.0897247358851685</v>
      </c>
      <c r="G41">
        <v>35661.502916669371</v>
      </c>
      <c r="H41">
        <v>42162.540416669006</v>
      </c>
      <c r="I41">
        <v>3.25</v>
      </c>
      <c r="J41">
        <v>1.2332207155790618</v>
      </c>
      <c r="K41">
        <v>0.79999999999999993</v>
      </c>
      <c r="L41">
        <v>2.3111111109999998</v>
      </c>
      <c r="M41">
        <v>2.1625000000000001</v>
      </c>
      <c r="N41">
        <v>3.2</v>
      </c>
      <c r="O41">
        <f>paragraphs!L40</f>
        <v>4.9800000000000004</v>
      </c>
      <c r="S41" t="e">
        <f t="shared" ca="1" si="9"/>
        <v>#NAME?</v>
      </c>
      <c r="T41" t="e">
        <f t="shared" ca="1" si="10"/>
        <v>#NAME?</v>
      </c>
      <c r="U41" t="e">
        <f t="shared" ca="1" si="11"/>
        <v>#NAME?</v>
      </c>
      <c r="V41" t="e">
        <f t="shared" ca="1" si="12"/>
        <v>#NAME?</v>
      </c>
      <c r="W41" t="e">
        <f t="shared" ca="1" si="13"/>
        <v>#NAME?</v>
      </c>
      <c r="X41" t="e">
        <f t="shared" ca="1" si="14"/>
        <v>#NAME?</v>
      </c>
      <c r="Y41" t="e">
        <f t="shared" ca="1" si="15"/>
        <v>#NAME?</v>
      </c>
      <c r="Z41" t="e">
        <f t="shared" ca="1" si="16"/>
        <v>#NAME?</v>
      </c>
      <c r="AA41" t="e">
        <f t="shared" ca="1" si="17"/>
        <v>#NAME?</v>
      </c>
    </row>
    <row r="42" spans="1:27" x14ac:dyDescent="0.2">
      <c r="A42">
        <v>601</v>
      </c>
      <c r="B42">
        <v>13</v>
      </c>
      <c r="C42">
        <v>3.5384615384615383</v>
      </c>
      <c r="D42">
        <v>1.8235799370968766</v>
      </c>
      <c r="E42">
        <v>3.6923076923076925</v>
      </c>
      <c r="F42">
        <v>2.1973625933977998</v>
      </c>
      <c r="G42">
        <v>41064.245769234265</v>
      </c>
      <c r="H42">
        <v>47396.641923080591</v>
      </c>
      <c r="I42">
        <v>3.1538461538461537</v>
      </c>
      <c r="J42">
        <v>1.5613679330911108</v>
      </c>
      <c r="K42">
        <v>0.92307692307692313</v>
      </c>
      <c r="L42">
        <v>3.2805555556000003</v>
      </c>
      <c r="M42">
        <v>3.1399999999999997</v>
      </c>
      <c r="N42">
        <v>4.1199999999999992</v>
      </c>
      <c r="O42">
        <f>paragraphs!L41</f>
        <v>4.9800000000000004</v>
      </c>
      <c r="S42" t="e">
        <f t="shared" ca="1" si="9"/>
        <v>#NAME?</v>
      </c>
      <c r="T42" t="e">
        <f t="shared" ca="1" si="10"/>
        <v>#NAME?</v>
      </c>
      <c r="U42" t="e">
        <f t="shared" ca="1" si="11"/>
        <v>#NAME?</v>
      </c>
      <c r="V42" t="e">
        <f t="shared" ca="1" si="12"/>
        <v>#NAME?</v>
      </c>
      <c r="W42" t="e">
        <f t="shared" ca="1" si="13"/>
        <v>#NAME?</v>
      </c>
      <c r="X42" t="e">
        <f t="shared" ca="1" si="14"/>
        <v>#NAME?</v>
      </c>
      <c r="Y42" t="e">
        <f t="shared" ca="1" si="15"/>
        <v>#NAME?</v>
      </c>
      <c r="Z42" t="e">
        <f t="shared" ca="1" si="16"/>
        <v>#NAME?</v>
      </c>
      <c r="AA42" t="e">
        <f t="shared" ca="1" si="17"/>
        <v>#NAME?</v>
      </c>
    </row>
    <row r="43" spans="1:27" x14ac:dyDescent="0.2">
      <c r="A43">
        <v>651</v>
      </c>
      <c r="B43">
        <v>14</v>
      </c>
      <c r="C43">
        <v>3.4285714285714284</v>
      </c>
      <c r="D43">
        <v>1.293626448305345</v>
      </c>
      <c r="E43">
        <v>3.5714285714285716</v>
      </c>
      <c r="F43">
        <v>1.6781914463529615</v>
      </c>
      <c r="G43">
        <v>24606.547857144316</v>
      </c>
      <c r="H43">
        <v>31952.169404764634</v>
      </c>
      <c r="I43">
        <v>2.7857142857142856</v>
      </c>
      <c r="J43">
        <v>1.3190132366156706</v>
      </c>
      <c r="K43">
        <v>0.72857142857142843</v>
      </c>
      <c r="L43">
        <v>2.3007326006666666</v>
      </c>
      <c r="M43">
        <v>1.7232323230000002</v>
      </c>
      <c r="N43">
        <v>2.5311355313333332</v>
      </c>
      <c r="O43">
        <f>paragraphs!L42</f>
        <v>4.3600000000000003</v>
      </c>
      <c r="S43" t="e">
        <f t="shared" ca="1" si="9"/>
        <v>#NAME?</v>
      </c>
      <c r="T43" t="e">
        <f t="shared" ca="1" si="10"/>
        <v>#NAME?</v>
      </c>
      <c r="U43" t="e">
        <f t="shared" ca="1" si="11"/>
        <v>#NAME?</v>
      </c>
      <c r="V43" t="e">
        <f t="shared" ca="1" si="12"/>
        <v>#NAME?</v>
      </c>
      <c r="W43" t="e">
        <f t="shared" ca="1" si="13"/>
        <v>#NAME?</v>
      </c>
      <c r="X43" t="e">
        <f t="shared" ca="1" si="14"/>
        <v>#NAME?</v>
      </c>
      <c r="Y43" t="e">
        <f t="shared" ca="1" si="15"/>
        <v>#NAME?</v>
      </c>
      <c r="Z43" t="e">
        <f t="shared" ca="1" si="16"/>
        <v>#NAME?</v>
      </c>
      <c r="AA43" t="e">
        <f t="shared" ca="1" si="17"/>
        <v>#NAME?</v>
      </c>
    </row>
    <row r="44" spans="1:27" x14ac:dyDescent="0.2">
      <c r="A44">
        <v>653</v>
      </c>
      <c r="B44">
        <v>13</v>
      </c>
      <c r="C44">
        <v>3.0769230769230771</v>
      </c>
      <c r="D44">
        <v>1.6390212117432705</v>
      </c>
      <c r="E44">
        <v>2.6923076923076925</v>
      </c>
      <c r="F44">
        <v>1.5876744185038689</v>
      </c>
      <c r="G44">
        <v>34451.027692311793</v>
      </c>
      <c r="H44">
        <v>39293.022884623286</v>
      </c>
      <c r="I44">
        <v>2.5384615384615383</v>
      </c>
      <c r="J44">
        <v>1.447299055555906</v>
      </c>
      <c r="K44">
        <v>0.84615384615384615</v>
      </c>
      <c r="L44">
        <v>3.3952380953333332</v>
      </c>
      <c r="M44">
        <v>3.0925925923333337</v>
      </c>
      <c r="N44">
        <v>3.8523809523333328</v>
      </c>
      <c r="O44">
        <f>paragraphs!L43</f>
        <v>5.95</v>
      </c>
      <c r="S44" t="e">
        <f t="shared" ca="1" si="9"/>
        <v>#NAME?</v>
      </c>
      <c r="T44" t="e">
        <f t="shared" ca="1" si="10"/>
        <v>#NAME?</v>
      </c>
      <c r="U44" t="e">
        <f t="shared" ca="1" si="11"/>
        <v>#NAME?</v>
      </c>
      <c r="V44" t="e">
        <f t="shared" ca="1" si="12"/>
        <v>#NAME?</v>
      </c>
      <c r="W44" t="e">
        <f t="shared" ca="1" si="13"/>
        <v>#NAME?</v>
      </c>
      <c r="X44" t="e">
        <f t="shared" ca="1" si="14"/>
        <v>#NAME?</v>
      </c>
      <c r="Y44" t="e">
        <f t="shared" ca="1" si="15"/>
        <v>#NAME?</v>
      </c>
      <c r="Z44" t="e">
        <f t="shared" ca="1" si="16"/>
        <v>#NAME?</v>
      </c>
      <c r="AA44" t="e">
        <f t="shared" ca="1" si="17"/>
        <v>#NAME?</v>
      </c>
    </row>
    <row r="45" spans="1:27" x14ac:dyDescent="0.2">
      <c r="A45">
        <v>655</v>
      </c>
      <c r="B45">
        <v>12</v>
      </c>
      <c r="C45">
        <v>3.5833333333333335</v>
      </c>
      <c r="D45">
        <v>1.8911342863183698</v>
      </c>
      <c r="E45">
        <v>3.3333333333333335</v>
      </c>
      <c r="F45">
        <v>1.9293061504650375</v>
      </c>
      <c r="G45">
        <v>50949.582916694264</v>
      </c>
      <c r="H45">
        <v>65483.525972311007</v>
      </c>
      <c r="I45">
        <v>3.0833333333333335</v>
      </c>
      <c r="J45">
        <v>2.0190069065976197</v>
      </c>
      <c r="K45">
        <v>0.83333333333333337</v>
      </c>
      <c r="L45">
        <v>2.7849999999999997</v>
      </c>
      <c r="M45">
        <v>2.8</v>
      </c>
      <c r="N45">
        <v>3.0294444444000002</v>
      </c>
      <c r="O45">
        <f>paragraphs!L44</f>
        <v>6.31</v>
      </c>
      <c r="S45" t="e">
        <f t="shared" ca="1" si="9"/>
        <v>#NAME?</v>
      </c>
      <c r="T45" t="e">
        <f t="shared" ca="1" si="10"/>
        <v>#NAME?</v>
      </c>
      <c r="U45" t="e">
        <f t="shared" ca="1" si="11"/>
        <v>#NAME?</v>
      </c>
      <c r="V45" t="e">
        <f t="shared" ca="1" si="12"/>
        <v>#NAME?</v>
      </c>
      <c r="W45" t="e">
        <f t="shared" ca="1" si="13"/>
        <v>#NAME?</v>
      </c>
      <c r="X45" t="e">
        <f t="shared" ca="1" si="14"/>
        <v>#NAME?</v>
      </c>
      <c r="Y45" t="e">
        <f t="shared" ca="1" si="15"/>
        <v>#NAME?</v>
      </c>
      <c r="Z45" t="e">
        <f t="shared" ca="1" si="16"/>
        <v>#NAME?</v>
      </c>
      <c r="AA45" t="e">
        <f t="shared" ca="1" si="17"/>
        <v>#NAME?</v>
      </c>
    </row>
    <row r="46" spans="1:27" x14ac:dyDescent="0.2">
      <c r="A46">
        <v>656</v>
      </c>
      <c r="B46">
        <v>13</v>
      </c>
      <c r="C46">
        <v>2.6153846153846154</v>
      </c>
      <c r="D46">
        <v>1.4432048491764398</v>
      </c>
      <c r="E46">
        <v>2.7692307692307692</v>
      </c>
      <c r="F46">
        <v>1.8461538461538463</v>
      </c>
      <c r="G46">
        <v>27612.802692308258</v>
      </c>
      <c r="H46">
        <v>30927.274519230166</v>
      </c>
      <c r="I46">
        <v>2.2307692307692308</v>
      </c>
      <c r="J46">
        <v>1.475640468711606</v>
      </c>
      <c r="K46">
        <v>0.90769230769230758</v>
      </c>
      <c r="L46">
        <v>4.5277777779999999</v>
      </c>
      <c r="M46">
        <v>4.5</v>
      </c>
      <c r="N46">
        <v>5.1833333335000003</v>
      </c>
      <c r="O46">
        <f>paragraphs!L45</f>
        <v>5.81</v>
      </c>
      <c r="S46" t="e">
        <f t="shared" ca="1" si="9"/>
        <v>#NAME?</v>
      </c>
      <c r="T46" t="e">
        <f t="shared" ca="1" si="10"/>
        <v>#NAME?</v>
      </c>
      <c r="U46" t="e">
        <f t="shared" ca="1" si="11"/>
        <v>#NAME?</v>
      </c>
      <c r="V46" t="e">
        <f t="shared" ca="1" si="12"/>
        <v>#NAME?</v>
      </c>
      <c r="W46" t="e">
        <f t="shared" ca="1" si="13"/>
        <v>#NAME?</v>
      </c>
      <c r="X46" t="e">
        <f t="shared" ca="1" si="14"/>
        <v>#NAME?</v>
      </c>
      <c r="Y46" t="e">
        <f t="shared" ca="1" si="15"/>
        <v>#NAME?</v>
      </c>
      <c r="Z46" t="e">
        <f t="shared" ca="1" si="16"/>
        <v>#NAME?</v>
      </c>
      <c r="AA46" t="e">
        <f t="shared" ca="1" si="17"/>
        <v>#NAME?</v>
      </c>
    </row>
    <row r="47" spans="1:27" x14ac:dyDescent="0.2">
      <c r="A47">
        <v>658</v>
      </c>
      <c r="B47">
        <v>13</v>
      </c>
      <c r="C47">
        <v>3.6153846153846154</v>
      </c>
      <c r="D47">
        <v>2.0583212554245618</v>
      </c>
      <c r="E47">
        <v>3.5384615384615383</v>
      </c>
      <c r="F47">
        <v>2.3076923076923075</v>
      </c>
      <c r="G47">
        <v>38819.308846146399</v>
      </c>
      <c r="H47">
        <v>48135.552435889753</v>
      </c>
      <c r="I47">
        <v>3.1538461538461537</v>
      </c>
      <c r="J47">
        <v>1.5112986695683461</v>
      </c>
      <c r="K47">
        <v>0.87692307692307692</v>
      </c>
      <c r="L47">
        <v>3.8645909645714283</v>
      </c>
      <c r="M47">
        <v>3.764682539571429</v>
      </c>
      <c r="N47">
        <v>4.3178571428571431</v>
      </c>
      <c r="O47">
        <f>paragraphs!L46</f>
        <v>6.08</v>
      </c>
      <c r="S47" t="e">
        <f t="shared" ca="1" si="9"/>
        <v>#NAME?</v>
      </c>
      <c r="T47" t="e">
        <f t="shared" ca="1" si="10"/>
        <v>#NAME?</v>
      </c>
      <c r="U47" t="e">
        <f t="shared" ca="1" si="11"/>
        <v>#NAME?</v>
      </c>
      <c r="V47" t="e">
        <f t="shared" ca="1" si="12"/>
        <v>#NAME?</v>
      </c>
      <c r="W47" t="e">
        <f t="shared" ca="1" si="13"/>
        <v>#NAME?</v>
      </c>
      <c r="X47" t="e">
        <f t="shared" ca="1" si="14"/>
        <v>#NAME?</v>
      </c>
      <c r="Y47" t="e">
        <f t="shared" ca="1" si="15"/>
        <v>#NAME?</v>
      </c>
      <c r="Z47" t="e">
        <f t="shared" ca="1" si="16"/>
        <v>#NAME?</v>
      </c>
      <c r="AA47" t="e">
        <f t="shared" ca="1" si="17"/>
        <v>#NAME?</v>
      </c>
    </row>
    <row r="48" spans="1:27" x14ac:dyDescent="0.2">
      <c r="A48">
        <v>660</v>
      </c>
      <c r="B48">
        <v>13</v>
      </c>
      <c r="C48">
        <v>3.1538461538461537</v>
      </c>
      <c r="D48">
        <v>1.7027648939368196</v>
      </c>
      <c r="E48">
        <v>3.4615384615384617</v>
      </c>
      <c r="F48">
        <v>1.8235799370968766</v>
      </c>
      <c r="G48">
        <v>40098.841538463304</v>
      </c>
      <c r="H48">
        <v>62537.380192303295</v>
      </c>
      <c r="I48">
        <v>3.0769230769230771</v>
      </c>
      <c r="J48">
        <v>1.4915938022819473</v>
      </c>
      <c r="K48">
        <v>0.81538461538461549</v>
      </c>
      <c r="L48">
        <v>3.7214285715000002</v>
      </c>
      <c r="M48">
        <v>3.4685185184999998</v>
      </c>
      <c r="N48">
        <v>4.4333333333333336</v>
      </c>
      <c r="O48">
        <f>paragraphs!L47</f>
        <v>5.31</v>
      </c>
      <c r="S48" t="e">
        <f t="shared" ca="1" si="9"/>
        <v>#NAME?</v>
      </c>
      <c r="T48" t="e">
        <f t="shared" ca="1" si="10"/>
        <v>#NAME?</v>
      </c>
      <c r="U48" t="e">
        <f t="shared" ca="1" si="11"/>
        <v>#NAME?</v>
      </c>
      <c r="V48" t="e">
        <f t="shared" ca="1" si="12"/>
        <v>#NAME?</v>
      </c>
      <c r="W48" t="e">
        <f t="shared" ca="1" si="13"/>
        <v>#NAME?</v>
      </c>
      <c r="X48" t="e">
        <f t="shared" ca="1" si="14"/>
        <v>#NAME?</v>
      </c>
      <c r="Y48" t="e">
        <f t="shared" ca="1" si="15"/>
        <v>#NAME?</v>
      </c>
      <c r="Z48" t="e">
        <f t="shared" ca="1" si="16"/>
        <v>#NAME?</v>
      </c>
      <c r="AA48" t="e">
        <f t="shared" ca="1" si="17"/>
        <v>#NAME?</v>
      </c>
    </row>
    <row r="49" spans="1:27" x14ac:dyDescent="0.2">
      <c r="A49">
        <v>707</v>
      </c>
      <c r="B49">
        <v>13</v>
      </c>
      <c r="C49">
        <v>3.3076923076923075</v>
      </c>
      <c r="D49">
        <v>1.7269187938956652</v>
      </c>
      <c r="E49">
        <v>3.3076923076923075</v>
      </c>
      <c r="F49">
        <v>1.7709022204955904</v>
      </c>
      <c r="G49">
        <v>42510.182307701005</v>
      </c>
      <c r="H49">
        <v>52855.666666678153</v>
      </c>
      <c r="I49">
        <v>3.3076923076923075</v>
      </c>
      <c r="J49">
        <v>1.7709022204955907</v>
      </c>
      <c r="K49">
        <v>0.8307692307692307</v>
      </c>
      <c r="L49">
        <v>4.0834920635999996</v>
      </c>
      <c r="M49">
        <v>4.1933333332</v>
      </c>
      <c r="N49">
        <v>4.8205128203999994</v>
      </c>
      <c r="O49">
        <f>paragraphs!L48</f>
        <v>5.91</v>
      </c>
      <c r="S49" t="e">
        <f t="shared" ca="1" si="9"/>
        <v>#NAME?</v>
      </c>
      <c r="T49" t="e">
        <f t="shared" ca="1" si="10"/>
        <v>#NAME?</v>
      </c>
      <c r="U49" t="e">
        <f t="shared" ca="1" si="11"/>
        <v>#NAME?</v>
      </c>
      <c r="V49" t="e">
        <f t="shared" ca="1" si="12"/>
        <v>#NAME?</v>
      </c>
      <c r="W49" t="e">
        <f t="shared" ca="1" si="13"/>
        <v>#NAME?</v>
      </c>
      <c r="X49" t="e">
        <f t="shared" ca="1" si="14"/>
        <v>#NAME?</v>
      </c>
      <c r="Y49" t="e">
        <f t="shared" ca="1" si="15"/>
        <v>#NAME?</v>
      </c>
      <c r="Z49" t="e">
        <f t="shared" ca="1" si="16"/>
        <v>#NAME?</v>
      </c>
      <c r="AA49" t="e">
        <f t="shared" ca="1" si="17"/>
        <v>#NAME?</v>
      </c>
    </row>
    <row r="50" spans="1:27" x14ac:dyDescent="0.2">
      <c r="A50">
        <v>724</v>
      </c>
      <c r="B50">
        <v>13</v>
      </c>
      <c r="C50">
        <v>3.7692307692307692</v>
      </c>
      <c r="D50">
        <v>1.7166087388016458</v>
      </c>
      <c r="E50">
        <v>4</v>
      </c>
      <c r="F50">
        <v>1.7097008285302207</v>
      </c>
      <c r="G50">
        <v>43322.720384603119</v>
      </c>
      <c r="H50">
        <v>49739.349230748259</v>
      </c>
      <c r="I50">
        <v>3.3846153846153846</v>
      </c>
      <c r="J50">
        <v>1.6426274233894325</v>
      </c>
      <c r="K50">
        <v>0.76923076923076927</v>
      </c>
      <c r="L50">
        <v>2.7037037036666667</v>
      </c>
      <c r="M50">
        <v>2.7583333333333333</v>
      </c>
      <c r="N50">
        <v>3.4333333333333336</v>
      </c>
      <c r="O50">
        <f>paragraphs!L49</f>
        <v>4.91</v>
      </c>
      <c r="S50" t="e">
        <f t="shared" ca="1" si="9"/>
        <v>#NAME?</v>
      </c>
      <c r="T50" t="e">
        <f t="shared" ca="1" si="10"/>
        <v>#NAME?</v>
      </c>
      <c r="U50" t="e">
        <f t="shared" ca="1" si="11"/>
        <v>#NAME?</v>
      </c>
      <c r="V50" t="e">
        <f t="shared" ca="1" si="12"/>
        <v>#NAME?</v>
      </c>
      <c r="W50" t="e">
        <f t="shared" ca="1" si="13"/>
        <v>#NAME?</v>
      </c>
      <c r="X50" t="e">
        <f t="shared" ca="1" si="14"/>
        <v>#NAME?</v>
      </c>
      <c r="Y50" t="e">
        <f t="shared" ca="1" si="15"/>
        <v>#NAME?</v>
      </c>
      <c r="Z50" t="e">
        <f t="shared" ca="1" si="16"/>
        <v>#NAME?</v>
      </c>
      <c r="AA50" t="e">
        <f t="shared" ca="1" si="17"/>
        <v>#NAME?</v>
      </c>
    </row>
    <row r="51" spans="1:27" x14ac:dyDescent="0.2">
      <c r="A51">
        <v>803</v>
      </c>
      <c r="B51">
        <v>12</v>
      </c>
      <c r="C51">
        <v>2.5</v>
      </c>
      <c r="D51">
        <v>1.6072751268321592</v>
      </c>
      <c r="E51">
        <v>2.5833333333333335</v>
      </c>
      <c r="F51">
        <v>1.6051133570215186</v>
      </c>
      <c r="G51">
        <v>38352.875416665578</v>
      </c>
      <c r="H51">
        <v>38725.827499998959</v>
      </c>
      <c r="I51">
        <v>2.25</v>
      </c>
      <c r="J51">
        <v>1.299038105676658</v>
      </c>
      <c r="K51">
        <v>0.96666666666666679</v>
      </c>
      <c r="L51">
        <v>2.103703703666667</v>
      </c>
      <c r="M51">
        <v>1.8444444443333332</v>
      </c>
      <c r="N51">
        <v>2.7666666666666671</v>
      </c>
      <c r="O51">
        <f>paragraphs!L50</f>
        <v>4.55</v>
      </c>
      <c r="S51" t="e">
        <f t="shared" ca="1" si="9"/>
        <v>#NAME?</v>
      </c>
      <c r="T51" t="e">
        <f t="shared" ca="1" si="10"/>
        <v>#NAME?</v>
      </c>
      <c r="U51" t="e">
        <f t="shared" ca="1" si="11"/>
        <v>#NAME?</v>
      </c>
      <c r="V51" t="e">
        <f t="shared" ca="1" si="12"/>
        <v>#NAME?</v>
      </c>
      <c r="W51" t="e">
        <f t="shared" ca="1" si="13"/>
        <v>#NAME?</v>
      </c>
      <c r="X51" t="e">
        <f t="shared" ca="1" si="14"/>
        <v>#NAME?</v>
      </c>
      <c r="Y51" t="e">
        <f t="shared" ca="1" si="15"/>
        <v>#NAME?</v>
      </c>
      <c r="Z51" t="e">
        <f t="shared" ca="1" si="16"/>
        <v>#NAME?</v>
      </c>
      <c r="AA51" t="e">
        <f t="shared" ca="1" si="17"/>
        <v>#NAME?</v>
      </c>
    </row>
    <row r="52" spans="1:27" x14ac:dyDescent="0.2">
      <c r="A52">
        <v>804</v>
      </c>
      <c r="B52">
        <v>13</v>
      </c>
      <c r="C52">
        <v>3.3846153846153846</v>
      </c>
      <c r="D52">
        <v>1.6426274233894327</v>
      </c>
      <c r="E52">
        <v>3.4615384615384617</v>
      </c>
      <c r="F52">
        <v>2.0981817995362855</v>
      </c>
      <c r="G52">
        <v>35635.939615402924</v>
      </c>
      <c r="H52">
        <v>37853.76576925096</v>
      </c>
      <c r="I52">
        <v>2.9230769230769229</v>
      </c>
      <c r="J52">
        <v>1.7742403991801223</v>
      </c>
      <c r="K52">
        <v>0.90769230769230791</v>
      </c>
      <c r="L52">
        <v>2.991005291</v>
      </c>
      <c r="M52">
        <v>3.1999999999999997</v>
      </c>
      <c r="N52">
        <v>3.5333333333333332</v>
      </c>
      <c r="O52">
        <f>paragraphs!L51</f>
        <v>5.97</v>
      </c>
      <c r="S52" t="e">
        <f t="shared" ca="1" si="9"/>
        <v>#NAME?</v>
      </c>
      <c r="T52" t="e">
        <f t="shared" ca="1" si="10"/>
        <v>#NAME?</v>
      </c>
      <c r="U52" t="e">
        <f t="shared" ca="1" si="11"/>
        <v>#NAME?</v>
      </c>
      <c r="V52" t="e">
        <f t="shared" ca="1" si="12"/>
        <v>#NAME?</v>
      </c>
      <c r="W52" t="e">
        <f t="shared" ca="1" si="13"/>
        <v>#NAME?</v>
      </c>
      <c r="X52" t="e">
        <f t="shared" ca="1" si="14"/>
        <v>#NAME?</v>
      </c>
      <c r="Y52" t="e">
        <f t="shared" ca="1" si="15"/>
        <v>#NAME?</v>
      </c>
      <c r="Z52" t="e">
        <f t="shared" ca="1" si="16"/>
        <v>#NAME?</v>
      </c>
      <c r="AA52" t="e">
        <f t="shared" ca="1" si="17"/>
        <v>#NAME?</v>
      </c>
    </row>
    <row r="53" spans="1:27" x14ac:dyDescent="0.2">
      <c r="A53">
        <v>806</v>
      </c>
      <c r="B53">
        <v>13</v>
      </c>
      <c r="C53">
        <v>3.3846153846153846</v>
      </c>
      <c r="D53">
        <v>1.8203322409537279</v>
      </c>
      <c r="E53">
        <v>3.5384615384615383</v>
      </c>
      <c r="F53">
        <v>1.5499570522776833</v>
      </c>
      <c r="G53">
        <v>25527.223076923758</v>
      </c>
      <c r="H53">
        <v>33358.67538461792</v>
      </c>
      <c r="I53">
        <v>2.9230769230769229</v>
      </c>
      <c r="J53">
        <v>1.4390989949130544</v>
      </c>
      <c r="K53">
        <v>0.87692307692307692</v>
      </c>
      <c r="L53">
        <v>2.923076923</v>
      </c>
      <c r="M53">
        <v>3.1076923074999998</v>
      </c>
      <c r="N53">
        <v>3.3346153845000002</v>
      </c>
      <c r="O53">
        <f>paragraphs!L52</f>
        <v>4.8499999999999996</v>
      </c>
      <c r="S53" t="e">
        <f t="shared" ca="1" si="9"/>
        <v>#NAME?</v>
      </c>
      <c r="T53" t="e">
        <f t="shared" ca="1" si="10"/>
        <v>#NAME?</v>
      </c>
      <c r="U53" t="e">
        <f t="shared" ca="1" si="11"/>
        <v>#NAME?</v>
      </c>
      <c r="V53" t="e">
        <f t="shared" ca="1" si="12"/>
        <v>#NAME?</v>
      </c>
      <c r="W53" t="e">
        <f t="shared" ca="1" si="13"/>
        <v>#NAME?</v>
      </c>
      <c r="X53" t="e">
        <f t="shared" ca="1" si="14"/>
        <v>#NAME?</v>
      </c>
      <c r="Y53" t="e">
        <f t="shared" ca="1" si="15"/>
        <v>#NAME?</v>
      </c>
      <c r="Z53" t="e">
        <f t="shared" ca="1" si="16"/>
        <v>#NAME?</v>
      </c>
      <c r="AA53" t="e">
        <f t="shared" ca="1" si="17"/>
        <v>#NAME?</v>
      </c>
    </row>
    <row r="54" spans="1:27" x14ac:dyDescent="0.2">
      <c r="A54">
        <v>870</v>
      </c>
      <c r="B54">
        <v>23</v>
      </c>
      <c r="C54">
        <v>3.6956521739130435</v>
      </c>
      <c r="D54">
        <v>1.653317681898395</v>
      </c>
      <c r="E54">
        <v>3.6956521739130435</v>
      </c>
      <c r="F54">
        <v>1.4871853370858321</v>
      </c>
      <c r="G54">
        <v>81796.009782594207</v>
      </c>
      <c r="H54">
        <v>114440.70859846994</v>
      </c>
      <c r="I54">
        <v>2.9130434782608696</v>
      </c>
      <c r="J54">
        <v>1.6917457789864105</v>
      </c>
      <c r="K54">
        <v>0.79090909090909089</v>
      </c>
      <c r="L54">
        <v>2.6308641976666669</v>
      </c>
      <c r="M54">
        <v>2.3925765592222223</v>
      </c>
      <c r="N54">
        <v>3.1795214045555555</v>
      </c>
      <c r="O54">
        <f>paragraphs!L53</f>
        <v>4.96</v>
      </c>
      <c r="S54" t="e">
        <f t="shared" ca="1" si="9"/>
        <v>#NAME?</v>
      </c>
      <c r="T54" t="e">
        <f t="shared" ca="1" si="10"/>
        <v>#NAME?</v>
      </c>
      <c r="U54" t="e">
        <f t="shared" ca="1" si="11"/>
        <v>#NAME?</v>
      </c>
      <c r="V54" t="e">
        <f t="shared" ca="1" si="12"/>
        <v>#NAME?</v>
      </c>
      <c r="W54" t="e">
        <f t="shared" ca="1" si="13"/>
        <v>#NAME?</v>
      </c>
      <c r="X54" t="e">
        <f t="shared" ca="1" si="14"/>
        <v>#NAME?</v>
      </c>
      <c r="Y54" t="e">
        <f t="shared" ca="1" si="15"/>
        <v>#NAME?</v>
      </c>
      <c r="Z54" t="e">
        <f t="shared" ca="1" si="16"/>
        <v>#NAME?</v>
      </c>
      <c r="AA54" t="e">
        <f t="shared" ca="1" si="17"/>
        <v>#NAME?</v>
      </c>
    </row>
    <row r="55" spans="1:27" x14ac:dyDescent="0.2">
      <c r="A55">
        <v>901</v>
      </c>
      <c r="B55">
        <v>13</v>
      </c>
      <c r="C55">
        <v>4.4615384615384617</v>
      </c>
      <c r="D55">
        <v>2.061194001072963</v>
      </c>
      <c r="E55">
        <v>4.5384615384615383</v>
      </c>
      <c r="F55">
        <v>1.78089798504465</v>
      </c>
      <c r="G55">
        <v>51003.045384617959</v>
      </c>
      <c r="H55">
        <v>84348.968044879759</v>
      </c>
      <c r="I55">
        <v>4</v>
      </c>
      <c r="J55">
        <v>1.9215378456610457</v>
      </c>
      <c r="K55">
        <v>0.44615384615384607</v>
      </c>
      <c r="L55">
        <v>2.8925925926666665</v>
      </c>
      <c r="M55">
        <v>2.4661375663333334</v>
      </c>
      <c r="N55">
        <v>2.8666666666666667</v>
      </c>
      <c r="O55">
        <f>paragraphs!L54</f>
        <v>4.92</v>
      </c>
      <c r="S55" t="e">
        <f t="shared" ca="1" si="9"/>
        <v>#NAME?</v>
      </c>
      <c r="T55" t="e">
        <f t="shared" ca="1" si="10"/>
        <v>#NAME?</v>
      </c>
      <c r="U55" t="e">
        <f t="shared" ca="1" si="11"/>
        <v>#NAME?</v>
      </c>
      <c r="V55" t="e">
        <f t="shared" ca="1" si="12"/>
        <v>#NAME?</v>
      </c>
      <c r="W55" t="e">
        <f t="shared" ca="1" si="13"/>
        <v>#NAME?</v>
      </c>
      <c r="X55" t="e">
        <f t="shared" ca="1" si="14"/>
        <v>#NAME?</v>
      </c>
      <c r="Y55" t="e">
        <f t="shared" ca="1" si="15"/>
        <v>#NAME?</v>
      </c>
      <c r="Z55" t="e">
        <f t="shared" ca="1" si="16"/>
        <v>#NAME?</v>
      </c>
      <c r="AA55" t="e">
        <f t="shared" ca="1" si="17"/>
        <v>#NAME?</v>
      </c>
    </row>
    <row r="56" spans="1:27" x14ac:dyDescent="0.2">
      <c r="A56">
        <v>1057</v>
      </c>
      <c r="B56">
        <v>13</v>
      </c>
      <c r="C56">
        <v>4.6923076923076925</v>
      </c>
      <c r="D56">
        <v>1.6354070481130232</v>
      </c>
      <c r="E56">
        <v>4.615384615384615</v>
      </c>
      <c r="F56">
        <v>1.5951108733329016</v>
      </c>
      <c r="G56">
        <v>50266.99076922363</v>
      </c>
      <c r="H56">
        <v>93863.994230762328</v>
      </c>
      <c r="I56">
        <v>4.1538461538461542</v>
      </c>
      <c r="J56">
        <v>1.4595127662315597</v>
      </c>
      <c r="K56">
        <v>0.49230769230769228</v>
      </c>
      <c r="L56">
        <v>4.0472222222500003</v>
      </c>
      <c r="M56">
        <v>3.4638888889999997</v>
      </c>
      <c r="N56">
        <v>4.3111111109999998</v>
      </c>
      <c r="O56">
        <f>paragraphs!L55</f>
        <v>5.59</v>
      </c>
      <c r="S56" t="e">
        <f t="shared" ca="1" si="9"/>
        <v>#NAME?</v>
      </c>
      <c r="T56" t="e">
        <f t="shared" ca="1" si="10"/>
        <v>#NAME?</v>
      </c>
      <c r="U56" t="e">
        <f t="shared" ca="1" si="11"/>
        <v>#NAME?</v>
      </c>
      <c r="V56" t="e">
        <f t="shared" ca="1" si="12"/>
        <v>#NAME?</v>
      </c>
      <c r="W56" t="e">
        <f t="shared" ca="1" si="13"/>
        <v>#NAME?</v>
      </c>
      <c r="X56" t="e">
        <f t="shared" ca="1" si="14"/>
        <v>#NAME?</v>
      </c>
      <c r="Y56" t="e">
        <f t="shared" ca="1" si="15"/>
        <v>#NAME?</v>
      </c>
      <c r="Z56" t="e">
        <f t="shared" ca="1" si="16"/>
        <v>#NAME?</v>
      </c>
      <c r="AA56" t="e">
        <f t="shared" ca="1" si="17"/>
        <v>#NAME?</v>
      </c>
    </row>
    <row r="57" spans="1:27" x14ac:dyDescent="0.2">
      <c r="A57">
        <v>1061</v>
      </c>
      <c r="B57">
        <v>14</v>
      </c>
      <c r="C57">
        <v>5.5714285714285712</v>
      </c>
      <c r="D57">
        <v>1.1157499537009508</v>
      </c>
      <c r="E57">
        <v>5.7857142857142856</v>
      </c>
      <c r="F57">
        <v>1.2058530725810095</v>
      </c>
      <c r="G57">
        <v>22855.494999997602</v>
      </c>
      <c r="H57">
        <v>51138.138690475658</v>
      </c>
      <c r="I57">
        <v>5.0714285714285712</v>
      </c>
      <c r="J57">
        <v>1.0996288798814753</v>
      </c>
      <c r="K57">
        <v>0.25714285714285717</v>
      </c>
      <c r="L57">
        <v>3.1648351644999999</v>
      </c>
      <c r="M57">
        <v>2.7083333334999997</v>
      </c>
      <c r="N57">
        <v>3.6813186815000001</v>
      </c>
      <c r="O57">
        <f>paragraphs!L56</f>
        <v>4.3499999999999996</v>
      </c>
      <c r="S57" t="e">
        <f t="shared" ca="1" si="9"/>
        <v>#NAME?</v>
      </c>
      <c r="T57" t="e">
        <f t="shared" ca="1" si="10"/>
        <v>#NAME?</v>
      </c>
      <c r="U57" t="e">
        <f t="shared" ca="1" si="11"/>
        <v>#NAME?</v>
      </c>
      <c r="V57" t="e">
        <f t="shared" ca="1" si="12"/>
        <v>#NAME?</v>
      </c>
      <c r="W57" t="e">
        <f t="shared" ca="1" si="13"/>
        <v>#NAME?</v>
      </c>
      <c r="X57" t="e">
        <f t="shared" ca="1" si="14"/>
        <v>#NAME?</v>
      </c>
      <c r="Y57" t="e">
        <f t="shared" ca="1" si="15"/>
        <v>#NAME?</v>
      </c>
      <c r="Z57" t="e">
        <f t="shared" ca="1" si="16"/>
        <v>#NAME?</v>
      </c>
      <c r="AA57" t="e">
        <f t="shared" ca="1" si="17"/>
        <v>#NAME?</v>
      </c>
    </row>
    <row r="58" spans="1:27" x14ac:dyDescent="0.2">
      <c r="A58">
        <v>1062</v>
      </c>
      <c r="B58">
        <v>14</v>
      </c>
      <c r="C58">
        <v>4.5714285714285712</v>
      </c>
      <c r="D58">
        <v>1.761261143705422</v>
      </c>
      <c r="E58">
        <v>4.2142857142857144</v>
      </c>
      <c r="F58">
        <v>2.0063674150268773</v>
      </c>
      <c r="G58">
        <v>33467.847857139517</v>
      </c>
      <c r="H58">
        <v>64897.256964298977</v>
      </c>
      <c r="I58">
        <v>4.2857142857142856</v>
      </c>
      <c r="J58">
        <v>1.4846149779161806</v>
      </c>
      <c r="K58">
        <v>0.37142857142857144</v>
      </c>
      <c r="L58">
        <v>3.75</v>
      </c>
      <c r="M58">
        <v>3.4393939393333333</v>
      </c>
      <c r="N58">
        <v>3.9166666666666665</v>
      </c>
      <c r="O58">
        <f>paragraphs!L57</f>
        <v>5.78</v>
      </c>
      <c r="S58" t="e">
        <f t="shared" ca="1" si="9"/>
        <v>#NAME?</v>
      </c>
      <c r="T58" t="e">
        <f t="shared" ca="1" si="10"/>
        <v>#NAME?</v>
      </c>
      <c r="U58" t="e">
        <f t="shared" ca="1" si="11"/>
        <v>#NAME?</v>
      </c>
      <c r="V58" t="e">
        <f t="shared" ca="1" si="12"/>
        <v>#NAME?</v>
      </c>
      <c r="W58" t="e">
        <f t="shared" ca="1" si="13"/>
        <v>#NAME?</v>
      </c>
      <c r="X58" t="e">
        <f t="shared" ca="1" si="14"/>
        <v>#NAME?</v>
      </c>
      <c r="Y58" t="e">
        <f t="shared" ca="1" si="15"/>
        <v>#NAME?</v>
      </c>
      <c r="Z58" t="e">
        <f t="shared" ca="1" si="16"/>
        <v>#NAME?</v>
      </c>
      <c r="AA58" t="e">
        <f t="shared" ca="1" si="17"/>
        <v>#NAME?</v>
      </c>
    </row>
    <row r="59" spans="1:27" x14ac:dyDescent="0.2">
      <c r="A59">
        <v>1063</v>
      </c>
      <c r="B59">
        <v>13</v>
      </c>
      <c r="C59">
        <v>2.6153846153846154</v>
      </c>
      <c r="D59">
        <v>1.2733034890189883</v>
      </c>
      <c r="E59">
        <v>3</v>
      </c>
      <c r="F59">
        <v>1.7974340685458343</v>
      </c>
      <c r="G59">
        <v>27351.260384609192</v>
      </c>
      <c r="H59">
        <v>30304.049230761477</v>
      </c>
      <c r="I59">
        <v>2.2307692307692308</v>
      </c>
      <c r="J59">
        <v>1.049090899768143</v>
      </c>
      <c r="K59">
        <v>0.93846153846153857</v>
      </c>
      <c r="L59">
        <v>3.3</v>
      </c>
      <c r="M59">
        <v>3.0642857145</v>
      </c>
      <c r="N59">
        <v>3.5944444444999997</v>
      </c>
      <c r="O59">
        <f>paragraphs!L58</f>
        <v>5.7</v>
      </c>
      <c r="S59" t="e">
        <f t="shared" ca="1" si="9"/>
        <v>#NAME?</v>
      </c>
      <c r="T59" t="e">
        <f t="shared" ca="1" si="10"/>
        <v>#NAME?</v>
      </c>
      <c r="U59" t="e">
        <f t="shared" ca="1" si="11"/>
        <v>#NAME?</v>
      </c>
      <c r="V59" t="e">
        <f t="shared" ca="1" si="12"/>
        <v>#NAME?</v>
      </c>
      <c r="W59" t="e">
        <f t="shared" ca="1" si="13"/>
        <v>#NAME?</v>
      </c>
      <c r="X59" t="e">
        <f t="shared" ca="1" si="14"/>
        <v>#NAME?</v>
      </c>
      <c r="Y59" t="e">
        <f t="shared" ca="1" si="15"/>
        <v>#NAME?</v>
      </c>
      <c r="Z59" t="e">
        <f t="shared" ca="1" si="16"/>
        <v>#NAME?</v>
      </c>
      <c r="AA59" t="e">
        <f t="shared" ca="1" si="17"/>
        <v>#NAME?</v>
      </c>
    </row>
    <row r="60" spans="1:27" x14ac:dyDescent="0.2">
      <c r="A60">
        <v>1102</v>
      </c>
      <c r="B60">
        <v>12</v>
      </c>
      <c r="C60">
        <v>3.1666666666666665</v>
      </c>
      <c r="D60">
        <v>2.0749832663314556</v>
      </c>
      <c r="E60">
        <v>3</v>
      </c>
      <c r="F60">
        <v>2.1602468994692869</v>
      </c>
      <c r="G60">
        <v>32008.642083333321</v>
      </c>
      <c r="H60">
        <v>36072.444895827364</v>
      </c>
      <c r="I60">
        <v>2.5</v>
      </c>
      <c r="J60">
        <v>1.707825127659933</v>
      </c>
      <c r="K60">
        <v>0.8833333333333333</v>
      </c>
      <c r="L60">
        <v>3.9969696970000004</v>
      </c>
      <c r="M60">
        <v>3.1142857143333331</v>
      </c>
      <c r="N60">
        <v>4.2190476190000004</v>
      </c>
      <c r="O60">
        <f>paragraphs!L59</f>
        <v>5.57</v>
      </c>
      <c r="S60" t="e">
        <f t="shared" ca="1" si="9"/>
        <v>#NAME?</v>
      </c>
      <c r="T60" t="e">
        <f t="shared" ca="1" si="10"/>
        <v>#NAME?</v>
      </c>
      <c r="U60" t="e">
        <f t="shared" ca="1" si="11"/>
        <v>#NAME?</v>
      </c>
      <c r="V60" t="e">
        <f t="shared" ca="1" si="12"/>
        <v>#NAME?</v>
      </c>
      <c r="W60" t="e">
        <f t="shared" ca="1" si="13"/>
        <v>#NAME?</v>
      </c>
      <c r="X60" t="e">
        <f t="shared" ca="1" si="14"/>
        <v>#NAME?</v>
      </c>
      <c r="Y60" t="e">
        <f t="shared" ca="1" si="15"/>
        <v>#NAME?</v>
      </c>
      <c r="Z60" t="e">
        <f t="shared" ca="1" si="16"/>
        <v>#NAME?</v>
      </c>
      <c r="AA60" t="e">
        <f t="shared" ca="1" si="17"/>
        <v>#NAME?</v>
      </c>
    </row>
    <row r="61" spans="1:27" x14ac:dyDescent="0.2">
      <c r="A61">
        <v>1152</v>
      </c>
      <c r="B61">
        <v>13</v>
      </c>
      <c r="C61">
        <v>4.3076923076923075</v>
      </c>
      <c r="D61">
        <v>1.8967427701443005</v>
      </c>
      <c r="E61">
        <v>4.8461538461538458</v>
      </c>
      <c r="F61">
        <v>1.7908379579727407</v>
      </c>
      <c r="G61">
        <v>29241.074230774484</v>
      </c>
      <c r="H61">
        <v>47137.178205132674</v>
      </c>
      <c r="I61">
        <v>3.9230769230769229</v>
      </c>
      <c r="J61">
        <v>1.8589301497837805</v>
      </c>
      <c r="K61">
        <v>0.4307692307692309</v>
      </c>
      <c r="L61">
        <v>3.0376984127499997</v>
      </c>
      <c r="M61">
        <v>2.3601190475</v>
      </c>
      <c r="N61">
        <v>2.6369047617499999</v>
      </c>
      <c r="O61">
        <f>paragraphs!L60</f>
        <v>5.29</v>
      </c>
      <c r="S61" t="e">
        <f t="shared" ca="1" si="9"/>
        <v>#NAME?</v>
      </c>
      <c r="T61" t="e">
        <f t="shared" ca="1" si="10"/>
        <v>#NAME?</v>
      </c>
      <c r="U61" t="e">
        <f t="shared" ca="1" si="11"/>
        <v>#NAME?</v>
      </c>
      <c r="V61" t="e">
        <f t="shared" ca="1" si="12"/>
        <v>#NAME?</v>
      </c>
      <c r="W61" t="e">
        <f t="shared" ca="1" si="13"/>
        <v>#NAME?</v>
      </c>
      <c r="X61" t="e">
        <f t="shared" ca="1" si="14"/>
        <v>#NAME?</v>
      </c>
      <c r="Y61" t="e">
        <f t="shared" ca="1" si="15"/>
        <v>#NAME?</v>
      </c>
      <c r="Z61" t="e">
        <f t="shared" ca="1" si="16"/>
        <v>#NAME?</v>
      </c>
      <c r="AA61" t="e">
        <f t="shared" ca="1" si="17"/>
        <v>#NAME?</v>
      </c>
    </row>
    <row r="62" spans="1:27" x14ac:dyDescent="0.2">
      <c r="A62">
        <v>1153</v>
      </c>
      <c r="B62">
        <v>13</v>
      </c>
      <c r="C62">
        <v>3.5384615384615383</v>
      </c>
      <c r="D62">
        <v>2.0235302212255237</v>
      </c>
      <c r="E62">
        <v>3.3076923076923075</v>
      </c>
      <c r="F62">
        <v>2.2320950966995246</v>
      </c>
      <c r="G62">
        <v>33413.648461545999</v>
      </c>
      <c r="H62">
        <v>36679.407948724896</v>
      </c>
      <c r="I62">
        <v>3.1538461538461537</v>
      </c>
      <c r="J62">
        <v>2.2134607030674087</v>
      </c>
      <c r="K62">
        <v>0.92307692307692313</v>
      </c>
      <c r="L62">
        <v>2.5940476188333332</v>
      </c>
      <c r="M62">
        <v>2.125</v>
      </c>
      <c r="N62">
        <v>3.0488095238333339</v>
      </c>
      <c r="O62">
        <f>paragraphs!L61</f>
        <v>5.7</v>
      </c>
      <c r="S62" t="e">
        <f t="shared" ca="1" si="9"/>
        <v>#NAME?</v>
      </c>
      <c r="T62" t="e">
        <f t="shared" ca="1" si="10"/>
        <v>#NAME?</v>
      </c>
      <c r="U62" t="e">
        <f t="shared" ca="1" si="11"/>
        <v>#NAME?</v>
      </c>
      <c r="V62" t="e">
        <f t="shared" ca="1" si="12"/>
        <v>#NAME?</v>
      </c>
      <c r="W62" t="e">
        <f t="shared" ca="1" si="13"/>
        <v>#NAME?</v>
      </c>
      <c r="X62" t="e">
        <f t="shared" ca="1" si="14"/>
        <v>#NAME?</v>
      </c>
      <c r="Y62" t="e">
        <f t="shared" ca="1" si="15"/>
        <v>#NAME?</v>
      </c>
      <c r="Z62" t="e">
        <f t="shared" ca="1" si="16"/>
        <v>#NAME?</v>
      </c>
      <c r="AA62" t="e">
        <f t="shared" ca="1" si="17"/>
        <v>#NAME?</v>
      </c>
    </row>
  </sheetData>
  <mergeCells count="4">
    <mergeCell ref="I1:K1"/>
    <mergeCell ref="E1:G1"/>
    <mergeCell ref="L1:N1"/>
    <mergeCell ref="C1:D1"/>
  </mergeCells>
  <pageMargins left="0.7" right="0.7" top="0.75" bottom="0.75" header="0.3" footer="0.3"/>
  <ignoredErrors>
    <ignoredError sqref="A1:AA6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6"/>
  <sheetViews>
    <sheetView workbookViewId="0"/>
  </sheetViews>
  <sheetFormatPr baseColWidth="10" defaultRowHeight="16" x14ac:dyDescent="0.2"/>
  <sheetData>
    <row r="1" spans="1:17" x14ac:dyDescent="0.2">
      <c r="A1" t="s">
        <v>1354</v>
      </c>
      <c r="B1" t="s">
        <v>1355</v>
      </c>
      <c r="C1" t="s">
        <v>1356</v>
      </c>
      <c r="D1" t="s">
        <v>1357</v>
      </c>
      <c r="E1" t="s">
        <v>1358</v>
      </c>
      <c r="F1" t="s">
        <v>1359</v>
      </c>
      <c r="G1" t="s">
        <v>1360</v>
      </c>
      <c r="K1" t="s">
        <v>1361</v>
      </c>
      <c r="L1" t="s">
        <v>1362</v>
      </c>
      <c r="M1" t="s">
        <v>1363</v>
      </c>
      <c r="N1" t="s">
        <v>1364</v>
      </c>
      <c r="O1" t="s">
        <v>1365</v>
      </c>
      <c r="P1" t="s">
        <v>1366</v>
      </c>
      <c r="Q1" t="s">
        <v>1367</v>
      </c>
    </row>
    <row r="2" spans="1:17" x14ac:dyDescent="0.2">
      <c r="A2" t="s">
        <v>1368</v>
      </c>
      <c r="B2">
        <v>-1</v>
      </c>
      <c r="C2">
        <v>4</v>
      </c>
      <c r="D2">
        <v>0.8</v>
      </c>
      <c r="E2">
        <v>7003.2249999967171</v>
      </c>
      <c r="F2">
        <v>6.5</v>
      </c>
      <c r="G2">
        <v>7</v>
      </c>
      <c r="L2" t="e">
        <f t="shared" ref="L2:L25" ca="1" si="0">_xludf.RANK.AVG(B2,$B$2:$B$25,0)</f>
        <v>#NAME?</v>
      </c>
      <c r="M2" t="e">
        <f t="shared" ref="M2:M25" ca="1" si="1">_xludf.RANK.AVG(C2,C$2:C$25,0)</f>
        <v>#NAME?</v>
      </c>
      <c r="N2" t="e">
        <f t="shared" ref="N2:N25" ca="1" si="2">_xludf.RANK.AVG(D2,D$2:D$25,0)</f>
        <v>#NAME?</v>
      </c>
      <c r="O2" t="e">
        <f t="shared" ref="O2:O25" ca="1" si="3">_xludf.RANK.AVG(E2,E$2:E$25,0)</f>
        <v>#NAME?</v>
      </c>
      <c r="P2" t="e">
        <f t="shared" ref="P2:P25" ca="1" si="4">_xludf.RANK.AVG(F2,F$2:F$25,0)</f>
        <v>#NAME?</v>
      </c>
      <c r="Q2" t="e">
        <f t="shared" ref="Q2:Q25" ca="1" si="5">_xludf.RANK.AVG(G2,G$2:G$25,0)</f>
        <v>#NAME?</v>
      </c>
    </row>
    <row r="3" spans="1:17" x14ac:dyDescent="0.2">
      <c r="A3" t="s">
        <v>1369</v>
      </c>
      <c r="B3">
        <v>0</v>
      </c>
      <c r="C3">
        <v>8</v>
      </c>
      <c r="D3">
        <v>0.67567567567567566</v>
      </c>
      <c r="E3">
        <v>12364.616216217981</v>
      </c>
      <c r="F3">
        <v>4.756756756756757</v>
      </c>
      <c r="G3">
        <v>4.9189189189189193</v>
      </c>
      <c r="L3" t="e">
        <f t="shared" ca="1" si="0"/>
        <v>#NAME?</v>
      </c>
      <c r="M3" t="e">
        <f t="shared" ca="1" si="1"/>
        <v>#NAME?</v>
      </c>
      <c r="N3" t="e">
        <f t="shared" ca="1" si="2"/>
        <v>#NAME?</v>
      </c>
      <c r="O3" t="e">
        <f t="shared" ca="1" si="3"/>
        <v>#NAME?</v>
      </c>
      <c r="P3" t="e">
        <f t="shared" ca="1" si="4"/>
        <v>#NAME?</v>
      </c>
      <c r="Q3" t="e">
        <f t="shared" ca="1" si="5"/>
        <v>#NAME?</v>
      </c>
    </row>
    <row r="4" spans="1:17" x14ac:dyDescent="0.2">
      <c r="A4" t="s">
        <v>1370</v>
      </c>
      <c r="B4">
        <v>4</v>
      </c>
      <c r="C4">
        <v>7</v>
      </c>
      <c r="D4">
        <v>0.71052631578947356</v>
      </c>
      <c r="E4">
        <v>92663.736513161624</v>
      </c>
      <c r="F4">
        <v>3.3421052631578947</v>
      </c>
      <c r="G4">
        <v>2.486842105263158</v>
      </c>
      <c r="L4" t="e">
        <f t="shared" ca="1" si="0"/>
        <v>#NAME?</v>
      </c>
      <c r="M4" t="e">
        <f t="shared" ca="1" si="1"/>
        <v>#NAME?</v>
      </c>
      <c r="N4" t="e">
        <f t="shared" ca="1" si="2"/>
        <v>#NAME?</v>
      </c>
      <c r="O4" t="e">
        <f t="shared" ca="1" si="3"/>
        <v>#NAME?</v>
      </c>
      <c r="P4" t="e">
        <f t="shared" ca="1" si="4"/>
        <v>#NAME?</v>
      </c>
      <c r="Q4" t="e">
        <f t="shared" ca="1" si="5"/>
        <v>#NAME?</v>
      </c>
    </row>
    <row r="5" spans="1:17" x14ac:dyDescent="0.2">
      <c r="A5" t="s">
        <v>1371</v>
      </c>
      <c r="B5">
        <v>-1</v>
      </c>
      <c r="C5">
        <v>4</v>
      </c>
      <c r="D5">
        <v>0.83333333333333337</v>
      </c>
      <c r="E5">
        <v>22107.916666667381</v>
      </c>
      <c r="F5">
        <v>2</v>
      </c>
      <c r="G5">
        <v>2</v>
      </c>
      <c r="L5" t="e">
        <f t="shared" ca="1" si="0"/>
        <v>#NAME?</v>
      </c>
      <c r="M5" t="e">
        <f t="shared" ca="1" si="1"/>
        <v>#NAME?</v>
      </c>
      <c r="N5" t="e">
        <f t="shared" ca="1" si="2"/>
        <v>#NAME?</v>
      </c>
      <c r="O5" t="e">
        <f t="shared" ca="1" si="3"/>
        <v>#NAME?</v>
      </c>
      <c r="P5" t="e">
        <f t="shared" ca="1" si="4"/>
        <v>#NAME?</v>
      </c>
      <c r="Q5" t="e">
        <f t="shared" ca="1" si="5"/>
        <v>#NAME?</v>
      </c>
    </row>
    <row r="6" spans="1:17" x14ac:dyDescent="0.2">
      <c r="A6" t="s">
        <v>1372</v>
      </c>
      <c r="B6">
        <v>0</v>
      </c>
      <c r="C6">
        <v>6</v>
      </c>
      <c r="D6">
        <v>0.39200000000000013</v>
      </c>
      <c r="E6">
        <v>7030.7153846136744</v>
      </c>
      <c r="F6">
        <v>5.1538461538461542</v>
      </c>
      <c r="G6">
        <v>4.4615384615384617</v>
      </c>
      <c r="L6" t="e">
        <f t="shared" ca="1" si="0"/>
        <v>#NAME?</v>
      </c>
      <c r="M6" t="e">
        <f t="shared" ca="1" si="1"/>
        <v>#NAME?</v>
      </c>
      <c r="N6" t="e">
        <f t="shared" ca="1" si="2"/>
        <v>#NAME?</v>
      </c>
      <c r="O6" t="e">
        <f t="shared" ca="1" si="3"/>
        <v>#NAME?</v>
      </c>
      <c r="P6" t="e">
        <f t="shared" ca="1" si="4"/>
        <v>#NAME?</v>
      </c>
      <c r="Q6" t="e">
        <f t="shared" ca="1" si="5"/>
        <v>#NAME?</v>
      </c>
    </row>
    <row r="7" spans="1:17" x14ac:dyDescent="0.2">
      <c r="A7" t="s">
        <v>1373</v>
      </c>
      <c r="B7">
        <v>2</v>
      </c>
      <c r="C7">
        <v>11</v>
      </c>
      <c r="D7">
        <v>0.61111111111111116</v>
      </c>
      <c r="E7">
        <v>48056</v>
      </c>
      <c r="F7">
        <v>3.5</v>
      </c>
      <c r="G7">
        <v>2.7222222222222223</v>
      </c>
      <c r="L7" t="e">
        <f t="shared" ca="1" si="0"/>
        <v>#NAME?</v>
      </c>
      <c r="M7" t="e">
        <f t="shared" ca="1" si="1"/>
        <v>#NAME?</v>
      </c>
      <c r="N7" t="e">
        <f t="shared" ca="1" si="2"/>
        <v>#NAME?</v>
      </c>
      <c r="O7" t="e">
        <f t="shared" ca="1" si="3"/>
        <v>#NAME?</v>
      </c>
      <c r="P7" t="e">
        <f t="shared" ca="1" si="4"/>
        <v>#NAME?</v>
      </c>
      <c r="Q7" t="e">
        <f t="shared" ca="1" si="5"/>
        <v>#NAME?</v>
      </c>
    </row>
    <row r="8" spans="1:17" x14ac:dyDescent="0.2">
      <c r="A8" t="s">
        <v>1374</v>
      </c>
      <c r="B8">
        <v>-1</v>
      </c>
      <c r="C8">
        <v>2</v>
      </c>
      <c r="D8">
        <v>0.90000000000000013</v>
      </c>
      <c r="E8">
        <v>37804.2357142865</v>
      </c>
      <c r="F8">
        <v>6.3571428571428568</v>
      </c>
      <c r="G8">
        <v>6.4285714285714288</v>
      </c>
      <c r="L8" t="e">
        <f t="shared" ca="1" si="0"/>
        <v>#NAME?</v>
      </c>
      <c r="M8" t="e">
        <f t="shared" ca="1" si="1"/>
        <v>#NAME?</v>
      </c>
      <c r="N8" t="e">
        <f t="shared" ca="1" si="2"/>
        <v>#NAME?</v>
      </c>
      <c r="O8" t="e">
        <f t="shared" ca="1" si="3"/>
        <v>#NAME?</v>
      </c>
      <c r="P8" t="e">
        <f t="shared" ca="1" si="4"/>
        <v>#NAME?</v>
      </c>
      <c r="Q8" t="e">
        <f t="shared" ca="1" si="5"/>
        <v>#NAME?</v>
      </c>
    </row>
    <row r="9" spans="1:17" x14ac:dyDescent="0.2">
      <c r="A9" t="s">
        <v>1375</v>
      </c>
      <c r="B9">
        <v>3</v>
      </c>
      <c r="C9">
        <v>9</v>
      </c>
      <c r="D9">
        <v>0.77500000000000013</v>
      </c>
      <c r="E9">
        <v>10333.665937501966</v>
      </c>
      <c r="F9">
        <v>3.125</v>
      </c>
      <c r="G9">
        <v>3.6875</v>
      </c>
      <c r="L9" t="e">
        <f t="shared" ca="1" si="0"/>
        <v>#NAME?</v>
      </c>
      <c r="M9" t="e">
        <f t="shared" ca="1" si="1"/>
        <v>#NAME?</v>
      </c>
      <c r="N9" t="e">
        <f t="shared" ca="1" si="2"/>
        <v>#NAME?</v>
      </c>
      <c r="O9" t="e">
        <f t="shared" ca="1" si="3"/>
        <v>#NAME?</v>
      </c>
      <c r="P9" t="e">
        <f t="shared" ca="1" si="4"/>
        <v>#NAME?</v>
      </c>
      <c r="Q9" t="e">
        <f t="shared" ca="1" si="5"/>
        <v>#NAME?</v>
      </c>
    </row>
    <row r="10" spans="1:17" x14ac:dyDescent="0.2">
      <c r="A10" t="s">
        <v>1376</v>
      </c>
      <c r="B10">
        <v>5</v>
      </c>
      <c r="C10">
        <v>10</v>
      </c>
      <c r="D10">
        <v>1</v>
      </c>
      <c r="E10">
        <v>43507</v>
      </c>
      <c r="F10">
        <v>4.5</v>
      </c>
      <c r="G10">
        <v>1</v>
      </c>
      <c r="L10" t="e">
        <f t="shared" ca="1" si="0"/>
        <v>#NAME?</v>
      </c>
      <c r="M10" t="e">
        <f t="shared" ca="1" si="1"/>
        <v>#NAME?</v>
      </c>
      <c r="N10" t="e">
        <f t="shared" ca="1" si="2"/>
        <v>#NAME?</v>
      </c>
      <c r="O10" t="e">
        <f t="shared" ca="1" si="3"/>
        <v>#NAME?</v>
      </c>
      <c r="P10" t="e">
        <f t="shared" ca="1" si="4"/>
        <v>#NAME?</v>
      </c>
      <c r="Q10" t="e">
        <f t="shared" ca="1" si="5"/>
        <v>#NAME?</v>
      </c>
    </row>
    <row r="11" spans="1:17" x14ac:dyDescent="0.2">
      <c r="A11" t="s">
        <v>1377</v>
      </c>
      <c r="B11">
        <v>-1</v>
      </c>
      <c r="C11">
        <v>8</v>
      </c>
      <c r="D11">
        <v>0.87407407407407411</v>
      </c>
      <c r="E11">
        <v>46769.477777778084</v>
      </c>
      <c r="F11">
        <v>2.3148148148148149</v>
      </c>
      <c r="G11">
        <v>2.3148148148148149</v>
      </c>
      <c r="L11" t="e">
        <f t="shared" ca="1" si="0"/>
        <v>#NAME?</v>
      </c>
      <c r="M11" t="e">
        <f t="shared" ca="1" si="1"/>
        <v>#NAME?</v>
      </c>
      <c r="N11" t="e">
        <f t="shared" ca="1" si="2"/>
        <v>#NAME?</v>
      </c>
      <c r="O11" t="e">
        <f t="shared" ca="1" si="3"/>
        <v>#NAME?</v>
      </c>
      <c r="P11" t="e">
        <f t="shared" ca="1" si="4"/>
        <v>#NAME?</v>
      </c>
      <c r="Q11" t="e">
        <f t="shared" ca="1" si="5"/>
        <v>#NAME?</v>
      </c>
    </row>
    <row r="12" spans="1:17" x14ac:dyDescent="0.2">
      <c r="A12" t="s">
        <v>1378</v>
      </c>
      <c r="B12">
        <v>0</v>
      </c>
      <c r="C12">
        <v>8</v>
      </c>
      <c r="D12">
        <v>0.85925925925925928</v>
      </c>
      <c r="E12">
        <v>30206.203240738254</v>
      </c>
      <c r="F12">
        <v>2.6111111111111112</v>
      </c>
      <c r="G12">
        <v>2.4629629629629628</v>
      </c>
      <c r="L12" t="e">
        <f t="shared" ca="1" si="0"/>
        <v>#NAME?</v>
      </c>
      <c r="M12" t="e">
        <f t="shared" ca="1" si="1"/>
        <v>#NAME?</v>
      </c>
      <c r="N12" t="e">
        <f t="shared" ca="1" si="2"/>
        <v>#NAME?</v>
      </c>
      <c r="O12" t="e">
        <f t="shared" ca="1" si="3"/>
        <v>#NAME?</v>
      </c>
      <c r="P12" t="e">
        <f t="shared" ca="1" si="4"/>
        <v>#NAME?</v>
      </c>
      <c r="Q12" t="e">
        <f t="shared" ca="1" si="5"/>
        <v>#NAME?</v>
      </c>
    </row>
    <row r="13" spans="1:17" x14ac:dyDescent="0.2">
      <c r="A13" t="s">
        <v>1379</v>
      </c>
      <c r="B13">
        <v>2</v>
      </c>
      <c r="C13">
        <v>8</v>
      </c>
      <c r="D13">
        <v>0.86666666666666659</v>
      </c>
      <c r="E13">
        <v>33901.882500009378</v>
      </c>
      <c r="F13">
        <v>2.5</v>
      </c>
      <c r="G13">
        <v>2.3333333333333335</v>
      </c>
      <c r="L13" t="e">
        <f t="shared" ca="1" si="0"/>
        <v>#NAME?</v>
      </c>
      <c r="M13" t="e">
        <f t="shared" ca="1" si="1"/>
        <v>#NAME?</v>
      </c>
      <c r="N13" t="e">
        <f t="shared" ca="1" si="2"/>
        <v>#NAME?</v>
      </c>
      <c r="O13" t="e">
        <f t="shared" ca="1" si="3"/>
        <v>#NAME?</v>
      </c>
      <c r="P13" t="e">
        <f t="shared" ca="1" si="4"/>
        <v>#NAME?</v>
      </c>
      <c r="Q13" t="e">
        <f t="shared" ca="1" si="5"/>
        <v>#NAME?</v>
      </c>
    </row>
    <row r="14" spans="1:17" x14ac:dyDescent="0.2">
      <c r="A14" t="s">
        <v>1380</v>
      </c>
      <c r="B14">
        <v>3</v>
      </c>
      <c r="C14">
        <v>11</v>
      </c>
      <c r="D14">
        <v>0.41111111111111109</v>
      </c>
      <c r="E14">
        <v>29786.344444448725</v>
      </c>
      <c r="F14">
        <v>5.0555555555555554</v>
      </c>
      <c r="G14">
        <v>3.7777777777777777</v>
      </c>
      <c r="L14" t="e">
        <f t="shared" ca="1" si="0"/>
        <v>#NAME?</v>
      </c>
      <c r="M14" t="e">
        <f t="shared" ca="1" si="1"/>
        <v>#NAME?</v>
      </c>
      <c r="N14" t="e">
        <f t="shared" ca="1" si="2"/>
        <v>#NAME?</v>
      </c>
      <c r="O14" t="e">
        <f t="shared" ca="1" si="3"/>
        <v>#NAME?</v>
      </c>
      <c r="P14" t="e">
        <f t="shared" ca="1" si="4"/>
        <v>#NAME?</v>
      </c>
      <c r="Q14" t="e">
        <f t="shared" ca="1" si="5"/>
        <v>#NAME?</v>
      </c>
    </row>
    <row r="15" spans="1:17" x14ac:dyDescent="0.2">
      <c r="A15" t="s">
        <v>1381</v>
      </c>
      <c r="B15">
        <v>-1</v>
      </c>
      <c r="C15">
        <v>5</v>
      </c>
      <c r="D15">
        <v>1</v>
      </c>
      <c r="E15">
        <v>44412.109999997367</v>
      </c>
      <c r="F15">
        <v>1</v>
      </c>
      <c r="G15">
        <v>1</v>
      </c>
      <c r="L15" t="e">
        <f t="shared" ca="1" si="0"/>
        <v>#NAME?</v>
      </c>
      <c r="M15" t="e">
        <f t="shared" ca="1" si="1"/>
        <v>#NAME?</v>
      </c>
      <c r="N15" t="e">
        <f t="shared" ca="1" si="2"/>
        <v>#NAME?</v>
      </c>
      <c r="O15" t="e">
        <f t="shared" ca="1" si="3"/>
        <v>#NAME?</v>
      </c>
      <c r="P15" t="e">
        <f t="shared" ca="1" si="4"/>
        <v>#NAME?</v>
      </c>
      <c r="Q15" t="e">
        <f t="shared" ca="1" si="5"/>
        <v>#NAME?</v>
      </c>
    </row>
    <row r="16" spans="1:17" x14ac:dyDescent="0.2">
      <c r="A16" t="s">
        <v>1382</v>
      </c>
      <c r="B16">
        <v>0</v>
      </c>
      <c r="C16">
        <v>8</v>
      </c>
      <c r="D16">
        <v>0.86296296296296271</v>
      </c>
      <c r="E16">
        <v>11001.07222222241</v>
      </c>
      <c r="F16">
        <v>2.9814814814814814</v>
      </c>
      <c r="G16">
        <v>3.1111111111111112</v>
      </c>
      <c r="L16" t="e">
        <f t="shared" ca="1" si="0"/>
        <v>#NAME?</v>
      </c>
      <c r="M16" t="e">
        <f t="shared" ca="1" si="1"/>
        <v>#NAME?</v>
      </c>
      <c r="N16" t="e">
        <f t="shared" ca="1" si="2"/>
        <v>#NAME?</v>
      </c>
      <c r="O16" t="e">
        <f t="shared" ca="1" si="3"/>
        <v>#NAME?</v>
      </c>
      <c r="P16" t="e">
        <f t="shared" ca="1" si="4"/>
        <v>#NAME?</v>
      </c>
      <c r="Q16" t="e">
        <f t="shared" ca="1" si="5"/>
        <v>#NAME?</v>
      </c>
    </row>
    <row r="17" spans="1:17" x14ac:dyDescent="0.2">
      <c r="A17" t="s">
        <v>1383</v>
      </c>
      <c r="B17">
        <v>3</v>
      </c>
      <c r="C17">
        <v>8</v>
      </c>
      <c r="D17">
        <v>0.5</v>
      </c>
      <c r="E17">
        <v>22178</v>
      </c>
      <c r="F17">
        <v>5</v>
      </c>
      <c r="G17">
        <v>4.5</v>
      </c>
      <c r="L17" t="e">
        <f t="shared" ca="1" si="0"/>
        <v>#NAME?</v>
      </c>
      <c r="M17" t="e">
        <f t="shared" ca="1" si="1"/>
        <v>#NAME?</v>
      </c>
      <c r="N17" t="e">
        <f t="shared" ca="1" si="2"/>
        <v>#NAME?</v>
      </c>
      <c r="O17" t="e">
        <f t="shared" ca="1" si="3"/>
        <v>#NAME?</v>
      </c>
      <c r="P17" t="e">
        <f t="shared" ca="1" si="4"/>
        <v>#NAME?</v>
      </c>
      <c r="Q17" t="e">
        <f t="shared" ca="1" si="5"/>
        <v>#NAME?</v>
      </c>
    </row>
    <row r="18" spans="1:17" x14ac:dyDescent="0.2">
      <c r="A18" t="s">
        <v>1384</v>
      </c>
      <c r="B18">
        <v>3</v>
      </c>
      <c r="C18">
        <v>6</v>
      </c>
      <c r="D18">
        <v>0.84814814814814798</v>
      </c>
      <c r="E18">
        <v>102120.82407407289</v>
      </c>
      <c r="F18">
        <v>4.5</v>
      </c>
      <c r="G18">
        <v>3.7037037037037037</v>
      </c>
      <c r="L18" t="e">
        <f t="shared" ca="1" si="0"/>
        <v>#NAME?</v>
      </c>
      <c r="M18" t="e">
        <f t="shared" ca="1" si="1"/>
        <v>#NAME?</v>
      </c>
      <c r="N18" t="e">
        <f t="shared" ca="1" si="2"/>
        <v>#NAME?</v>
      </c>
      <c r="O18" t="e">
        <f t="shared" ca="1" si="3"/>
        <v>#NAME?</v>
      </c>
      <c r="P18" t="e">
        <f t="shared" ca="1" si="4"/>
        <v>#NAME?</v>
      </c>
      <c r="Q18" t="e">
        <f t="shared" ca="1" si="5"/>
        <v>#NAME?</v>
      </c>
    </row>
    <row r="19" spans="1:17" x14ac:dyDescent="0.2">
      <c r="A19" t="s">
        <v>1385</v>
      </c>
      <c r="B19">
        <v>4</v>
      </c>
      <c r="C19">
        <v>9</v>
      </c>
      <c r="D19">
        <v>0.70877192982456139</v>
      </c>
      <c r="E19">
        <v>69124.649122807023</v>
      </c>
      <c r="F19">
        <v>4.9122807017543861</v>
      </c>
      <c r="G19">
        <v>2.263157894736842</v>
      </c>
      <c r="L19" t="e">
        <f t="shared" ca="1" si="0"/>
        <v>#NAME?</v>
      </c>
      <c r="M19" t="e">
        <f t="shared" ca="1" si="1"/>
        <v>#NAME?</v>
      </c>
      <c r="N19" t="e">
        <f t="shared" ca="1" si="2"/>
        <v>#NAME?</v>
      </c>
      <c r="O19" t="e">
        <f t="shared" ca="1" si="3"/>
        <v>#NAME?</v>
      </c>
      <c r="P19" t="e">
        <f t="shared" ca="1" si="4"/>
        <v>#NAME?</v>
      </c>
      <c r="Q19" t="e">
        <f t="shared" ca="1" si="5"/>
        <v>#NAME?</v>
      </c>
    </row>
    <row r="20" spans="1:17" x14ac:dyDescent="0.2">
      <c r="A20" t="s">
        <v>1386</v>
      </c>
      <c r="B20">
        <v>0</v>
      </c>
      <c r="C20">
        <v>6</v>
      </c>
      <c r="D20">
        <v>0.8866666666666666</v>
      </c>
      <c r="E20">
        <v>34416.190000001472</v>
      </c>
      <c r="F20">
        <v>5.3666666666666663</v>
      </c>
      <c r="G20">
        <v>4.8</v>
      </c>
      <c r="L20" t="e">
        <f t="shared" ca="1" si="0"/>
        <v>#NAME?</v>
      </c>
      <c r="M20" t="e">
        <f t="shared" ca="1" si="1"/>
        <v>#NAME?</v>
      </c>
      <c r="N20" t="e">
        <f t="shared" ca="1" si="2"/>
        <v>#NAME?</v>
      </c>
      <c r="O20" t="e">
        <f t="shared" ca="1" si="3"/>
        <v>#NAME?</v>
      </c>
      <c r="P20" t="e">
        <f t="shared" ca="1" si="4"/>
        <v>#NAME?</v>
      </c>
      <c r="Q20" t="e">
        <f t="shared" ca="1" si="5"/>
        <v>#NAME?</v>
      </c>
    </row>
    <row r="21" spans="1:17" x14ac:dyDescent="0.2">
      <c r="A21" t="s">
        <v>1387</v>
      </c>
      <c r="B21">
        <v>2</v>
      </c>
      <c r="C21">
        <v>2</v>
      </c>
      <c r="D21">
        <v>0.874074074074074</v>
      </c>
      <c r="E21">
        <v>31659.137037039312</v>
      </c>
      <c r="F21">
        <v>1.7037037037037037</v>
      </c>
      <c r="G21">
        <v>1.6296296296296295</v>
      </c>
      <c r="L21" t="e">
        <f t="shared" ca="1" si="0"/>
        <v>#NAME?</v>
      </c>
      <c r="M21" t="e">
        <f t="shared" ca="1" si="1"/>
        <v>#NAME?</v>
      </c>
      <c r="N21" t="e">
        <f t="shared" ca="1" si="2"/>
        <v>#NAME?</v>
      </c>
      <c r="O21" t="e">
        <f t="shared" ca="1" si="3"/>
        <v>#NAME?</v>
      </c>
      <c r="P21" t="e">
        <f t="shared" ca="1" si="4"/>
        <v>#NAME?</v>
      </c>
      <c r="Q21" t="e">
        <f t="shared" ca="1" si="5"/>
        <v>#NAME?</v>
      </c>
    </row>
    <row r="22" spans="1:17" x14ac:dyDescent="0.2">
      <c r="A22" t="s">
        <v>1388</v>
      </c>
      <c r="B22">
        <v>4</v>
      </c>
      <c r="C22">
        <v>4</v>
      </c>
      <c r="D22">
        <v>0.87142857142857155</v>
      </c>
      <c r="E22">
        <v>14255.864285712916</v>
      </c>
      <c r="F22">
        <v>1.6785714285714286</v>
      </c>
      <c r="G22">
        <v>1.8571428571428572</v>
      </c>
      <c r="L22" t="e">
        <f t="shared" ca="1" si="0"/>
        <v>#NAME?</v>
      </c>
      <c r="M22" t="e">
        <f t="shared" ca="1" si="1"/>
        <v>#NAME?</v>
      </c>
      <c r="N22" t="e">
        <f t="shared" ca="1" si="2"/>
        <v>#NAME?</v>
      </c>
      <c r="O22" t="e">
        <f t="shared" ca="1" si="3"/>
        <v>#NAME?</v>
      </c>
      <c r="P22" t="e">
        <f t="shared" ca="1" si="4"/>
        <v>#NAME?</v>
      </c>
      <c r="Q22" t="e">
        <f t="shared" ca="1" si="5"/>
        <v>#NAME?</v>
      </c>
    </row>
    <row r="23" spans="1:17" x14ac:dyDescent="0.2">
      <c r="A23" t="s">
        <v>1389</v>
      </c>
      <c r="B23">
        <v>-1</v>
      </c>
      <c r="C23">
        <v>6</v>
      </c>
      <c r="D23">
        <v>0.91666666666666663</v>
      </c>
      <c r="E23">
        <v>19466.088888888979</v>
      </c>
      <c r="F23">
        <v>1.9722222222222223</v>
      </c>
      <c r="G23">
        <v>2.0555555555555554</v>
      </c>
      <c r="L23" t="e">
        <f t="shared" ca="1" si="0"/>
        <v>#NAME?</v>
      </c>
      <c r="M23" t="e">
        <f t="shared" ca="1" si="1"/>
        <v>#NAME?</v>
      </c>
      <c r="N23" t="e">
        <f t="shared" ca="1" si="2"/>
        <v>#NAME?</v>
      </c>
      <c r="O23" t="e">
        <f t="shared" ca="1" si="3"/>
        <v>#NAME?</v>
      </c>
      <c r="P23" t="e">
        <f t="shared" ca="1" si="4"/>
        <v>#NAME?</v>
      </c>
      <c r="Q23" t="e">
        <f t="shared" ca="1" si="5"/>
        <v>#NAME?</v>
      </c>
    </row>
    <row r="24" spans="1:17" x14ac:dyDescent="0.2">
      <c r="A24" t="s">
        <v>1390</v>
      </c>
      <c r="B24">
        <v>4</v>
      </c>
      <c r="C24">
        <v>10</v>
      </c>
      <c r="D24">
        <v>0.9</v>
      </c>
      <c r="E24">
        <v>33020.700535707874</v>
      </c>
      <c r="F24">
        <v>2.9642857142857144</v>
      </c>
      <c r="G24">
        <v>2.2142857142857144</v>
      </c>
      <c r="L24" t="e">
        <f t="shared" ca="1" si="0"/>
        <v>#NAME?</v>
      </c>
      <c r="M24" t="e">
        <f t="shared" ca="1" si="1"/>
        <v>#NAME?</v>
      </c>
      <c r="N24" t="e">
        <f t="shared" ca="1" si="2"/>
        <v>#NAME?</v>
      </c>
      <c r="O24" t="e">
        <f t="shared" ca="1" si="3"/>
        <v>#NAME?</v>
      </c>
      <c r="P24" t="e">
        <f t="shared" ca="1" si="4"/>
        <v>#NAME?</v>
      </c>
      <c r="Q24" t="e">
        <f t="shared" ca="1" si="5"/>
        <v>#NAME?</v>
      </c>
    </row>
    <row r="25" spans="1:17" x14ac:dyDescent="0.2">
      <c r="A25" t="s">
        <v>1391</v>
      </c>
      <c r="B25">
        <v>1</v>
      </c>
      <c r="C25">
        <v>8</v>
      </c>
      <c r="D25">
        <v>0.71228070175438607</v>
      </c>
      <c r="E25">
        <v>17481.021052628883</v>
      </c>
      <c r="F25">
        <v>5.5789473684210522</v>
      </c>
      <c r="G25">
        <v>4.9473684210526319</v>
      </c>
      <c r="L25" t="e">
        <f t="shared" ca="1" si="0"/>
        <v>#NAME?</v>
      </c>
      <c r="M25" t="e">
        <f t="shared" ca="1" si="1"/>
        <v>#NAME?</v>
      </c>
      <c r="N25" t="e">
        <f t="shared" ca="1" si="2"/>
        <v>#NAME?</v>
      </c>
      <c r="O25" t="e">
        <f t="shared" ca="1" si="3"/>
        <v>#NAME?</v>
      </c>
      <c r="P25" t="e">
        <f t="shared" ca="1" si="4"/>
        <v>#NAME?</v>
      </c>
      <c r="Q25" t="e">
        <f t="shared" ca="1" si="5"/>
        <v>#NAME?</v>
      </c>
    </row>
    <row r="30" spans="1:17" x14ac:dyDescent="0.2">
      <c r="K30" t="s">
        <v>1392</v>
      </c>
    </row>
    <row r="31" spans="1:17" x14ac:dyDescent="0.2">
      <c r="L31" t="s">
        <v>1393</v>
      </c>
      <c r="M31" t="s">
        <v>1364</v>
      </c>
      <c r="N31" t="s">
        <v>1394</v>
      </c>
      <c r="O31" t="s">
        <v>1366</v>
      </c>
      <c r="P31" t="s">
        <v>1367</v>
      </c>
    </row>
    <row r="32" spans="1:17" x14ac:dyDescent="0.2">
      <c r="K32" t="s">
        <v>1393</v>
      </c>
      <c r="L32">
        <f>CORREL(C2:C25,C2:C25)</f>
        <v>1</v>
      </c>
    </row>
    <row r="33" spans="11:17" x14ac:dyDescent="0.2">
      <c r="K33" t="s">
        <v>1364</v>
      </c>
      <c r="L33">
        <f>CORREL(C2:C25, D2:D25)</f>
        <v>-0.34187225220464501</v>
      </c>
      <c r="M33">
        <f>CORREL(D2:D25, D2:D25)</f>
        <v>1.0000000000000002</v>
      </c>
    </row>
    <row r="34" spans="11:17" x14ac:dyDescent="0.2">
      <c r="K34" t="s">
        <v>1394</v>
      </c>
      <c r="L34">
        <f>CORREL(C2:C25, E2:E25)</f>
        <v>9.9371901578908475E-2</v>
      </c>
      <c r="M34">
        <f>CORREL(D2:D25,E2:E25)</f>
        <v>0.13873745464494788</v>
      </c>
      <c r="N34">
        <f>CORREL(E2:E25,E2:E25)</f>
        <v>1.0000000000000002</v>
      </c>
    </row>
    <row r="35" spans="11:17" x14ac:dyDescent="0.2">
      <c r="K35" t="s">
        <v>1366</v>
      </c>
      <c r="L35">
        <f>CORREL(F2:F25, C2:C25)</f>
        <v>9.2170891187331822E-2</v>
      </c>
      <c r="M35">
        <f>CORREL(D2:D25,F2:F25)</f>
        <v>-0.44204199259689159</v>
      </c>
      <c r="N35">
        <f>CORREL(E2:E25,F2:F25)</f>
        <v>-2.100762730249214E-2</v>
      </c>
      <c r="O35">
        <f>CORREL(F2:F25,F2:F25)</f>
        <v>1</v>
      </c>
    </row>
    <row r="36" spans="11:17" x14ac:dyDescent="0.2">
      <c r="K36" t="s">
        <v>1367</v>
      </c>
      <c r="L36">
        <f>CORREL(G2:G25, C2:C25)</f>
        <v>-0.1888826068854404</v>
      </c>
      <c r="M36">
        <f>CORREL(G2:G25,D2:D25)</f>
        <v>-0.37880062299622325</v>
      </c>
      <c r="N36">
        <f>CORREL(E2:E25,G2:G25)</f>
        <v>-0.27937879443882346</v>
      </c>
      <c r="O36">
        <f>CORREL(F2:F25,G2:G25)</f>
        <v>0.82990360904695304</v>
      </c>
      <c r="P36">
        <f>CORREL(G2:G25,G2:G25)</f>
        <v>1</v>
      </c>
    </row>
    <row r="39" spans="11:17" x14ac:dyDescent="0.2">
      <c r="K39" t="s">
        <v>1395</v>
      </c>
    </row>
    <row r="40" spans="11:17" x14ac:dyDescent="0.2">
      <c r="L40" t="s">
        <v>1396</v>
      </c>
      <c r="M40" t="s">
        <v>1393</v>
      </c>
      <c r="N40" t="s">
        <v>1364</v>
      </c>
      <c r="O40" t="s">
        <v>1394</v>
      </c>
      <c r="P40" t="s">
        <v>1366</v>
      </c>
      <c r="Q40" t="s">
        <v>1367</v>
      </c>
    </row>
    <row r="41" spans="11:17" x14ac:dyDescent="0.2">
      <c r="K41" t="s">
        <v>1396</v>
      </c>
      <c r="L41" t="e">
        <f ca="1">CORREL(L$2:L$25,L$2:L$25)</f>
        <v>#NAME?</v>
      </c>
    </row>
    <row r="42" spans="11:17" x14ac:dyDescent="0.2">
      <c r="K42" t="s">
        <v>1393</v>
      </c>
      <c r="L42" t="e">
        <f ca="1">CORREL(L$2:L$25,M$2:M$25)</f>
        <v>#NAME?</v>
      </c>
      <c r="M42" t="e">
        <f ca="1">CORREL(M$2:M$25,M$2:M$25)</f>
        <v>#NAME?</v>
      </c>
    </row>
    <row r="43" spans="11:17" x14ac:dyDescent="0.2">
      <c r="K43" t="s">
        <v>1364</v>
      </c>
      <c r="L43" t="e">
        <f ca="1">CORREL(L$2:L$25,N$2:N$25)</f>
        <v>#NAME?</v>
      </c>
      <c r="M43" t="e">
        <f ca="1">CORREL(M$2:M$25,N$2:N$25)</f>
        <v>#NAME?</v>
      </c>
      <c r="N43" t="e">
        <f ca="1">CORREL(N$2:N$25,N$2:N$25)</f>
        <v>#NAME?</v>
      </c>
    </row>
    <row r="44" spans="11:17" x14ac:dyDescent="0.2">
      <c r="K44" t="s">
        <v>1394</v>
      </c>
      <c r="L44" t="e">
        <f ca="1">CORREL(L$2:L$25,O$2:O$25)</f>
        <v>#NAME?</v>
      </c>
      <c r="M44" t="e">
        <f ca="1">CORREL(M$2:M$25,O$2:O$25)</f>
        <v>#NAME?</v>
      </c>
      <c r="N44" t="e">
        <f ca="1">CORREL(N$2:N$25,O$2:O$25)</f>
        <v>#NAME?</v>
      </c>
      <c r="O44" t="e">
        <f ca="1">CORREL(O$2:O$25,O$2:O$25)</f>
        <v>#NAME?</v>
      </c>
    </row>
    <row r="45" spans="11:17" x14ac:dyDescent="0.2">
      <c r="K45" t="s">
        <v>1366</v>
      </c>
      <c r="L45" t="e">
        <f ca="1">CORREL(L$2:L$25,P$2:P$25)</f>
        <v>#NAME?</v>
      </c>
      <c r="M45" t="e">
        <f ca="1">CORREL(M$2:M$25,P$2:P$25)</f>
        <v>#NAME?</v>
      </c>
      <c r="N45" t="e">
        <f ca="1">CORREL(N$2:N$25,P$2:P$25)</f>
        <v>#NAME?</v>
      </c>
      <c r="O45" t="e">
        <f ca="1">CORREL(O$2:O$25,P$2:P$25)</f>
        <v>#NAME?</v>
      </c>
      <c r="P45" t="e">
        <f ca="1">CORREL(P$2:P$25,P$2:P$25)</f>
        <v>#NAME?</v>
      </c>
    </row>
    <row r="46" spans="11:17" x14ac:dyDescent="0.2">
      <c r="K46" t="s">
        <v>1367</v>
      </c>
      <c r="L46" t="e">
        <f ca="1">CORREL(L$2:L$25,Q$2:Q$25)</f>
        <v>#NAME?</v>
      </c>
      <c r="M46" t="e">
        <f ca="1">CORREL(M$2:M$25,Q$2:Q$25)</f>
        <v>#NAME?</v>
      </c>
      <c r="N46" t="e">
        <f ca="1">CORREL(N$2:N$25,Q$2:Q$25)</f>
        <v>#NAME?</v>
      </c>
      <c r="O46" t="e">
        <f ca="1">CORREL(O$2:O$25,Q$2:Q$25)</f>
        <v>#NAME?</v>
      </c>
      <c r="P46" t="e">
        <f ca="1">CORREL(P$2:P$25,Q$2:Q$25)</f>
        <v>#NAME?</v>
      </c>
      <c r="Q46" t="e">
        <f ca="1">CORREL(Q$2:Q$25,Q$2:Q$25)</f>
        <v>#NAME?</v>
      </c>
    </row>
  </sheetData>
  <pageMargins left="0.7" right="0.7" top="0.75" bottom="0.75" header="0.3" footer="0.3"/>
  <ignoredErrors>
    <ignoredError sqref="A1:Q4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8:S34"/>
  <sheetViews>
    <sheetView tabSelected="1" workbookViewId="0"/>
  </sheetViews>
  <sheetFormatPr baseColWidth="10" defaultRowHeight="16" x14ac:dyDescent="0.2"/>
  <sheetData>
    <row r="8" spans="8:18" x14ac:dyDescent="0.2">
      <c r="H8" t="s">
        <v>1397</v>
      </c>
    </row>
    <row r="9" spans="8:18" x14ac:dyDescent="0.2">
      <c r="J9" t="s">
        <v>1398</v>
      </c>
      <c r="K9" t="s">
        <v>1399</v>
      </c>
      <c r="L9" t="s">
        <v>1400</v>
      </c>
      <c r="M9" t="s">
        <v>1346</v>
      </c>
      <c r="N9" t="s">
        <v>1401</v>
      </c>
      <c r="O9" t="s">
        <v>1402</v>
      </c>
      <c r="P9" t="s">
        <v>1403</v>
      </c>
      <c r="Q9" t="s">
        <v>1404</v>
      </c>
      <c r="R9" t="s">
        <v>1405</v>
      </c>
    </row>
    <row r="10" spans="8:18" x14ac:dyDescent="0.2">
      <c r="I10" t="s">
        <v>1398</v>
      </c>
      <c r="J10" t="e">
        <f ca="1">CORREL(results!S$3:S$62, results!S$3:S$62)</f>
        <v>#NAME?</v>
      </c>
    </row>
    <row r="11" spans="8:18" x14ac:dyDescent="0.2">
      <c r="I11" t="s">
        <v>1399</v>
      </c>
      <c r="J11" t="e">
        <f ca="1">CORREL(results!S$3:S$62, results!T$3:T$62)</f>
        <v>#NAME?</v>
      </c>
      <c r="K11" t="e">
        <f ca="1">CORREL(results!T$3:T$62, results!T$3:T$62)</f>
        <v>#NAME?</v>
      </c>
    </row>
    <row r="12" spans="8:18" x14ac:dyDescent="0.2">
      <c r="I12" t="s">
        <v>1400</v>
      </c>
      <c r="J12" t="e">
        <f ca="1">CORREL(results!S$3:S$62, results!U$3:U$62)</f>
        <v>#NAME?</v>
      </c>
      <c r="K12" t="e">
        <f ca="1">CORREL(results!T$3:T$62, results!U$3:U$62)</f>
        <v>#NAME?</v>
      </c>
      <c r="L12" t="e">
        <f ca="1">CORREL(results!U$3:U$62, results!U$3:U$62)</f>
        <v>#NAME?</v>
      </c>
    </row>
    <row r="13" spans="8:18" x14ac:dyDescent="0.2">
      <c r="I13" t="s">
        <v>1346</v>
      </c>
      <c r="J13" t="e">
        <f ca="1">CORREL(results!S$3:S$62, results!AA$3:AA$62)</f>
        <v>#NAME?</v>
      </c>
      <c r="K13" t="e">
        <f ca="1">CORREL(results!T$3:T$62, results!AA$3:AA$62)</f>
        <v>#NAME?</v>
      </c>
      <c r="L13" t="e">
        <f ca="1">CORREL(results!U$3:U$62, results!AA$3:AA$62)</f>
        <v>#NAME?</v>
      </c>
      <c r="M13" t="e">
        <f ca="1">CORREL(results!AA$3:AA$62, results!AA$3:AA$62)</f>
        <v>#NAME?</v>
      </c>
    </row>
    <row r="14" spans="8:18" x14ac:dyDescent="0.2">
      <c r="I14" t="s">
        <v>1401</v>
      </c>
      <c r="J14" t="e">
        <f ca="1">CORREL(results!S$3:S$62, results!V$3:V$62)</f>
        <v>#NAME?</v>
      </c>
      <c r="K14" t="e">
        <f ca="1">CORREL(results!T$3:T$62, results!V$3:V$62)</f>
        <v>#NAME?</v>
      </c>
      <c r="L14" t="e">
        <f ca="1">CORREL(results!U$3:U$62, results!V$3:V$62)</f>
        <v>#NAME?</v>
      </c>
      <c r="M14" t="e">
        <f ca="1">CORREL(results!V$3:V$62, results!AA$3:AA$62)</f>
        <v>#NAME?</v>
      </c>
      <c r="N14" t="e">
        <f ca="1">CORREL(results!V$3:V$62, results!V$3:V$62)</f>
        <v>#NAME?</v>
      </c>
    </row>
    <row r="15" spans="8:18" x14ac:dyDescent="0.2">
      <c r="I15" t="s">
        <v>1402</v>
      </c>
      <c r="J15" t="e">
        <f ca="1">CORREL(results!S$3:S$62, results!W$3:W$62)</f>
        <v>#NAME?</v>
      </c>
      <c r="K15" t="e">
        <f ca="1">CORREL(results!T$3:T$62, results!W$3:W$62)</f>
        <v>#NAME?</v>
      </c>
      <c r="L15" t="e">
        <f ca="1">CORREL(results!U$3:U$62, results!W$3:W$62)</f>
        <v>#NAME?</v>
      </c>
      <c r="M15" t="e">
        <f ca="1">CORREL(results!W$3:W$62, results!AA$3:AA$62)</f>
        <v>#NAME?</v>
      </c>
      <c r="N15" t="e">
        <f ca="1">CORREL(results!V$3:V$62, results!W$3:W$62)</f>
        <v>#NAME?</v>
      </c>
      <c r="O15" t="e">
        <f ca="1">CORREL(results!W$3:W$62, results!W$3:W$62)</f>
        <v>#NAME?</v>
      </c>
    </row>
    <row r="16" spans="8:18" x14ac:dyDescent="0.2">
      <c r="I16" t="s">
        <v>1403</v>
      </c>
      <c r="J16" t="e">
        <f ca="1">CORREL(results!S$3:S$62, results!X$3:X$62)</f>
        <v>#NAME?</v>
      </c>
      <c r="K16" t="e">
        <f ca="1">CORREL(results!T$3:T$62, results!X$3:X$62)</f>
        <v>#NAME?</v>
      </c>
      <c r="L16" t="e">
        <f ca="1">CORREL(results!U$3:U$62, results!X$3:X$62)</f>
        <v>#NAME?</v>
      </c>
      <c r="M16" t="e">
        <f ca="1">CORREL(results!X$3:X$62, results!AA$3:AA$62)</f>
        <v>#NAME?</v>
      </c>
      <c r="N16" t="e">
        <f ca="1">CORREL(results!V$3:V$62, results!X$3:X$62)</f>
        <v>#NAME?</v>
      </c>
      <c r="O16" t="e">
        <f ca="1">CORREL(results!W$3:W$62, results!X$3:X$62)</f>
        <v>#NAME?</v>
      </c>
      <c r="P16" t="e">
        <f ca="1">CORREL(results!X$3:X$62, results!X$3:X$62)</f>
        <v>#NAME?</v>
      </c>
    </row>
    <row r="17" spans="8:19" x14ac:dyDescent="0.2">
      <c r="I17" t="s">
        <v>1404</v>
      </c>
      <c r="J17" t="e">
        <f ca="1">CORREL(results!S$3:S$62, results!Y$3:Y$62)</f>
        <v>#NAME?</v>
      </c>
      <c r="K17" t="e">
        <f ca="1">CORREL(results!T$3:T$62, results!Y$3:Y$62)</f>
        <v>#NAME?</v>
      </c>
      <c r="L17" t="e">
        <f ca="1">CORREL(results!U$3:U$62, results!Y$3:Y$62)</f>
        <v>#NAME?</v>
      </c>
      <c r="M17" t="e">
        <f ca="1">CORREL(results!Y$3:Y$62, results!AA$3:AA$62)</f>
        <v>#NAME?</v>
      </c>
      <c r="N17" t="e">
        <f ca="1">CORREL(results!V$3:V$62, results!Y$3:Y$62)</f>
        <v>#NAME?</v>
      </c>
      <c r="O17" t="e">
        <f ca="1">CORREL(results!W$3:W$62, results!Y$3:Y$62)</f>
        <v>#NAME?</v>
      </c>
      <c r="P17" t="e">
        <f ca="1">CORREL(results!X$3:X$62, results!Y$3:Y$62)</f>
        <v>#NAME?</v>
      </c>
      <c r="Q17" t="e">
        <f ca="1">CORREL(results!Y$3:Y$62, results!Y$3:Y$62)</f>
        <v>#NAME?</v>
      </c>
    </row>
    <row r="18" spans="8:19" x14ac:dyDescent="0.2">
      <c r="I18" t="s">
        <v>1405</v>
      </c>
      <c r="J18" t="e">
        <f ca="1">CORREL(results!S$3:S$62, results!Z$3:Z$62)</f>
        <v>#NAME?</v>
      </c>
      <c r="K18" t="e">
        <f ca="1">CORREL(results!T$3:T$62, results!Z$3:Z$62)</f>
        <v>#NAME?</v>
      </c>
      <c r="L18" t="e">
        <f ca="1">CORREL(results!U$3:U$62, results!Z$3:Z$62)</f>
        <v>#NAME?</v>
      </c>
      <c r="M18" t="e">
        <f ca="1">CORREL(results!Z$3:Z$62, results!AA$3:AA$62)</f>
        <v>#NAME?</v>
      </c>
      <c r="N18" t="e">
        <f ca="1">CORREL(results!V$3:V$62, results!Z$3:Z$62)</f>
        <v>#NAME?</v>
      </c>
      <c r="O18" t="e">
        <f ca="1">CORREL(results!W$3:W$62, results!Z$3:Z$62)</f>
        <v>#NAME?</v>
      </c>
      <c r="P18" t="e">
        <f ca="1">CORREL(results!X$3:X$62, results!Z$3:Z$62)</f>
        <v>#NAME?</v>
      </c>
      <c r="Q18" t="e">
        <f ca="1">CORREL(results!Y$3:Y$62, results!Z$3:Z$62)</f>
        <v>#NAME?</v>
      </c>
      <c r="R18" t="e">
        <f ca="1">CORREL(results!Z$3:Z$62, results!Z$3:Z$62)</f>
        <v>#NAME?</v>
      </c>
    </row>
    <row r="23" spans="8:19" x14ac:dyDescent="0.2">
      <c r="H23" t="s">
        <v>1406</v>
      </c>
    </row>
    <row r="24" spans="8:19" x14ac:dyDescent="0.2">
      <c r="J24" t="s">
        <v>1404</v>
      </c>
      <c r="K24" t="s">
        <v>1398</v>
      </c>
      <c r="L24" t="s">
        <v>1399</v>
      </c>
      <c r="M24" t="s">
        <v>1346</v>
      </c>
      <c r="N24" t="s">
        <v>1401</v>
      </c>
      <c r="O24" t="s">
        <v>1402</v>
      </c>
      <c r="P24" t="s">
        <v>1400</v>
      </c>
      <c r="Q24" t="s">
        <v>1403</v>
      </c>
      <c r="R24" t="s">
        <v>1407</v>
      </c>
      <c r="S24" t="s">
        <v>1405</v>
      </c>
    </row>
    <row r="25" spans="8:19" x14ac:dyDescent="0.2">
      <c r="I25" t="s">
        <v>1404</v>
      </c>
      <c r="J25">
        <f>CORREL(results!C$3:C$62, results!C$3:C$62)</f>
        <v>1</v>
      </c>
    </row>
    <row r="26" spans="8:19" x14ac:dyDescent="0.2">
      <c r="I26" t="s">
        <v>1398</v>
      </c>
      <c r="J26">
        <f>CORREL(results!C$3:C$62, results!E$3:E$62)</f>
        <v>0.95248391164538493</v>
      </c>
      <c r="K26">
        <f>CORREL(results!E$3:E$62, results!E$3:E$62)</f>
        <v>1</v>
      </c>
    </row>
    <row r="27" spans="8:19" x14ac:dyDescent="0.2">
      <c r="I27" t="s">
        <v>1399</v>
      </c>
      <c r="J27">
        <f>CORREL(results!C$3:C$62, results!G$3:G$62)</f>
        <v>0.2647006004094456</v>
      </c>
      <c r="K27">
        <f>CORREL(results!E$3:E$62, results!G$3:G$62)</f>
        <v>0.23005073896594938</v>
      </c>
      <c r="L27">
        <f>CORREL(results!G$3:G$62, results!G$3:G$62)</f>
        <v>1</v>
      </c>
    </row>
    <row r="28" spans="8:19" x14ac:dyDescent="0.2">
      <c r="I28" t="s">
        <v>1346</v>
      </c>
      <c r="J28">
        <f>CORREL(results!C$3:C$62, results!H$3:H$62)</f>
        <v>0.49022281528678135</v>
      </c>
      <c r="K28">
        <f>CORREL(results!E$3:E$62, results!H$3:H$62)</f>
        <v>0.43739587046288958</v>
      </c>
      <c r="L28">
        <f>CORREL(results!G$3:G$62, results!H$3:H$62)</f>
        <v>0.81114591522141521</v>
      </c>
      <c r="M28">
        <f>CORREL(results!H$3:H$62, results!H$3:H$62)</f>
        <v>0.99999999999999978</v>
      </c>
    </row>
    <row r="29" spans="8:19" x14ac:dyDescent="0.2">
      <c r="I29" t="s">
        <v>1401</v>
      </c>
      <c r="J29">
        <f>CORREL(results!C$3:C$62, results!I$3:I$62)</f>
        <v>0.93260578528620897</v>
      </c>
      <c r="K29">
        <f>CORREL(results!E$3:E$62, results!I$3:I$62)</f>
        <v>0.89799507009959423</v>
      </c>
      <c r="L29">
        <f>CORREL(results!G$3:G$62, results!I$3:I$62)</f>
        <v>0.1972206597672001</v>
      </c>
      <c r="M29">
        <f>CORREL(results!H$3:H$62, results!I$3:I$62)</f>
        <v>0.4207513544621676</v>
      </c>
      <c r="N29">
        <f>CORREL(results!I$3:I$62, results!I$3:I$62)</f>
        <v>1</v>
      </c>
    </row>
    <row r="30" spans="8:19" x14ac:dyDescent="0.2">
      <c r="I30" t="s">
        <v>1402</v>
      </c>
      <c r="J30">
        <f>CORREL(results!C$3:C$62, results!K$3:K$62)</f>
        <v>-0.8139737406127362</v>
      </c>
      <c r="K30">
        <f>CORREL(results!E$3:E$62, results!K$3:K$62)</f>
        <v>-0.78010585145948041</v>
      </c>
      <c r="L30">
        <f>CORREL(results!G$3:G$62, results!K$3:K$62)</f>
        <v>6.6466633578467398E-3</v>
      </c>
      <c r="M30">
        <f>CORREL(results!H$3:H$62, results!K$3:K$62)</f>
        <v>-0.31620596515014898</v>
      </c>
      <c r="N30">
        <f>CORREL(results!I$3:I$62, results!K$3:K$62)</f>
        <v>-0.81841035465911183</v>
      </c>
      <c r="O30">
        <f>CORREL(results!K$3:K$62, results!K$3:K$62)</f>
        <v>1</v>
      </c>
    </row>
    <row r="31" spans="8:19" x14ac:dyDescent="0.2">
      <c r="I31" t="s">
        <v>1400</v>
      </c>
      <c r="J31">
        <f>CORREL(results!C$3:C$62, results!L$3:L$62)</f>
        <v>0.21410586155066225</v>
      </c>
      <c r="K31">
        <f>CORREL(results!E$3:E$62, results!L$3:L$62)</f>
        <v>0.16145782761371963</v>
      </c>
      <c r="L31">
        <f>CORREL(results!G$3:G$62, results!L$3:L$62)</f>
        <v>0.21887263298045811</v>
      </c>
      <c r="M31">
        <f>CORREL(results!H$3:H$62, results!L$3:L$62)</f>
        <v>0.26277302254159995</v>
      </c>
      <c r="N31">
        <f>CORREL(results!I$3:I$62, results!L$3:L$62)</f>
        <v>0.20090204662966568</v>
      </c>
      <c r="O31">
        <f>CORREL(results!K$3:K$62, results!L$3:L$62)</f>
        <v>-0.12251783210983878</v>
      </c>
      <c r="P31">
        <f>CORREL(results!L$3:L$62, results!L$3:L$62)</f>
        <v>0.99999999999999989</v>
      </c>
    </row>
    <row r="32" spans="8:19" x14ac:dyDescent="0.2">
      <c r="I32" t="s">
        <v>1403</v>
      </c>
      <c r="J32">
        <f>CORREL(results!C$3:C$62, results!M$3:M$62)</f>
        <v>0.15943708917235652</v>
      </c>
      <c r="K32">
        <f>CORREL(results!E$3:E$62, results!M$3:M$62)</f>
        <v>0.12283179302335551</v>
      </c>
      <c r="L32">
        <f>CORREL(results!G$3:G$62, results!M$3:M$62)</f>
        <v>0.19997029222141138</v>
      </c>
      <c r="M32">
        <f>CORREL(results!H$3:H$62, results!M$3:M$62)</f>
        <v>0.25901497984240807</v>
      </c>
      <c r="N32">
        <f>CORREL(results!I$3:I$62, results!M$3:M$62)</f>
        <v>0.17022732201844112</v>
      </c>
      <c r="O32">
        <f>CORREL(results!K$3:K$62, results!M$3:M$62)</f>
        <v>-8.8789328603384801E-2</v>
      </c>
      <c r="P32">
        <f>CORREL(results!L$3:L$62, results!M$3:M$62)</f>
        <v>0.89584733848945353</v>
      </c>
      <c r="Q32">
        <f>CORREL(results!M$3:M$62, results!M$3:M$62)</f>
        <v>1</v>
      </c>
    </row>
    <row r="33" spans="9:19" x14ac:dyDescent="0.2">
      <c r="I33" t="s">
        <v>1407</v>
      </c>
      <c r="J33">
        <f>CORREL(results!C$3:C$62, results!N$3:N$62)</f>
        <v>0.181274535742287</v>
      </c>
      <c r="K33">
        <f>CORREL(results!E$3:E$62, results!N$3:N$62)</f>
        <v>0.15078776098060562</v>
      </c>
      <c r="L33">
        <f>CORREL(results!G$3:G$62, results!N$3:N$62)</f>
        <v>0.18476779110356037</v>
      </c>
      <c r="M33">
        <f>CORREL(results!H$3:H$62, results!N$3:N$62)</f>
        <v>0.24882924345993712</v>
      </c>
      <c r="N33">
        <f>CORREL(results!I$3:I$62, results!N$3:N$62)</f>
        <v>0.18137657226250675</v>
      </c>
      <c r="O33">
        <f>CORREL(results!K$3:K$62, results!N$3:N$62)</f>
        <v>-8.7040569222075759E-2</v>
      </c>
      <c r="P33">
        <f>CORREL(results!L$3:L$62, results!N$3:N$62)</f>
        <v>0.89161128325744776</v>
      </c>
      <c r="Q33">
        <f>CORREL(results!M$3:M$62, results!N$3:N$62)</f>
        <v>0.93132878790033913</v>
      </c>
      <c r="R33">
        <f>CORREL(results!N$3:N$62, results!N$3:N$62)</f>
        <v>0.99999999999999989</v>
      </c>
    </row>
    <row r="34" spans="9:19" x14ac:dyDescent="0.2">
      <c r="I34" t="s">
        <v>1405</v>
      </c>
      <c r="J34">
        <f>CORREL(results!C$3:C$62, results!O$3:O$62)</f>
        <v>-6.7686374640563221E-3</v>
      </c>
      <c r="K34">
        <f>CORREL(results!E$3:E$62, results!O$3:O$62)</f>
        <v>-5.5401739983930449E-2</v>
      </c>
      <c r="L34">
        <f>CORREL(results!G$3:G$62, results!O$3:O$62)</f>
        <v>0.23530505751362249</v>
      </c>
      <c r="M34">
        <f>CORREL(results!H$3:H$62, results!O$3:O$62)</f>
        <v>0.1841662607049315</v>
      </c>
      <c r="N34">
        <f>CORREL(results!I$3:I$62, results!O$3:O$62)</f>
        <v>-3.781570565212404E-2</v>
      </c>
      <c r="O34">
        <f>CORREL(results!K$3:K$62, results!O$3:O$62)</f>
        <v>0.20046024008263155</v>
      </c>
      <c r="P34">
        <f>CORREL(results!L$3:L$62, results!O$3:O$62)</f>
        <v>0.59652585666638847</v>
      </c>
      <c r="Q34">
        <f>CORREL(results!M$3:M$62, results!O$3:O$62)</f>
        <v>0.55696105344440583</v>
      </c>
      <c r="R34">
        <f>CORREL(results!N$3:N$62, results!O$3:O$62)</f>
        <v>0.49999462197441796</v>
      </c>
      <c r="S34">
        <f>CORREL(results!O$3:O$62, results!O$3:O$62)</f>
        <v>0.99999999999999978</v>
      </c>
    </row>
  </sheetData>
  <pageMargins left="0.7" right="0.7" top="0.75" bottom="0.75" header="0.3" footer="0.3"/>
  <ignoredErrors>
    <ignoredError sqref="H8:S3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all_paragraphs</vt:lpstr>
      <vt:lpstr>simple_language</vt:lpstr>
      <vt:lpstr>paragraphs</vt:lpstr>
      <vt:lpstr>results</vt:lpstr>
      <vt:lpstr>participants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2020-10-09T11:34:19Z</dcterms:modified>
</cp:coreProperties>
</file>