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dge\Dropbox\Uni_Life\QUT_Motorsport\QUTMS_ChassisController\hardware\"/>
    </mc:Choice>
  </mc:AlternateContent>
  <bookViews>
    <workbookView xWindow="0" yWindow="0" windowWidth="15345" windowHeight="4635" activeTab="1"/>
  </bookViews>
  <sheets>
    <sheet name="Chassis Controller" sheetId="1" r:id="rId1"/>
    <sheet name="Steering Wheel" sheetId="2" r:id="rId2"/>
  </sheets>
  <definedNames>
    <definedName name="_xlnm._FilterDatabase" localSheetId="0" hidden="1">'Chassis Controller'!$A$2:$F$128</definedName>
    <definedName name="_xlnm._FilterDatabase" localSheetId="1" hidden="1">'Steering Wheel'!$A$2:$F$58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7" i="2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85" i="1"/>
  <c r="C81" i="1"/>
  <c r="C79" i="1"/>
  <c r="C7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9" i="1"/>
  <c r="C28" i="2"/>
  <c r="C39" i="2"/>
  <c r="C46" i="2"/>
  <c r="C47" i="2"/>
  <c r="C48" i="2"/>
  <c r="C49" i="2"/>
  <c r="C50" i="2"/>
  <c r="C51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8" i="2"/>
  <c r="C40" i="2"/>
  <c r="C43" i="2"/>
  <c r="C44" i="2"/>
  <c r="C45" i="2"/>
  <c r="C17" i="2"/>
  <c r="C46" i="1" l="1"/>
</calcChain>
</file>

<file path=xl/sharedStrings.xml><?xml version="1.0" encoding="utf-8"?>
<sst xmlns="http://schemas.openxmlformats.org/spreadsheetml/2006/main" count="623" uniqueCount="185">
  <si>
    <t xml:space="preserve">Component </t>
  </si>
  <si>
    <t>Identifier</t>
  </si>
  <si>
    <t>Type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</si>
  <si>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</si>
  <si>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</si>
  <si>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</si>
  <si>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</si>
  <si>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</si>
  <si>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</si>
  <si>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</si>
  <si>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</si>
  <si>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</si>
  <si>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</si>
  <si>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</si>
  <si>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</si>
  <si>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</si>
  <si>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</si>
  <si>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</si>
  <si>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</si>
  <si>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</si>
  <si>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</si>
  <si>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</si>
  <si>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</si>
  <si>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</si>
  <si>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</si>
  <si>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</si>
  <si>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</si>
  <si>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</si>
  <si>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</si>
  <si>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</si>
  <si>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</si>
  <si>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</si>
  <si>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</si>
  <si>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</si>
  <si>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</si>
  <si>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</si>
  <si>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</si>
  <si>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</si>
  <si>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</si>
  <si>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</si>
  <si>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</si>
  <si>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</si>
  <si>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</si>
  <si>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</si>
  <si>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</si>
  <si>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</si>
  <si>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</si>
  <si>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</si>
  <si>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</si>
  <si>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</si>
  <si>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</si>
  <si>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</si>
  <si>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</si>
  <si>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</si>
  <si>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</si>
  <si>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Resistor</t>
  </si>
  <si>
    <t>R53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</si>
  <si>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</si>
  <si>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</si>
  <si>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</si>
  <si>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</si>
  <si>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</si>
  <si>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</si>
  <si>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</si>
  <si>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</si>
  <si>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</si>
  <si>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</si>
  <si>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</si>
  <si>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</si>
  <si>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</si>
  <si>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</si>
  <si>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</si>
  <si>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</si>
  <si>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</si>
  <si>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</si>
  <si>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</si>
  <si>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</si>
  <si>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</si>
  <si>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</si>
  <si>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</si>
  <si>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</si>
  <si>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</si>
  <si>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</si>
  <si>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</si>
  <si>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</si>
  <si>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</si>
  <si>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</si>
  <si>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</si>
  <si>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</si>
  <si>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</si>
  <si>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</si>
  <si>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</si>
  <si>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</si>
  <si>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</si>
  <si>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</si>
  <si>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</si>
  <si>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</si>
  <si>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</si>
  <si>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</si>
  <si>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</si>
  <si>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</si>
  <si>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</si>
  <si>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Capacitor</t>
  </si>
  <si>
    <t>C46</t>
  </si>
  <si>
    <t>C47</t>
  </si>
  <si>
    <t>C50</t>
  </si>
  <si>
    <t>J11</t>
  </si>
  <si>
    <t>R54</t>
  </si>
  <si>
    <t>R55</t>
  </si>
  <si>
    <t>ISP</t>
  </si>
  <si>
    <t>U1</t>
  </si>
  <si>
    <t>U2</t>
  </si>
  <si>
    <t>U3</t>
  </si>
  <si>
    <t>U4</t>
  </si>
  <si>
    <t>U5</t>
  </si>
  <si>
    <t>U6</t>
  </si>
  <si>
    <t>U7</t>
  </si>
  <si>
    <t>U8</t>
  </si>
  <si>
    <t>L1</t>
  </si>
  <si>
    <t>Y1</t>
  </si>
  <si>
    <t>D9</t>
  </si>
  <si>
    <t>ZD1</t>
  </si>
  <si>
    <t>Vlaue</t>
  </si>
  <si>
    <t>Code</t>
  </si>
  <si>
    <t>56R0</t>
  </si>
  <si>
    <t>10R0</t>
  </si>
  <si>
    <t>Crystal</t>
  </si>
  <si>
    <t>A160D69</t>
  </si>
  <si>
    <t>Y2</t>
  </si>
  <si>
    <t>Y3</t>
  </si>
  <si>
    <t>Y4</t>
  </si>
  <si>
    <t>4816P-1-103LF</t>
  </si>
  <si>
    <t>4816P-1-152LF</t>
  </si>
  <si>
    <t>ATMEGA1280-16AU</t>
  </si>
  <si>
    <t>MAX232</t>
  </si>
  <si>
    <t>A1040/C</t>
  </si>
  <si>
    <t>TJA1040</t>
  </si>
  <si>
    <t>MCP2515</t>
  </si>
  <si>
    <t>MC33932VW</t>
  </si>
  <si>
    <t>VR1</t>
  </si>
  <si>
    <t>Voltage Regulator</t>
  </si>
  <si>
    <t>78M05C</t>
  </si>
  <si>
    <t>Schottky Diode</t>
  </si>
  <si>
    <t>B2100</t>
  </si>
  <si>
    <t>Q1</t>
  </si>
  <si>
    <t>Q2</t>
  </si>
  <si>
    <t>Q3</t>
  </si>
  <si>
    <t>Q4</t>
  </si>
  <si>
    <t>Q5</t>
  </si>
  <si>
    <t>IMX1T110</t>
  </si>
  <si>
    <t>Transistor</t>
  </si>
  <si>
    <t>36V Zenner Diode</t>
  </si>
  <si>
    <t>TSX-3225</t>
  </si>
  <si>
    <t>1uF</t>
  </si>
  <si>
    <t>10mH</t>
  </si>
  <si>
    <t>U9</t>
  </si>
  <si>
    <t>CAN Controller</t>
  </si>
  <si>
    <t>CAN Transceiver</t>
  </si>
  <si>
    <t>Microcontroller</t>
  </si>
  <si>
    <t>Motor Driver</t>
  </si>
  <si>
    <t>Dual EIA Driver/Receiver</t>
  </si>
  <si>
    <t>Inductor</t>
  </si>
  <si>
    <t>Not Present</t>
  </si>
  <si>
    <t>18pF</t>
  </si>
  <si>
    <t>100nF</t>
  </si>
  <si>
    <t>10uF</t>
  </si>
  <si>
    <t>0.33uF</t>
  </si>
  <si>
    <t>60R0</t>
  </si>
  <si>
    <t>0.1uF</t>
  </si>
  <si>
    <t>33nF</t>
  </si>
  <si>
    <t>10nF</t>
  </si>
  <si>
    <t>470nF</t>
  </si>
  <si>
    <t>12pF</t>
  </si>
  <si>
    <t>VR2</t>
  </si>
  <si>
    <t>Voltage Regulaor</t>
  </si>
  <si>
    <t>DNP</t>
  </si>
  <si>
    <t>MC33269ST-3.3T3G</t>
  </si>
  <si>
    <t>MIC5200-5.0YS</t>
  </si>
  <si>
    <t>TJA1040/CM,118</t>
  </si>
  <si>
    <t>ATMEGA64M1-AU</t>
  </si>
  <si>
    <t>16MHz</t>
  </si>
  <si>
    <t>ABLS-16.000MHZ-D-4-T</t>
  </si>
  <si>
    <t>Footprint</t>
  </si>
  <si>
    <t>0603</t>
  </si>
  <si>
    <t>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</si>
</sst>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7" fontId="0" fillId="0" borderId="0" xfId="0" applyNumberFormat="1"/>
    <xf numFmtId="16" fontId="0" fillId="0" borderId="0" xfId="0" applyNumberFormat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G5" sqref="G5:H5"/>
    </sheetView>
  </sheetViews>
  <sheetFormatPr defaultRowHeight="15" x14ac:dyDescent="0.25"/>
  <cols>
    <col min="1" max="1" width="11" customWidth="1"/>
    <col min="2" max="2" width="23.5703125" customWidth="1"/>
    <col min="4" max="4" width="18.28515625" customWidth="1"/>
  </cols>
  <sheetData>
    <row r="1" spans="1:7" x14ac:dyDescent="0.25">
      <c r="A1" s="4" t="s">
        <v>0</v>
      </c>
      <c r="B1" s="4"/>
      <c r="C1" s="2"/>
      <c r="D1" s="12"/>
      <c r="E1" s="13"/>
      <c r="F1" s="2"/>
    </row>
    <row r="2" spans="1:7" x14ac:dyDescent="0.25">
      <c r="A2" s="1" t="s">
        <v>1</v>
      </c>
      <c r="B2" s="1" t="s">
        <v>2</v>
      </c>
      <c r="C2" s="3" t="s">
        <v>122</v>
      </c>
      <c r="D2" s="10" t="s">
        <v>123</v>
      </c>
      <c r="E2" s="11"/>
      <c r="F2" s="3" t="s">
        <v>182</v>
      </c>
    </row>
    <row r="3" spans="1:7" x14ac:dyDescent="0.25">
      <c r="A3" s="1" t="s">
        <v>57</v>
      </c>
      <c r="B3" s="1" t="s">
        <v>102</v>
      </c>
      <c r="C3" s="1" t="s">
        <v>169</v>
      </c>
      <c r="D3" s="1"/>
      <c r="E3" s="1"/>
      <c r="F3" s="15" t="s">
        <v>183</v>
      </c>
    </row>
    <row r="4" spans="1:7" x14ac:dyDescent="0.25">
      <c r="A4" s="1" t="s">
        <v>66</v>
      </c>
      <c r="B4" s="1" t="s">
        <v>102</v>
      </c>
      <c r="C4" s="1" t="s">
        <v>170</v>
      </c>
      <c r="D4" s="1"/>
      <c r="E4" s="1"/>
      <c r="F4" s="15" t="s">
        <v>183</v>
      </c>
    </row>
    <row r="5" spans="1:7" x14ac:dyDescent="0.25">
      <c r="A5" s="1" t="s">
        <v>67</v>
      </c>
      <c r="B5" s="1" t="s">
        <v>102</v>
      </c>
      <c r="C5" s="1" t="s">
        <v>171</v>
      </c>
      <c r="D5" s="1"/>
      <c r="E5" s="1"/>
      <c r="F5" s="15" t="s">
        <v>183</v>
      </c>
    </row>
    <row r="6" spans="1:7" x14ac:dyDescent="0.25">
      <c r="A6" s="1" t="s">
        <v>68</v>
      </c>
      <c r="B6" s="1" t="s">
        <v>102</v>
      </c>
      <c r="C6" s="1" t="s">
        <v>171</v>
      </c>
      <c r="D6" s="1"/>
      <c r="E6" s="1"/>
      <c r="F6" s="15" t="s">
        <v>183</v>
      </c>
    </row>
    <row r="7" spans="1:7" x14ac:dyDescent="0.25">
      <c r="A7" s="1" t="s">
        <v>69</v>
      </c>
      <c r="B7" s="1" t="s">
        <v>102</v>
      </c>
      <c r="C7" s="1" t="s">
        <v>171</v>
      </c>
      <c r="D7" s="1"/>
      <c r="E7" s="1"/>
      <c r="F7" s="15" t="s">
        <v>183</v>
      </c>
    </row>
    <row r="8" spans="1:7" x14ac:dyDescent="0.25">
      <c r="A8" s="1" t="s">
        <v>70</v>
      </c>
      <c r="B8" s="1" t="s">
        <v>102</v>
      </c>
      <c r="C8" s="1" t="s">
        <v>171</v>
      </c>
      <c r="D8" s="1"/>
      <c r="E8" s="1"/>
      <c r="F8" s="15" t="s">
        <v>183</v>
      </c>
      <c r="G8" s="6"/>
    </row>
    <row r="9" spans="1:7" x14ac:dyDescent="0.25">
      <c r="A9" s="1" t="s">
        <v>71</v>
      </c>
      <c r="B9" s="1" t="s">
        <v>102</v>
      </c>
      <c r="C9" s="1" t="s">
        <v>171</v>
      </c>
      <c r="D9" s="1"/>
      <c r="E9" s="1"/>
      <c r="F9" s="15" t="s">
        <v>183</v>
      </c>
      <c r="G9" s="6"/>
    </row>
    <row r="10" spans="1:7" x14ac:dyDescent="0.25">
      <c r="A10" s="1" t="s">
        <v>72</v>
      </c>
      <c r="B10" s="1" t="s">
        <v>102</v>
      </c>
      <c r="C10" s="1" t="s">
        <v>171</v>
      </c>
      <c r="D10" s="1"/>
      <c r="E10" s="1"/>
      <c r="F10" s="15" t="s">
        <v>183</v>
      </c>
    </row>
    <row r="11" spans="1:7" x14ac:dyDescent="0.25">
      <c r="A11" s="1" t="s">
        <v>73</v>
      </c>
      <c r="B11" s="1" t="s">
        <v>102</v>
      </c>
      <c r="C11" s="1" t="s">
        <v>171</v>
      </c>
      <c r="D11" s="1"/>
      <c r="E11" s="1"/>
      <c r="F11" s="15" t="s">
        <v>183</v>
      </c>
    </row>
    <row r="12" spans="1:7" x14ac:dyDescent="0.25">
      <c r="A12" s="1" t="s">
        <v>74</v>
      </c>
      <c r="B12" s="1" t="s">
        <v>102</v>
      </c>
      <c r="C12" s="1" t="s">
        <v>171</v>
      </c>
      <c r="D12" s="1"/>
      <c r="E12" s="1"/>
      <c r="F12" s="15" t="s">
        <v>183</v>
      </c>
    </row>
    <row r="13" spans="1:7" x14ac:dyDescent="0.25">
      <c r="A13" s="1" t="s">
        <v>75</v>
      </c>
      <c r="B13" s="1" t="s">
        <v>102</v>
      </c>
      <c r="C13" s="1" t="s">
        <v>171</v>
      </c>
      <c r="D13" s="1"/>
      <c r="E13" s="1"/>
      <c r="F13" s="15" t="s">
        <v>183</v>
      </c>
      <c r="G13" s="7"/>
    </row>
    <row r="14" spans="1:7" x14ac:dyDescent="0.25">
      <c r="A14" s="1" t="s">
        <v>58</v>
      </c>
      <c r="B14" s="1" t="s">
        <v>102</v>
      </c>
      <c r="C14" s="1" t="s">
        <v>169</v>
      </c>
      <c r="D14" s="1"/>
      <c r="E14" s="1"/>
      <c r="F14" s="15" t="s">
        <v>183</v>
      </c>
    </row>
    <row r="15" spans="1:7" x14ac:dyDescent="0.25">
      <c r="A15" s="1" t="s">
        <v>76</v>
      </c>
      <c r="B15" s="1" t="s">
        <v>102</v>
      </c>
      <c r="C15" s="1" t="s">
        <v>171</v>
      </c>
      <c r="D15" s="1"/>
      <c r="E15" s="1"/>
      <c r="F15" s="15" t="s">
        <v>183</v>
      </c>
    </row>
    <row r="16" spans="1:7" x14ac:dyDescent="0.25">
      <c r="A16" s="1" t="s">
        <v>77</v>
      </c>
      <c r="B16" s="1" t="s">
        <v>102</v>
      </c>
      <c r="C16" s="1" t="s">
        <v>171</v>
      </c>
      <c r="D16" s="1"/>
      <c r="E16" s="1"/>
      <c r="F16" s="15" t="s">
        <v>183</v>
      </c>
    </row>
    <row r="17" spans="1:6" x14ac:dyDescent="0.25">
      <c r="A17" s="1" t="s">
        <v>78</v>
      </c>
      <c r="B17" s="1" t="s">
        <v>102</v>
      </c>
      <c r="C17" s="1" t="s">
        <v>171</v>
      </c>
      <c r="D17" s="1"/>
      <c r="E17" s="1"/>
      <c r="F17" s="15" t="s">
        <v>183</v>
      </c>
    </row>
    <row r="18" spans="1:6" x14ac:dyDescent="0.25">
      <c r="A18" s="1" t="s">
        <v>79</v>
      </c>
      <c r="B18" s="1" t="s">
        <v>102</v>
      </c>
      <c r="C18" s="1" t="s">
        <v>171</v>
      </c>
      <c r="D18" s="1"/>
      <c r="E18" s="1"/>
      <c r="F18" s="15" t="s">
        <v>183</v>
      </c>
    </row>
    <row r="19" spans="1:6" x14ac:dyDescent="0.25">
      <c r="A19" s="1" t="s">
        <v>80</v>
      </c>
      <c r="B19" s="1" t="s">
        <v>102</v>
      </c>
      <c r="C19" s="1" t="s">
        <v>171</v>
      </c>
      <c r="D19" s="1"/>
      <c r="E19" s="1"/>
      <c r="F19" s="15" t="s">
        <v>183</v>
      </c>
    </row>
    <row r="20" spans="1:6" x14ac:dyDescent="0.25">
      <c r="A20" s="1" t="s">
        <v>81</v>
      </c>
      <c r="B20" s="1" t="s">
        <v>102</v>
      </c>
      <c r="C20" s="1" t="s">
        <v>164</v>
      </c>
      <c r="D20" s="1"/>
      <c r="E20" s="1"/>
      <c r="F20" s="15" t="s">
        <v>183</v>
      </c>
    </row>
    <row r="21" spans="1:6" x14ac:dyDescent="0.25">
      <c r="A21" s="1" t="s">
        <v>82</v>
      </c>
      <c r="B21" s="1" t="s">
        <v>102</v>
      </c>
      <c r="C21" s="1" t="s">
        <v>164</v>
      </c>
      <c r="D21" s="1"/>
      <c r="E21" s="1"/>
      <c r="F21" s="15" t="s">
        <v>183</v>
      </c>
    </row>
    <row r="22" spans="1:6" x14ac:dyDescent="0.25">
      <c r="A22" s="1" t="s">
        <v>83</v>
      </c>
      <c r="B22" s="1" t="s">
        <v>102</v>
      </c>
      <c r="C22" s="1" t="s">
        <v>164</v>
      </c>
      <c r="D22" s="1"/>
      <c r="E22" s="1"/>
      <c r="F22" s="15" t="s">
        <v>183</v>
      </c>
    </row>
    <row r="23" spans="1:6" x14ac:dyDescent="0.25">
      <c r="A23" s="1" t="s">
        <v>84</v>
      </c>
      <c r="B23" s="1" t="s">
        <v>102</v>
      </c>
      <c r="C23" s="1" t="s">
        <v>164</v>
      </c>
      <c r="D23" s="1"/>
      <c r="E23" s="1"/>
      <c r="F23" s="15" t="s">
        <v>183</v>
      </c>
    </row>
    <row r="24" spans="1:6" x14ac:dyDescent="0.25">
      <c r="A24" s="1" t="s">
        <v>85</v>
      </c>
      <c r="B24" s="1" t="s">
        <v>102</v>
      </c>
      <c r="C24" s="1" t="s">
        <v>164</v>
      </c>
      <c r="D24" s="1"/>
      <c r="E24" s="1"/>
      <c r="F24" s="15" t="s">
        <v>183</v>
      </c>
    </row>
    <row r="25" spans="1:6" x14ac:dyDescent="0.25">
      <c r="A25" s="1" t="s">
        <v>59</v>
      </c>
      <c r="B25" s="1" t="s">
        <v>102</v>
      </c>
      <c r="C25" s="1" t="s">
        <v>153</v>
      </c>
      <c r="D25" s="1"/>
      <c r="E25" s="1"/>
      <c r="F25" s="15" t="s">
        <v>183</v>
      </c>
    </row>
    <row r="26" spans="1:6" x14ac:dyDescent="0.25">
      <c r="A26" s="1" t="s">
        <v>86</v>
      </c>
      <c r="B26" s="1" t="s">
        <v>102</v>
      </c>
      <c r="C26" s="1" t="s">
        <v>163</v>
      </c>
      <c r="D26" s="1"/>
      <c r="E26" s="1"/>
      <c r="F26" s="15" t="s">
        <v>183</v>
      </c>
    </row>
    <row r="27" spans="1:6" x14ac:dyDescent="0.25">
      <c r="A27" s="1" t="s">
        <v>87</v>
      </c>
      <c r="B27" s="1" t="s">
        <v>102</v>
      </c>
      <c r="C27" s="1" t="s">
        <v>163</v>
      </c>
      <c r="D27" s="1"/>
      <c r="E27" s="1"/>
      <c r="F27" s="15" t="s">
        <v>183</v>
      </c>
    </row>
    <row r="28" spans="1:6" x14ac:dyDescent="0.25">
      <c r="A28" s="1" t="s">
        <v>88</v>
      </c>
      <c r="B28" s="1" t="s">
        <v>102</v>
      </c>
      <c r="C28" s="1" t="s">
        <v>163</v>
      </c>
      <c r="D28" s="1"/>
      <c r="E28" s="1"/>
      <c r="F28" s="15" t="s">
        <v>183</v>
      </c>
    </row>
    <row r="29" spans="1:6" x14ac:dyDescent="0.25">
      <c r="A29" s="1" t="s">
        <v>89</v>
      </c>
      <c r="B29" s="1" t="s">
        <v>102</v>
      </c>
      <c r="C29" s="1" t="s">
        <v>172</v>
      </c>
      <c r="D29" s="1"/>
      <c r="E29" s="1"/>
      <c r="F29" s="15" t="s">
        <v>183</v>
      </c>
    </row>
    <row r="30" spans="1:6" x14ac:dyDescent="0.25">
      <c r="A30" s="1" t="s">
        <v>90</v>
      </c>
      <c r="B30" s="1" t="s">
        <v>102</v>
      </c>
      <c r="C30" s="1" t="s">
        <v>172</v>
      </c>
      <c r="D30" s="1"/>
      <c r="E30" s="1"/>
      <c r="F30" s="15" t="s">
        <v>183</v>
      </c>
    </row>
    <row r="31" spans="1:6" x14ac:dyDescent="0.25">
      <c r="A31" s="1" t="s">
        <v>91</v>
      </c>
      <c r="B31" s="1" t="s">
        <v>102</v>
      </c>
      <c r="C31" s="1" t="s">
        <v>172</v>
      </c>
      <c r="D31" s="1"/>
      <c r="E31" s="1"/>
      <c r="F31" s="15" t="s">
        <v>183</v>
      </c>
    </row>
    <row r="32" spans="1:6" x14ac:dyDescent="0.25">
      <c r="A32" s="1" t="s">
        <v>92</v>
      </c>
      <c r="B32" s="1" t="s">
        <v>102</v>
      </c>
      <c r="C32" s="1" t="s">
        <v>172</v>
      </c>
      <c r="D32" s="1"/>
      <c r="E32" s="1"/>
      <c r="F32" s="15" t="s">
        <v>183</v>
      </c>
    </row>
    <row r="33" spans="1:6" x14ac:dyDescent="0.25">
      <c r="A33" s="1" t="s">
        <v>93</v>
      </c>
      <c r="B33" s="1" t="s">
        <v>102</v>
      </c>
      <c r="C33" s="1" t="s">
        <v>172</v>
      </c>
      <c r="D33" s="1"/>
      <c r="E33" s="1"/>
      <c r="F33" s="15" t="s">
        <v>183</v>
      </c>
    </row>
    <row r="34" spans="1:6" x14ac:dyDescent="0.25">
      <c r="A34" s="1" t="s">
        <v>94</v>
      </c>
      <c r="B34" s="1" t="s">
        <v>102</v>
      </c>
      <c r="C34" s="1" t="s">
        <v>172</v>
      </c>
      <c r="D34" s="1"/>
      <c r="E34" s="1"/>
      <c r="F34" s="15" t="s">
        <v>183</v>
      </c>
    </row>
    <row r="35" spans="1:6" x14ac:dyDescent="0.25">
      <c r="A35" s="1" t="s">
        <v>95</v>
      </c>
      <c r="B35" s="1" t="s">
        <v>102</v>
      </c>
      <c r="C35" s="1" t="s">
        <v>164</v>
      </c>
      <c r="D35" s="1"/>
      <c r="E35" s="1"/>
      <c r="F35" s="15" t="s">
        <v>183</v>
      </c>
    </row>
    <row r="36" spans="1:6" x14ac:dyDescent="0.25">
      <c r="A36" s="1" t="s">
        <v>60</v>
      </c>
      <c r="B36" s="1" t="s">
        <v>102</v>
      </c>
      <c r="C36" s="1" t="s">
        <v>153</v>
      </c>
      <c r="D36" s="1"/>
      <c r="E36" s="1"/>
      <c r="F36" s="15" t="s">
        <v>183</v>
      </c>
    </row>
    <row r="37" spans="1:6" x14ac:dyDescent="0.25">
      <c r="A37" s="1" t="s">
        <v>96</v>
      </c>
      <c r="B37" s="1" t="s">
        <v>102</v>
      </c>
      <c r="C37" s="1" t="s">
        <v>164</v>
      </c>
      <c r="D37" s="1"/>
      <c r="E37" s="1"/>
      <c r="F37" s="15" t="s">
        <v>183</v>
      </c>
    </row>
    <row r="38" spans="1:6" x14ac:dyDescent="0.25">
      <c r="A38" s="1" t="s">
        <v>97</v>
      </c>
      <c r="B38" s="1" t="s">
        <v>102</v>
      </c>
      <c r="C38" s="1" t="s">
        <v>164</v>
      </c>
      <c r="D38" s="1"/>
      <c r="E38" s="1"/>
      <c r="F38" s="15" t="s">
        <v>183</v>
      </c>
    </row>
    <row r="39" spans="1:6" x14ac:dyDescent="0.25">
      <c r="A39" s="1" t="s">
        <v>98</v>
      </c>
      <c r="B39" s="1" t="s">
        <v>102</v>
      </c>
      <c r="C39" s="1" t="s">
        <v>164</v>
      </c>
      <c r="D39" s="1"/>
      <c r="E39" s="1"/>
      <c r="F39" s="15" t="s">
        <v>183</v>
      </c>
    </row>
    <row r="40" spans="1:6" x14ac:dyDescent="0.25">
      <c r="A40" s="1" t="s">
        <v>99</v>
      </c>
      <c r="B40" s="1" t="s">
        <v>102</v>
      </c>
      <c r="C40" s="1" t="s">
        <v>164</v>
      </c>
      <c r="D40" s="1"/>
      <c r="E40" s="1"/>
      <c r="F40" s="15" t="s">
        <v>183</v>
      </c>
    </row>
    <row r="41" spans="1:6" x14ac:dyDescent="0.25">
      <c r="A41" s="1" t="s">
        <v>100</v>
      </c>
      <c r="B41" s="1" t="s">
        <v>102</v>
      </c>
      <c r="C41" s="1" t="s">
        <v>164</v>
      </c>
      <c r="D41" s="1"/>
      <c r="E41" s="1"/>
      <c r="F41" s="15" t="s">
        <v>183</v>
      </c>
    </row>
    <row r="42" spans="1:6" x14ac:dyDescent="0.25">
      <c r="A42" s="1" t="s">
        <v>101</v>
      </c>
      <c r="B42" s="1" t="s">
        <v>102</v>
      </c>
      <c r="C42" s="1" t="s">
        <v>164</v>
      </c>
      <c r="D42" s="1"/>
      <c r="E42" s="1"/>
      <c r="F42" s="15" t="s">
        <v>183</v>
      </c>
    </row>
    <row r="43" spans="1:6" x14ac:dyDescent="0.25">
      <c r="A43" s="1" t="s">
        <v>103</v>
      </c>
      <c r="B43" s="1" t="s">
        <v>102</v>
      </c>
      <c r="C43" s="1" t="s">
        <v>153</v>
      </c>
      <c r="D43" s="1"/>
      <c r="E43" s="1"/>
      <c r="F43" s="15" t="s">
        <v>183</v>
      </c>
    </row>
    <row r="44" spans="1:6" x14ac:dyDescent="0.25">
      <c r="A44" s="1" t="s">
        <v>104</v>
      </c>
      <c r="B44" s="1" t="s">
        <v>102</v>
      </c>
      <c r="C44" s="1" t="s">
        <v>153</v>
      </c>
      <c r="D44" s="1"/>
      <c r="E44" s="1"/>
      <c r="F44" s="15" t="s">
        <v>183</v>
      </c>
    </row>
    <row r="45" spans="1:6" x14ac:dyDescent="0.25">
      <c r="A45" s="1" t="s">
        <v>61</v>
      </c>
      <c r="B45" s="1" t="s">
        <v>102</v>
      </c>
      <c r="C45" s="1" t="s">
        <v>153</v>
      </c>
      <c r="D45" s="1"/>
      <c r="E45" s="1"/>
      <c r="F45" s="15" t="s">
        <v>183</v>
      </c>
    </row>
    <row r="46" spans="1:6" x14ac:dyDescent="0.25">
      <c r="A46" s="1" t="s">
        <v>105</v>
      </c>
      <c r="B46" s="1" t="s">
        <v>102</v>
      </c>
      <c r="C46" s="1">
        <f>(10^-12)*D46*10^E46</f>
        <v>9.9999999999999991E-6</v>
      </c>
      <c r="D46" s="1">
        <v>10</v>
      </c>
      <c r="E46" s="1">
        <v>6</v>
      </c>
      <c r="F46" s="15" t="s">
        <v>183</v>
      </c>
    </row>
    <row r="47" spans="1:6" x14ac:dyDescent="0.25">
      <c r="A47" s="1" t="s">
        <v>62</v>
      </c>
      <c r="B47" s="1" t="s">
        <v>102</v>
      </c>
      <c r="C47" s="1" t="s">
        <v>153</v>
      </c>
      <c r="D47" s="1"/>
      <c r="E47" s="1"/>
      <c r="F47" s="15" t="s">
        <v>183</v>
      </c>
    </row>
    <row r="48" spans="1:6" x14ac:dyDescent="0.25">
      <c r="A48" s="1" t="s">
        <v>63</v>
      </c>
      <c r="B48" s="1" t="s">
        <v>102</v>
      </c>
      <c r="C48" s="1" t="s">
        <v>153</v>
      </c>
      <c r="D48" s="1"/>
      <c r="E48" s="1"/>
      <c r="F48" s="15" t="s">
        <v>183</v>
      </c>
    </row>
    <row r="49" spans="1:6" x14ac:dyDescent="0.25">
      <c r="A49" s="1" t="s">
        <v>64</v>
      </c>
      <c r="B49" s="1" t="s">
        <v>102</v>
      </c>
      <c r="C49" s="1" t="s">
        <v>170</v>
      </c>
      <c r="D49" s="1"/>
      <c r="E49" s="1"/>
      <c r="F49" s="15" t="s">
        <v>183</v>
      </c>
    </row>
    <row r="50" spans="1:6" x14ac:dyDescent="0.25">
      <c r="A50" s="1" t="s">
        <v>65</v>
      </c>
      <c r="B50" s="1" t="s">
        <v>102</v>
      </c>
      <c r="C50" s="1" t="s">
        <v>170</v>
      </c>
      <c r="D50" s="1"/>
      <c r="E50" s="1"/>
      <c r="F50" s="15" t="s">
        <v>183</v>
      </c>
    </row>
    <row r="51" spans="1:6" x14ac:dyDescent="0.25">
      <c r="A51" s="3" t="s">
        <v>120</v>
      </c>
      <c r="B51" s="1" t="s">
        <v>142</v>
      </c>
      <c r="C51" s="1"/>
      <c r="D51" s="1" t="s">
        <v>143</v>
      </c>
      <c r="E51" s="1"/>
      <c r="F51" s="1"/>
    </row>
    <row r="52" spans="1:6" x14ac:dyDescent="0.25">
      <c r="A52" s="1" t="s">
        <v>106</v>
      </c>
      <c r="B52" s="1" t="s">
        <v>109</v>
      </c>
      <c r="C52" s="1"/>
      <c r="D52" s="5">
        <v>15910060</v>
      </c>
      <c r="E52" s="1"/>
      <c r="F52" s="1"/>
    </row>
    <row r="53" spans="1:6" x14ac:dyDescent="0.25">
      <c r="A53" s="3" t="s">
        <v>118</v>
      </c>
      <c r="B53" s="1" t="s">
        <v>161</v>
      </c>
      <c r="C53" s="1" t="s">
        <v>154</v>
      </c>
      <c r="D53" s="1"/>
      <c r="E53" s="1"/>
      <c r="F53" s="1"/>
    </row>
    <row r="54" spans="1:6" x14ac:dyDescent="0.25">
      <c r="A54" s="3" t="s">
        <v>144</v>
      </c>
      <c r="B54" s="1" t="s">
        <v>150</v>
      </c>
      <c r="C54" s="1"/>
      <c r="D54" s="1" t="s">
        <v>149</v>
      </c>
      <c r="E54" s="1"/>
      <c r="F54" s="1"/>
    </row>
    <row r="55" spans="1:6" x14ac:dyDescent="0.25">
      <c r="A55" s="3" t="s">
        <v>145</v>
      </c>
      <c r="B55" s="1" t="s">
        <v>150</v>
      </c>
      <c r="C55" s="1"/>
      <c r="D55" s="1" t="s">
        <v>149</v>
      </c>
      <c r="E55" s="1"/>
      <c r="F55" s="1"/>
    </row>
    <row r="56" spans="1:6" x14ac:dyDescent="0.25">
      <c r="A56" s="3" t="s">
        <v>146</v>
      </c>
      <c r="B56" s="1" t="s">
        <v>150</v>
      </c>
      <c r="C56" s="1"/>
      <c r="D56" s="1" t="s">
        <v>149</v>
      </c>
      <c r="E56" s="1"/>
      <c r="F56" s="1"/>
    </row>
    <row r="57" spans="1:6" x14ac:dyDescent="0.25">
      <c r="A57" s="3" t="s">
        <v>147</v>
      </c>
      <c r="B57" s="1" t="s">
        <v>150</v>
      </c>
      <c r="C57" s="1"/>
      <c r="D57" s="1" t="s">
        <v>149</v>
      </c>
      <c r="E57" s="1"/>
      <c r="F57" s="1"/>
    </row>
    <row r="58" spans="1:6" x14ac:dyDescent="0.25">
      <c r="A58" s="3" t="s">
        <v>148</v>
      </c>
      <c r="B58" s="1" t="s">
        <v>150</v>
      </c>
      <c r="C58" s="1"/>
      <c r="D58" s="1" t="s">
        <v>149</v>
      </c>
      <c r="E58" s="1"/>
      <c r="F58" s="1"/>
    </row>
    <row r="59" spans="1:6" x14ac:dyDescent="0.25">
      <c r="A59" s="1" t="s">
        <v>3</v>
      </c>
      <c r="B59" s="1" t="s">
        <v>55</v>
      </c>
      <c r="C59" s="1" t="str">
        <f>IF((D59*10^E59)&gt;900, ((D59*10^E59)/1000)&amp;"K", (D59*10^E59))</f>
        <v>4.7K</v>
      </c>
      <c r="D59" s="1">
        <v>470</v>
      </c>
      <c r="E59" s="1">
        <v>1</v>
      </c>
      <c r="F59" s="15" t="s">
        <v>184</v>
      </c>
    </row>
    <row r="60" spans="1:6" x14ac:dyDescent="0.25">
      <c r="A60" s="1" t="s">
        <v>12</v>
      </c>
      <c r="B60" s="1" t="s">
        <v>55</v>
      </c>
      <c r="C60" s="1" t="str">
        <f t="shared" ref="C60:C73" si="0">IF((D60*10^E60)&gt;900, ((D60*10^E60)/1000)&amp;"K", (D60*10^E60))</f>
        <v>22K</v>
      </c>
      <c r="D60" s="1">
        <v>220</v>
      </c>
      <c r="E60" s="1">
        <v>2</v>
      </c>
      <c r="F60" s="15" t="s">
        <v>184</v>
      </c>
    </row>
    <row r="61" spans="1:6" x14ac:dyDescent="0.25">
      <c r="A61" s="1" t="s">
        <v>13</v>
      </c>
      <c r="B61" s="1" t="s">
        <v>55</v>
      </c>
      <c r="C61" s="1" t="str">
        <f t="shared" si="0"/>
        <v>22K</v>
      </c>
      <c r="D61" s="1">
        <v>220</v>
      </c>
      <c r="E61" s="1">
        <v>2</v>
      </c>
      <c r="F61" s="15" t="s">
        <v>184</v>
      </c>
    </row>
    <row r="62" spans="1:6" x14ac:dyDescent="0.25">
      <c r="A62" s="1" t="s">
        <v>14</v>
      </c>
      <c r="B62" s="1" t="s">
        <v>55</v>
      </c>
      <c r="C62" s="1" t="str">
        <f t="shared" si="0"/>
        <v>4.7K</v>
      </c>
      <c r="D62" s="1">
        <v>470</v>
      </c>
      <c r="E62" s="1">
        <v>1</v>
      </c>
      <c r="F62" s="15" t="s">
        <v>184</v>
      </c>
    </row>
    <row r="63" spans="1:6" x14ac:dyDescent="0.25">
      <c r="A63" s="1" t="s">
        <v>15</v>
      </c>
      <c r="B63" s="1" t="s">
        <v>55</v>
      </c>
      <c r="C63" s="1" t="str">
        <f t="shared" si="0"/>
        <v>4.7K</v>
      </c>
      <c r="D63" s="1">
        <v>470</v>
      </c>
      <c r="E63" s="1">
        <v>1</v>
      </c>
      <c r="F63" s="15" t="s">
        <v>184</v>
      </c>
    </row>
    <row r="64" spans="1:6" x14ac:dyDescent="0.25">
      <c r="A64" s="1" t="s">
        <v>16</v>
      </c>
      <c r="B64" s="1" t="s">
        <v>55</v>
      </c>
      <c r="C64" s="1" t="str">
        <f t="shared" si="0"/>
        <v>22K</v>
      </c>
      <c r="D64" s="1">
        <v>220</v>
      </c>
      <c r="E64" s="1">
        <v>2</v>
      </c>
      <c r="F64" s="15" t="s">
        <v>184</v>
      </c>
    </row>
    <row r="65" spans="1:6" x14ac:dyDescent="0.25">
      <c r="A65" s="1" t="s">
        <v>17</v>
      </c>
      <c r="B65" s="1" t="s">
        <v>55</v>
      </c>
      <c r="C65" s="1" t="str">
        <f t="shared" si="0"/>
        <v>22K</v>
      </c>
      <c r="D65" s="1">
        <v>220</v>
      </c>
      <c r="E65" s="1">
        <v>2</v>
      </c>
      <c r="F65" s="15" t="s">
        <v>184</v>
      </c>
    </row>
    <row r="66" spans="1:6" x14ac:dyDescent="0.25">
      <c r="A66" s="1" t="s">
        <v>18</v>
      </c>
      <c r="B66" s="1" t="s">
        <v>55</v>
      </c>
      <c r="C66" s="1" t="str">
        <f t="shared" si="0"/>
        <v>4.7K</v>
      </c>
      <c r="D66" s="1">
        <v>470</v>
      </c>
      <c r="E66" s="1">
        <v>1</v>
      </c>
      <c r="F66" s="15" t="s">
        <v>184</v>
      </c>
    </row>
    <row r="67" spans="1:6" x14ac:dyDescent="0.25">
      <c r="A67" s="1" t="s">
        <v>19</v>
      </c>
      <c r="B67" s="1" t="s">
        <v>55</v>
      </c>
      <c r="C67" s="1" t="str">
        <f t="shared" si="0"/>
        <v>4.7K</v>
      </c>
      <c r="D67" s="1">
        <v>470</v>
      </c>
      <c r="E67" s="1">
        <v>1</v>
      </c>
      <c r="F67" s="15" t="s">
        <v>184</v>
      </c>
    </row>
    <row r="68" spans="1:6" x14ac:dyDescent="0.25">
      <c r="A68" s="1" t="s">
        <v>20</v>
      </c>
      <c r="B68" s="1" t="s">
        <v>55</v>
      </c>
      <c r="C68" s="1" t="str">
        <f t="shared" si="0"/>
        <v>22K</v>
      </c>
      <c r="D68" s="1">
        <v>220</v>
      </c>
      <c r="E68" s="1">
        <v>2</v>
      </c>
      <c r="F68" s="15" t="s">
        <v>184</v>
      </c>
    </row>
    <row r="69" spans="1:6" x14ac:dyDescent="0.25">
      <c r="A69" s="1" t="s">
        <v>21</v>
      </c>
      <c r="B69" s="1" t="s">
        <v>55</v>
      </c>
      <c r="C69" s="1" t="str">
        <f t="shared" si="0"/>
        <v>22K</v>
      </c>
      <c r="D69" s="1">
        <v>220</v>
      </c>
      <c r="E69" s="1">
        <v>2</v>
      </c>
      <c r="F69" s="15" t="s">
        <v>184</v>
      </c>
    </row>
    <row r="70" spans="1:6" x14ac:dyDescent="0.25">
      <c r="A70" s="1" t="s">
        <v>4</v>
      </c>
      <c r="B70" s="1" t="s">
        <v>55</v>
      </c>
      <c r="C70" s="1" t="str">
        <f t="shared" si="0"/>
        <v>22K</v>
      </c>
      <c r="D70" s="1">
        <v>220</v>
      </c>
      <c r="E70" s="1">
        <v>2</v>
      </c>
      <c r="F70" s="15" t="s">
        <v>184</v>
      </c>
    </row>
    <row r="71" spans="1:6" x14ac:dyDescent="0.25">
      <c r="A71" s="1" t="s">
        <v>22</v>
      </c>
      <c r="B71" s="1" t="s">
        <v>55</v>
      </c>
      <c r="C71" s="1" t="str">
        <f t="shared" si="0"/>
        <v>4.7K</v>
      </c>
      <c r="D71" s="1">
        <v>470</v>
      </c>
      <c r="E71" s="1">
        <v>1</v>
      </c>
      <c r="F71" s="15" t="s">
        <v>184</v>
      </c>
    </row>
    <row r="72" spans="1:6" x14ac:dyDescent="0.25">
      <c r="A72" s="1" t="s">
        <v>23</v>
      </c>
      <c r="B72" s="1" t="s">
        <v>55</v>
      </c>
      <c r="C72" s="1" t="str">
        <f t="shared" si="0"/>
        <v>4.7K</v>
      </c>
      <c r="D72" s="1">
        <v>470</v>
      </c>
      <c r="E72" s="1">
        <v>1</v>
      </c>
      <c r="F72" s="15" t="s">
        <v>184</v>
      </c>
    </row>
    <row r="73" spans="1:6" x14ac:dyDescent="0.25">
      <c r="A73" s="1" t="s">
        <v>24</v>
      </c>
      <c r="B73" s="1" t="s">
        <v>55</v>
      </c>
      <c r="C73" s="1" t="str">
        <f t="shared" si="0"/>
        <v>4.7K</v>
      </c>
      <c r="D73" s="1">
        <v>470</v>
      </c>
      <c r="E73" s="1">
        <v>1</v>
      </c>
      <c r="F73" s="15" t="s">
        <v>184</v>
      </c>
    </row>
    <row r="74" spans="1:6" x14ac:dyDescent="0.25">
      <c r="A74" s="1" t="s">
        <v>25</v>
      </c>
      <c r="B74" s="1" t="s">
        <v>55</v>
      </c>
      <c r="C74" s="1">
        <v>56</v>
      </c>
      <c r="D74" s="1" t="s">
        <v>124</v>
      </c>
      <c r="E74" s="1"/>
      <c r="F74" s="15" t="s">
        <v>184</v>
      </c>
    </row>
    <row r="75" spans="1:6" x14ac:dyDescent="0.25">
      <c r="A75" s="1" t="s">
        <v>26</v>
      </c>
      <c r="B75" s="1" t="s">
        <v>55</v>
      </c>
      <c r="C75" s="1">
        <v>56</v>
      </c>
      <c r="D75" s="1" t="s">
        <v>124</v>
      </c>
      <c r="E75" s="1"/>
      <c r="F75" s="15" t="s">
        <v>184</v>
      </c>
    </row>
    <row r="76" spans="1:6" x14ac:dyDescent="0.25">
      <c r="A76" s="1" t="s">
        <v>27</v>
      </c>
      <c r="B76" s="1" t="s">
        <v>55</v>
      </c>
      <c r="C76" s="1">
        <v>56</v>
      </c>
      <c r="D76" s="1" t="s">
        <v>124</v>
      </c>
      <c r="E76" s="1"/>
      <c r="F76" s="15" t="s">
        <v>184</v>
      </c>
    </row>
    <row r="77" spans="1:6" x14ac:dyDescent="0.25">
      <c r="A77" s="1" t="s">
        <v>28</v>
      </c>
      <c r="B77" s="1" t="s">
        <v>55</v>
      </c>
      <c r="C77" s="1">
        <v>56</v>
      </c>
      <c r="D77" s="1" t="s">
        <v>124</v>
      </c>
      <c r="E77" s="1"/>
      <c r="F77" s="15" t="s">
        <v>184</v>
      </c>
    </row>
    <row r="78" spans="1:6" x14ac:dyDescent="0.25">
      <c r="A78" s="1" t="s">
        <v>29</v>
      </c>
      <c r="B78" s="1" t="s">
        <v>55</v>
      </c>
      <c r="C78" s="1" t="str">
        <f>IF((D78*10^E78)&gt;900, ((D78*10^E78)/1000)&amp;"K", (D78*10^E78))</f>
        <v>10K</v>
      </c>
      <c r="D78" s="1">
        <v>100</v>
      </c>
      <c r="E78" s="1">
        <v>2</v>
      </c>
      <c r="F78" s="15" t="s">
        <v>184</v>
      </c>
    </row>
    <row r="79" spans="1:6" x14ac:dyDescent="0.25">
      <c r="A79" s="1" t="s">
        <v>30</v>
      </c>
      <c r="B79" s="1" t="s">
        <v>55</v>
      </c>
      <c r="C79" s="1" t="str">
        <f>IF((D79*10^E79)&gt;900, ((D79*10^E79)/1000)&amp;"K", (D79*10^E79))</f>
        <v>1K</v>
      </c>
      <c r="D79" s="1">
        <v>100</v>
      </c>
      <c r="E79" s="1">
        <v>1</v>
      </c>
      <c r="F79" s="15" t="s">
        <v>184</v>
      </c>
    </row>
    <row r="80" spans="1:6" x14ac:dyDescent="0.25">
      <c r="A80" s="1" t="s">
        <v>31</v>
      </c>
      <c r="B80" s="1" t="s">
        <v>55</v>
      </c>
      <c r="C80" s="1">
        <v>10000</v>
      </c>
      <c r="D80" s="1" t="s">
        <v>131</v>
      </c>
      <c r="E80" s="1"/>
      <c r="F80" s="15"/>
    </row>
    <row r="81" spans="1:6" x14ac:dyDescent="0.25">
      <c r="A81" s="1" t="s">
        <v>5</v>
      </c>
      <c r="B81" s="1" t="s">
        <v>55</v>
      </c>
      <c r="C81" s="1" t="str">
        <f>IF((D81*10^E81)&gt;900, ((D81*10^E81)/1000)&amp;"K", (D81*10^E81))</f>
        <v>22K</v>
      </c>
      <c r="D81" s="1">
        <v>220</v>
      </c>
      <c r="E81" s="1">
        <v>2</v>
      </c>
      <c r="F81" s="15" t="s">
        <v>184</v>
      </c>
    </row>
    <row r="82" spans="1:6" x14ac:dyDescent="0.25">
      <c r="A82" s="1" t="s">
        <v>32</v>
      </c>
      <c r="B82" s="1" t="s">
        <v>55</v>
      </c>
      <c r="C82" s="1">
        <v>10000</v>
      </c>
      <c r="D82" s="1" t="s">
        <v>131</v>
      </c>
      <c r="E82" s="1"/>
      <c r="F82" s="15"/>
    </row>
    <row r="83" spans="1:6" x14ac:dyDescent="0.25">
      <c r="A83" s="1" t="s">
        <v>33</v>
      </c>
      <c r="B83" s="1" t="s">
        <v>55</v>
      </c>
      <c r="C83" s="1">
        <v>1500</v>
      </c>
      <c r="D83" s="1" t="s">
        <v>132</v>
      </c>
      <c r="E83" s="1"/>
      <c r="F83" s="15"/>
    </row>
    <row r="84" spans="1:6" x14ac:dyDescent="0.25">
      <c r="A84" s="1" t="s">
        <v>34</v>
      </c>
      <c r="B84" s="1" t="s">
        <v>55</v>
      </c>
      <c r="C84" s="1">
        <v>1500</v>
      </c>
      <c r="D84" s="1" t="s">
        <v>132</v>
      </c>
      <c r="E84" s="1"/>
      <c r="F84" s="15"/>
    </row>
    <row r="85" spans="1:6" x14ac:dyDescent="0.25">
      <c r="A85" s="1" t="s">
        <v>35</v>
      </c>
      <c r="B85" s="1" t="s">
        <v>55</v>
      </c>
      <c r="C85" s="1" t="str">
        <f>IF((D85*10^E85)&gt;900, ((D85*10^E85)/1000)&amp;"K", (D85*10^E85))</f>
        <v>1K</v>
      </c>
      <c r="D85" s="1">
        <v>100</v>
      </c>
      <c r="E85" s="1">
        <v>1</v>
      </c>
      <c r="F85" s="15" t="s">
        <v>184</v>
      </c>
    </row>
    <row r="86" spans="1:6" x14ac:dyDescent="0.25">
      <c r="A86" s="1" t="s">
        <v>36</v>
      </c>
      <c r="B86" s="1" t="s">
        <v>55</v>
      </c>
      <c r="C86" s="1" t="str">
        <f t="shared" ref="C86:C113" si="1">IF((D86*10^E86)&gt;900, ((D86*10^E86)/1000)&amp;"K", (D86*10^E86))</f>
        <v>1K</v>
      </c>
      <c r="D86" s="1">
        <v>100</v>
      </c>
      <c r="E86" s="1">
        <v>1</v>
      </c>
      <c r="F86" s="15" t="s">
        <v>184</v>
      </c>
    </row>
    <row r="87" spans="1:6" x14ac:dyDescent="0.25">
      <c r="A87" s="1" t="s">
        <v>37</v>
      </c>
      <c r="B87" s="1" t="s">
        <v>55</v>
      </c>
      <c r="C87" s="1">
        <f t="shared" si="1"/>
        <v>0</v>
      </c>
      <c r="D87" s="1">
        <v>0</v>
      </c>
      <c r="E87" s="1">
        <v>0</v>
      </c>
      <c r="F87" s="15" t="s">
        <v>184</v>
      </c>
    </row>
    <row r="88" spans="1:6" x14ac:dyDescent="0.25">
      <c r="A88" s="1" t="s">
        <v>38</v>
      </c>
      <c r="B88" s="1" t="s">
        <v>55</v>
      </c>
      <c r="C88" s="1">
        <f t="shared" si="1"/>
        <v>0</v>
      </c>
      <c r="D88" s="1">
        <v>0</v>
      </c>
      <c r="E88" s="1">
        <v>0</v>
      </c>
      <c r="F88" s="15" t="s">
        <v>184</v>
      </c>
    </row>
    <row r="89" spans="1:6" x14ac:dyDescent="0.25">
      <c r="A89" s="1" t="s">
        <v>39</v>
      </c>
      <c r="B89" s="1" t="s">
        <v>55</v>
      </c>
      <c r="C89" s="1">
        <f t="shared" si="1"/>
        <v>0</v>
      </c>
      <c r="D89" s="1">
        <v>0</v>
      </c>
      <c r="E89" s="1">
        <v>0</v>
      </c>
      <c r="F89" s="15" t="s">
        <v>184</v>
      </c>
    </row>
    <row r="90" spans="1:6" x14ac:dyDescent="0.25">
      <c r="A90" s="1" t="s">
        <v>40</v>
      </c>
      <c r="B90" s="1" t="s">
        <v>55</v>
      </c>
      <c r="C90" s="1">
        <f t="shared" si="1"/>
        <v>270</v>
      </c>
      <c r="D90" s="1">
        <v>270</v>
      </c>
      <c r="E90" s="1">
        <v>0</v>
      </c>
      <c r="F90" s="15" t="s">
        <v>184</v>
      </c>
    </row>
    <row r="91" spans="1:6" x14ac:dyDescent="0.25">
      <c r="A91" s="1" t="s">
        <v>41</v>
      </c>
      <c r="B91" s="1" t="s">
        <v>55</v>
      </c>
      <c r="C91" s="1">
        <f t="shared" si="1"/>
        <v>270</v>
      </c>
      <c r="D91" s="1">
        <v>270</v>
      </c>
      <c r="E91" s="1">
        <v>0</v>
      </c>
      <c r="F91" s="15" t="s">
        <v>184</v>
      </c>
    </row>
    <row r="92" spans="1:6" x14ac:dyDescent="0.25">
      <c r="A92" s="1" t="s">
        <v>6</v>
      </c>
      <c r="B92" s="1" t="s">
        <v>55</v>
      </c>
      <c r="C92" s="1" t="str">
        <f t="shared" si="1"/>
        <v>4.7K</v>
      </c>
      <c r="D92" s="1">
        <v>470</v>
      </c>
      <c r="E92" s="1">
        <v>1</v>
      </c>
      <c r="F92" s="15" t="s">
        <v>184</v>
      </c>
    </row>
    <row r="93" spans="1:6" x14ac:dyDescent="0.25">
      <c r="A93" s="1" t="s">
        <v>42</v>
      </c>
      <c r="B93" s="1" t="s">
        <v>55</v>
      </c>
      <c r="C93" s="1" t="str">
        <f t="shared" si="1"/>
        <v>1K</v>
      </c>
      <c r="D93" s="1">
        <v>100</v>
      </c>
      <c r="E93" s="1">
        <v>1</v>
      </c>
      <c r="F93" s="15" t="s">
        <v>184</v>
      </c>
    </row>
    <row r="94" spans="1:6" x14ac:dyDescent="0.25">
      <c r="A94" s="1" t="s">
        <v>43</v>
      </c>
      <c r="B94" s="1" t="s">
        <v>55</v>
      </c>
      <c r="C94" s="1" t="str">
        <f t="shared" si="1"/>
        <v>1K</v>
      </c>
      <c r="D94" s="1">
        <v>100</v>
      </c>
      <c r="E94" s="1">
        <v>1</v>
      </c>
      <c r="F94" s="15" t="s">
        <v>184</v>
      </c>
    </row>
    <row r="95" spans="1:6" x14ac:dyDescent="0.25">
      <c r="A95" s="1" t="s">
        <v>44</v>
      </c>
      <c r="B95" s="1" t="s">
        <v>55</v>
      </c>
      <c r="C95" s="1" t="str">
        <f t="shared" si="1"/>
        <v>1K</v>
      </c>
      <c r="D95" s="1">
        <v>100</v>
      </c>
      <c r="E95" s="1">
        <v>1</v>
      </c>
      <c r="F95" s="15" t="s">
        <v>184</v>
      </c>
    </row>
    <row r="96" spans="1:6" x14ac:dyDescent="0.25">
      <c r="A96" s="1" t="s">
        <v>45</v>
      </c>
      <c r="B96" s="1" t="s">
        <v>55</v>
      </c>
      <c r="C96" s="1" t="str">
        <f t="shared" si="1"/>
        <v>1K</v>
      </c>
      <c r="D96" s="1">
        <v>100</v>
      </c>
      <c r="E96" s="1">
        <v>1</v>
      </c>
      <c r="F96" s="15" t="s">
        <v>184</v>
      </c>
    </row>
    <row r="97" spans="1:6" x14ac:dyDescent="0.25">
      <c r="A97" s="1" t="s">
        <v>46</v>
      </c>
      <c r="B97" s="1" t="s">
        <v>55</v>
      </c>
      <c r="C97" s="1" t="str">
        <f t="shared" si="1"/>
        <v>1K</v>
      </c>
      <c r="D97" s="1">
        <v>100</v>
      </c>
      <c r="E97" s="1">
        <v>1</v>
      </c>
      <c r="F97" s="15" t="s">
        <v>184</v>
      </c>
    </row>
    <row r="98" spans="1:6" x14ac:dyDescent="0.25">
      <c r="A98" s="1" t="s">
        <v>47</v>
      </c>
      <c r="B98" s="1" t="s">
        <v>55</v>
      </c>
      <c r="C98" s="1" t="str">
        <f t="shared" si="1"/>
        <v>1K</v>
      </c>
      <c r="D98" s="1">
        <v>100</v>
      </c>
      <c r="E98" s="1">
        <v>1</v>
      </c>
      <c r="F98" s="15" t="s">
        <v>184</v>
      </c>
    </row>
    <row r="99" spans="1:6" x14ac:dyDescent="0.25">
      <c r="A99" s="1" t="s">
        <v>48</v>
      </c>
      <c r="B99" s="1" t="s">
        <v>55</v>
      </c>
      <c r="C99" s="1" t="str">
        <f t="shared" si="1"/>
        <v>1K</v>
      </c>
      <c r="D99" s="1">
        <v>100</v>
      </c>
      <c r="E99" s="1">
        <v>1</v>
      </c>
      <c r="F99" s="15" t="s">
        <v>184</v>
      </c>
    </row>
    <row r="100" spans="1:6" x14ac:dyDescent="0.25">
      <c r="A100" s="1" t="s">
        <v>49</v>
      </c>
      <c r="B100" s="1" t="s">
        <v>55</v>
      </c>
      <c r="C100" s="1" t="str">
        <f t="shared" si="1"/>
        <v>1K</v>
      </c>
      <c r="D100" s="1">
        <v>100</v>
      </c>
      <c r="E100" s="1">
        <v>1</v>
      </c>
      <c r="F100" s="15" t="s">
        <v>184</v>
      </c>
    </row>
    <row r="101" spans="1:6" x14ac:dyDescent="0.25">
      <c r="A101" s="1" t="s">
        <v>50</v>
      </c>
      <c r="B101" s="1" t="s">
        <v>55</v>
      </c>
      <c r="C101" s="1" t="str">
        <f t="shared" si="1"/>
        <v>1K</v>
      </c>
      <c r="D101" s="1">
        <v>100</v>
      </c>
      <c r="E101" s="1">
        <v>1</v>
      </c>
      <c r="F101" s="15" t="s">
        <v>184</v>
      </c>
    </row>
    <row r="102" spans="1:6" x14ac:dyDescent="0.25">
      <c r="A102" s="1" t="s">
        <v>51</v>
      </c>
      <c r="B102" s="1" t="s">
        <v>55</v>
      </c>
      <c r="C102" s="1" t="str">
        <f t="shared" si="1"/>
        <v>1K</v>
      </c>
      <c r="D102" s="1">
        <v>100</v>
      </c>
      <c r="E102" s="1">
        <v>1</v>
      </c>
      <c r="F102" s="15" t="s">
        <v>184</v>
      </c>
    </row>
    <row r="103" spans="1:6" x14ac:dyDescent="0.25">
      <c r="A103" s="1" t="s">
        <v>7</v>
      </c>
      <c r="B103" s="1" t="s">
        <v>55</v>
      </c>
      <c r="C103" s="1" t="str">
        <f t="shared" si="1"/>
        <v>4.7K</v>
      </c>
      <c r="D103" s="1">
        <v>470</v>
      </c>
      <c r="E103" s="1">
        <v>1</v>
      </c>
      <c r="F103" s="15" t="s">
        <v>184</v>
      </c>
    </row>
    <row r="104" spans="1:6" x14ac:dyDescent="0.25">
      <c r="A104" s="1" t="s">
        <v>52</v>
      </c>
      <c r="B104" s="1" t="s">
        <v>55</v>
      </c>
      <c r="C104" s="1" t="str">
        <f t="shared" si="1"/>
        <v>1K</v>
      </c>
      <c r="D104" s="1">
        <v>100</v>
      </c>
      <c r="E104" s="1">
        <v>1</v>
      </c>
      <c r="F104" s="15" t="s">
        <v>184</v>
      </c>
    </row>
    <row r="105" spans="1:6" x14ac:dyDescent="0.25">
      <c r="A105" s="1" t="s">
        <v>53</v>
      </c>
      <c r="B105" s="1" t="s">
        <v>55</v>
      </c>
      <c r="C105" s="1" t="str">
        <f t="shared" si="1"/>
        <v>1K</v>
      </c>
      <c r="D105" s="1">
        <v>100</v>
      </c>
      <c r="E105" s="1">
        <v>1</v>
      </c>
      <c r="F105" s="15" t="s">
        <v>184</v>
      </c>
    </row>
    <row r="106" spans="1:6" x14ac:dyDescent="0.25">
      <c r="A106" s="1" t="s">
        <v>54</v>
      </c>
      <c r="B106" s="1" t="s">
        <v>55</v>
      </c>
      <c r="C106" s="1" t="str">
        <f t="shared" si="1"/>
        <v>1K</v>
      </c>
      <c r="D106" s="1">
        <v>100</v>
      </c>
      <c r="E106" s="1">
        <v>1</v>
      </c>
      <c r="F106" s="15" t="s">
        <v>184</v>
      </c>
    </row>
    <row r="107" spans="1:6" x14ac:dyDescent="0.25">
      <c r="A107" s="1" t="s">
        <v>56</v>
      </c>
      <c r="B107" s="1" t="s">
        <v>55</v>
      </c>
      <c r="C107" s="1">
        <f t="shared" si="1"/>
        <v>270</v>
      </c>
      <c r="D107" s="1">
        <v>270</v>
      </c>
      <c r="E107" s="1">
        <v>0</v>
      </c>
      <c r="F107" s="15" t="s">
        <v>184</v>
      </c>
    </row>
    <row r="108" spans="1:6" x14ac:dyDescent="0.25">
      <c r="A108" s="1" t="s">
        <v>107</v>
      </c>
      <c r="B108" s="1" t="s">
        <v>55</v>
      </c>
      <c r="C108" s="1">
        <f t="shared" si="1"/>
        <v>270</v>
      </c>
      <c r="D108" s="1">
        <v>270</v>
      </c>
      <c r="E108" s="1">
        <v>0</v>
      </c>
      <c r="F108" s="15" t="s">
        <v>184</v>
      </c>
    </row>
    <row r="109" spans="1:6" x14ac:dyDescent="0.25">
      <c r="A109" s="1" t="s">
        <v>108</v>
      </c>
      <c r="B109" s="1" t="s">
        <v>55</v>
      </c>
      <c r="C109" s="1">
        <v>10</v>
      </c>
      <c r="D109" s="1" t="s">
        <v>125</v>
      </c>
      <c r="E109" s="1"/>
      <c r="F109" s="15" t="s">
        <v>184</v>
      </c>
    </row>
    <row r="110" spans="1:6" x14ac:dyDescent="0.25">
      <c r="A110" s="1" t="s">
        <v>8</v>
      </c>
      <c r="B110" s="1" t="s">
        <v>55</v>
      </c>
      <c r="C110" s="1" t="str">
        <f t="shared" si="1"/>
        <v>22K</v>
      </c>
      <c r="D110" s="1">
        <v>220</v>
      </c>
      <c r="E110" s="1">
        <v>2</v>
      </c>
      <c r="F110" s="15" t="s">
        <v>184</v>
      </c>
    </row>
    <row r="111" spans="1:6" x14ac:dyDescent="0.25">
      <c r="A111" s="1" t="s">
        <v>9</v>
      </c>
      <c r="B111" s="1" t="s">
        <v>55</v>
      </c>
      <c r="C111" s="1" t="str">
        <f t="shared" si="1"/>
        <v>22K</v>
      </c>
      <c r="D111" s="1">
        <v>220</v>
      </c>
      <c r="E111" s="1">
        <v>2</v>
      </c>
      <c r="F111" s="15" t="s">
        <v>184</v>
      </c>
    </row>
    <row r="112" spans="1:6" x14ac:dyDescent="0.25">
      <c r="A112" s="1" t="s">
        <v>10</v>
      </c>
      <c r="B112" s="1" t="s">
        <v>55</v>
      </c>
      <c r="C112" s="1" t="str">
        <f t="shared" si="1"/>
        <v>4.7K</v>
      </c>
      <c r="D112" s="1">
        <v>470</v>
      </c>
      <c r="E112" s="1">
        <v>1</v>
      </c>
      <c r="F112" s="15" t="s">
        <v>184</v>
      </c>
    </row>
    <row r="113" spans="1:6" x14ac:dyDescent="0.25">
      <c r="A113" s="1" t="s">
        <v>11</v>
      </c>
      <c r="B113" s="1" t="s">
        <v>55</v>
      </c>
      <c r="C113" s="1" t="str">
        <f t="shared" si="1"/>
        <v>4.7K</v>
      </c>
      <c r="D113" s="1">
        <v>470</v>
      </c>
      <c r="E113" s="1">
        <v>1</v>
      </c>
      <c r="F113" s="15" t="s">
        <v>184</v>
      </c>
    </row>
    <row r="114" spans="1:6" x14ac:dyDescent="0.25">
      <c r="A114" s="1" t="s">
        <v>110</v>
      </c>
      <c r="B114" s="1" t="s">
        <v>158</v>
      </c>
      <c r="C114" s="1"/>
      <c r="D114" s="1" t="s">
        <v>133</v>
      </c>
      <c r="E114" s="1"/>
      <c r="F114" s="1"/>
    </row>
    <row r="115" spans="1:6" x14ac:dyDescent="0.25">
      <c r="A115" s="1" t="s">
        <v>111</v>
      </c>
      <c r="B115" s="1" t="s">
        <v>160</v>
      </c>
      <c r="C115" s="1"/>
      <c r="D115" s="1" t="s">
        <v>134</v>
      </c>
      <c r="E115" s="1"/>
      <c r="F115" s="1"/>
    </row>
    <row r="116" spans="1:6" x14ac:dyDescent="0.25">
      <c r="A116" s="1" t="s">
        <v>112</v>
      </c>
      <c r="B116" s="1" t="s">
        <v>157</v>
      </c>
      <c r="C116" s="1"/>
      <c r="D116" s="1" t="s">
        <v>135</v>
      </c>
      <c r="E116" s="1"/>
      <c r="F116" s="1"/>
    </row>
    <row r="117" spans="1:6" x14ac:dyDescent="0.25">
      <c r="A117" s="1" t="s">
        <v>113</v>
      </c>
      <c r="B117" s="1" t="s">
        <v>157</v>
      </c>
      <c r="C117" s="1"/>
      <c r="D117" s="1" t="s">
        <v>136</v>
      </c>
      <c r="E117" s="1"/>
      <c r="F117" s="1"/>
    </row>
    <row r="118" spans="1:6" x14ac:dyDescent="0.25">
      <c r="A118" s="1" t="s">
        <v>114</v>
      </c>
      <c r="B118" s="1" t="s">
        <v>157</v>
      </c>
      <c r="C118" s="1"/>
      <c r="D118" s="1" t="s">
        <v>135</v>
      </c>
      <c r="E118" s="1"/>
      <c r="F118" s="1"/>
    </row>
    <row r="119" spans="1:6" x14ac:dyDescent="0.25">
      <c r="A119" s="1" t="s">
        <v>115</v>
      </c>
      <c r="B119" s="1" t="s">
        <v>156</v>
      </c>
      <c r="C119" s="1"/>
      <c r="D119" s="1" t="s">
        <v>137</v>
      </c>
      <c r="E119" s="1"/>
      <c r="F119" s="1"/>
    </row>
    <row r="120" spans="1:6" x14ac:dyDescent="0.25">
      <c r="A120" s="1" t="s">
        <v>116</v>
      </c>
      <c r="B120" s="1" t="s">
        <v>156</v>
      </c>
      <c r="C120" s="1"/>
      <c r="D120" s="1" t="s">
        <v>137</v>
      </c>
      <c r="E120" s="1"/>
      <c r="F120" s="1"/>
    </row>
    <row r="121" spans="1:6" x14ac:dyDescent="0.25">
      <c r="A121" s="1" t="s">
        <v>117</v>
      </c>
      <c r="B121" s="1" t="s">
        <v>156</v>
      </c>
      <c r="C121" s="1"/>
      <c r="D121" s="1" t="s">
        <v>137</v>
      </c>
      <c r="E121" s="1"/>
      <c r="F121" s="1"/>
    </row>
    <row r="122" spans="1:6" x14ac:dyDescent="0.25">
      <c r="A122" s="1" t="s">
        <v>155</v>
      </c>
      <c r="B122" s="1" t="s">
        <v>159</v>
      </c>
      <c r="C122" s="1"/>
      <c r="D122" s="1" t="s">
        <v>138</v>
      </c>
      <c r="E122" s="1"/>
      <c r="F122" s="1"/>
    </row>
    <row r="123" spans="1:6" x14ac:dyDescent="0.25">
      <c r="A123" s="1" t="s">
        <v>139</v>
      </c>
      <c r="B123" s="1" t="s">
        <v>140</v>
      </c>
      <c r="C123" s="1"/>
      <c r="D123" s="1" t="s">
        <v>141</v>
      </c>
      <c r="E123" s="1"/>
      <c r="F123" s="1"/>
    </row>
    <row r="124" spans="1:6" x14ac:dyDescent="0.25">
      <c r="A124" s="3" t="s">
        <v>119</v>
      </c>
      <c r="B124" s="1" t="s">
        <v>126</v>
      </c>
      <c r="C124" s="1"/>
      <c r="D124" s="1" t="s">
        <v>127</v>
      </c>
      <c r="E124" s="1"/>
      <c r="F124" s="1"/>
    </row>
    <row r="125" spans="1:6" x14ac:dyDescent="0.25">
      <c r="A125" s="3" t="s">
        <v>128</v>
      </c>
      <c r="B125" s="1" t="s">
        <v>126</v>
      </c>
      <c r="C125" s="1"/>
      <c r="D125" s="1" t="s">
        <v>152</v>
      </c>
      <c r="E125" s="1"/>
      <c r="F125" s="1"/>
    </row>
    <row r="126" spans="1:6" x14ac:dyDescent="0.25">
      <c r="A126" s="3" t="s">
        <v>129</v>
      </c>
      <c r="B126" s="1" t="s">
        <v>126</v>
      </c>
      <c r="C126" s="1"/>
      <c r="D126" s="1" t="s">
        <v>152</v>
      </c>
      <c r="E126" s="1"/>
      <c r="F126" s="1"/>
    </row>
    <row r="127" spans="1:6" x14ac:dyDescent="0.25">
      <c r="A127" s="3" t="s">
        <v>130</v>
      </c>
      <c r="B127" s="1" t="s">
        <v>126</v>
      </c>
      <c r="C127" s="1"/>
      <c r="D127" s="1" t="s">
        <v>152</v>
      </c>
      <c r="E127" s="1"/>
      <c r="F127" s="1"/>
    </row>
    <row r="128" spans="1:6" x14ac:dyDescent="0.25">
      <c r="A128" s="3" t="s">
        <v>121</v>
      </c>
      <c r="B128" s="1" t="s">
        <v>151</v>
      </c>
      <c r="C128" s="1"/>
      <c r="D128" s="1"/>
      <c r="E128" s="1"/>
      <c r="F128" s="1"/>
    </row>
    <row r="129" spans="1:1" x14ac:dyDescent="0.25">
      <c r="A129" s="8"/>
    </row>
  </sheetData>
  <autoFilter ref="A2:F128">
    <filterColumn colId="3" showButton="0"/>
  </autoFilter>
  <mergeCells count="3">
    <mergeCell ref="A1:B1"/>
    <mergeCell ref="D2:E2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K12" sqref="K12"/>
    </sheetView>
  </sheetViews>
  <sheetFormatPr defaultRowHeight="15" x14ac:dyDescent="0.25"/>
  <cols>
    <col min="2" max="2" width="17" customWidth="1"/>
    <col min="4" max="4" width="22.42578125" customWidth="1"/>
  </cols>
  <sheetData>
    <row r="1" spans="1:6" x14ac:dyDescent="0.25">
      <c r="A1" s="4" t="s">
        <v>0</v>
      </c>
      <c r="B1" s="4"/>
      <c r="C1" s="2"/>
      <c r="D1" s="14"/>
      <c r="E1" s="14"/>
      <c r="F1" s="2"/>
    </row>
    <row r="2" spans="1:6" x14ac:dyDescent="0.25">
      <c r="A2" s="1" t="s">
        <v>1</v>
      </c>
      <c r="B2" s="1" t="s">
        <v>2</v>
      </c>
      <c r="C2" s="3" t="s">
        <v>122</v>
      </c>
      <c r="D2" s="9" t="s">
        <v>123</v>
      </c>
      <c r="E2" s="9"/>
      <c r="F2" s="3" t="s">
        <v>182</v>
      </c>
    </row>
    <row r="3" spans="1:6" x14ac:dyDescent="0.25">
      <c r="A3" s="1" t="s">
        <v>57</v>
      </c>
      <c r="B3" s="1" t="s">
        <v>102</v>
      </c>
      <c r="C3" s="1" t="s">
        <v>153</v>
      </c>
      <c r="D3" s="1"/>
      <c r="E3" s="1"/>
      <c r="F3" s="15" t="s">
        <v>183</v>
      </c>
    </row>
    <row r="4" spans="1:6" x14ac:dyDescent="0.25">
      <c r="A4" s="1" t="s">
        <v>66</v>
      </c>
      <c r="B4" s="1" t="s">
        <v>102</v>
      </c>
      <c r="C4" s="1" t="s">
        <v>164</v>
      </c>
      <c r="D4" s="1"/>
      <c r="E4" s="1"/>
      <c r="F4" s="15" t="s">
        <v>183</v>
      </c>
    </row>
    <row r="5" spans="1:6" x14ac:dyDescent="0.25">
      <c r="A5" s="1" t="s">
        <v>67</v>
      </c>
      <c r="B5" s="1" t="s">
        <v>102</v>
      </c>
      <c r="C5" s="1" t="s">
        <v>164</v>
      </c>
      <c r="D5" s="1"/>
      <c r="E5" s="1"/>
      <c r="F5" s="15" t="s">
        <v>183</v>
      </c>
    </row>
    <row r="6" spans="1:6" x14ac:dyDescent="0.25">
      <c r="A6" s="1" t="s">
        <v>68</v>
      </c>
      <c r="B6" s="1" t="s">
        <v>102</v>
      </c>
      <c r="C6" s="1" t="s">
        <v>166</v>
      </c>
      <c r="D6" s="1"/>
      <c r="E6" s="1"/>
      <c r="F6" s="15" t="s">
        <v>183</v>
      </c>
    </row>
    <row r="7" spans="1:6" x14ac:dyDescent="0.25">
      <c r="A7" s="1" t="s">
        <v>69</v>
      </c>
      <c r="B7" s="1" t="s">
        <v>102</v>
      </c>
      <c r="C7" s="1" t="s">
        <v>168</v>
      </c>
      <c r="D7" s="1"/>
      <c r="E7" s="1"/>
      <c r="F7" s="15" t="s">
        <v>183</v>
      </c>
    </row>
    <row r="8" spans="1:6" x14ac:dyDescent="0.25">
      <c r="A8" s="1" t="s">
        <v>58</v>
      </c>
      <c r="B8" s="1" t="s">
        <v>162</v>
      </c>
      <c r="C8" s="1"/>
      <c r="D8" s="1"/>
      <c r="E8" s="1"/>
      <c r="F8" s="15" t="s">
        <v>183</v>
      </c>
    </row>
    <row r="9" spans="1:6" x14ac:dyDescent="0.25">
      <c r="A9" s="1" t="s">
        <v>59</v>
      </c>
      <c r="B9" s="1" t="s">
        <v>102</v>
      </c>
      <c r="C9" s="1" t="s">
        <v>165</v>
      </c>
      <c r="D9" s="1"/>
      <c r="E9" s="1"/>
      <c r="F9" s="15" t="s">
        <v>183</v>
      </c>
    </row>
    <row r="10" spans="1:6" x14ac:dyDescent="0.25">
      <c r="A10" s="1" t="s">
        <v>60</v>
      </c>
      <c r="B10" s="1" t="s">
        <v>102</v>
      </c>
      <c r="C10" s="1" t="s">
        <v>163</v>
      </c>
      <c r="D10" s="1"/>
      <c r="E10" s="1"/>
      <c r="F10" s="15" t="s">
        <v>183</v>
      </c>
    </row>
    <row r="11" spans="1:6" x14ac:dyDescent="0.25">
      <c r="A11" s="1" t="s">
        <v>61</v>
      </c>
      <c r="B11" s="1" t="s">
        <v>102</v>
      </c>
      <c r="C11" s="1" t="s">
        <v>163</v>
      </c>
      <c r="D11" s="1"/>
      <c r="E11" s="1"/>
      <c r="F11" s="15" t="s">
        <v>183</v>
      </c>
    </row>
    <row r="12" spans="1:6" x14ac:dyDescent="0.25">
      <c r="A12" s="1" t="s">
        <v>62</v>
      </c>
      <c r="B12" s="1" t="s">
        <v>102</v>
      </c>
      <c r="C12" s="1" t="s">
        <v>164</v>
      </c>
      <c r="D12" s="1"/>
      <c r="E12" s="1"/>
      <c r="F12" s="15" t="s">
        <v>183</v>
      </c>
    </row>
    <row r="13" spans="1:6" x14ac:dyDescent="0.25">
      <c r="A13" s="1" t="s">
        <v>63</v>
      </c>
      <c r="B13" s="1" t="s">
        <v>162</v>
      </c>
      <c r="C13" s="1"/>
      <c r="D13" s="1"/>
      <c r="E13" s="1"/>
      <c r="F13" s="15" t="s">
        <v>183</v>
      </c>
    </row>
    <row r="14" spans="1:6" x14ac:dyDescent="0.25">
      <c r="A14" s="1" t="s">
        <v>64</v>
      </c>
      <c r="B14" s="1" t="s">
        <v>102</v>
      </c>
      <c r="C14" s="1" t="s">
        <v>165</v>
      </c>
      <c r="D14" s="1"/>
      <c r="E14" s="1"/>
      <c r="F14" s="15" t="s">
        <v>183</v>
      </c>
    </row>
    <row r="15" spans="1:6" x14ac:dyDescent="0.25">
      <c r="A15" s="1" t="s">
        <v>65</v>
      </c>
      <c r="B15" s="1" t="s">
        <v>102</v>
      </c>
      <c r="C15" s="1" t="s">
        <v>164</v>
      </c>
      <c r="D15" s="1"/>
      <c r="E15" s="1"/>
      <c r="F15" s="15" t="s">
        <v>183</v>
      </c>
    </row>
    <row r="16" spans="1:6" x14ac:dyDescent="0.25">
      <c r="A16" s="1" t="s">
        <v>118</v>
      </c>
      <c r="B16" s="1" t="s">
        <v>161</v>
      </c>
      <c r="C16" s="1" t="s">
        <v>154</v>
      </c>
      <c r="D16" s="1"/>
      <c r="E16" s="1"/>
      <c r="F16" s="15" t="s">
        <v>184</v>
      </c>
    </row>
    <row r="17" spans="1:6" x14ac:dyDescent="0.25">
      <c r="A17" s="1" t="s">
        <v>3</v>
      </c>
      <c r="B17" s="1" t="s">
        <v>55</v>
      </c>
      <c r="C17" s="1" t="str">
        <f>IF((D17*10^E17)&gt;900, ((D17*10^E17)/1000)&amp;"K", (D17*10^E17))</f>
        <v>1K</v>
      </c>
      <c r="D17" s="1">
        <v>10</v>
      </c>
      <c r="E17" s="1">
        <v>2</v>
      </c>
      <c r="F17" s="15" t="s">
        <v>184</v>
      </c>
    </row>
    <row r="18" spans="1:6" x14ac:dyDescent="0.25">
      <c r="A18" s="1" t="s">
        <v>12</v>
      </c>
      <c r="B18" s="1" t="s">
        <v>55</v>
      </c>
      <c r="C18" s="1" t="str">
        <f>IF((D18*10^E18)&gt;900, ((D18*10^E18)/1000)&amp;"K", (D18*10^E18))</f>
        <v>4.7K</v>
      </c>
      <c r="D18" s="1">
        <v>470</v>
      </c>
      <c r="E18" s="1">
        <v>1</v>
      </c>
      <c r="F18" s="15" t="s">
        <v>184</v>
      </c>
    </row>
    <row r="19" spans="1:6" x14ac:dyDescent="0.25">
      <c r="A19" s="1" t="s">
        <v>13</v>
      </c>
      <c r="B19" s="1" t="s">
        <v>55</v>
      </c>
      <c r="C19" s="1" t="str">
        <f>IF((D19*10^E19)&gt;900, ((D19*10^E19)/1000)&amp;"K", (D19*10^E19))</f>
        <v>4.7K</v>
      </c>
      <c r="D19" s="1">
        <v>470</v>
      </c>
      <c r="E19" s="1">
        <v>1</v>
      </c>
      <c r="F19" s="15" t="s">
        <v>184</v>
      </c>
    </row>
    <row r="20" spans="1:6" x14ac:dyDescent="0.25">
      <c r="A20" s="1" t="s">
        <v>14</v>
      </c>
      <c r="B20" s="1" t="s">
        <v>55</v>
      </c>
      <c r="C20" s="1" t="str">
        <f>IF((D20*10^E20)&gt;900, ((D20*10^E20)/1000)&amp;"K", (D20*10^E20))</f>
        <v>4.7K</v>
      </c>
      <c r="D20" s="1">
        <v>470</v>
      </c>
      <c r="E20" s="1">
        <v>1</v>
      </c>
      <c r="F20" s="15" t="s">
        <v>184</v>
      </c>
    </row>
    <row r="21" spans="1:6" x14ac:dyDescent="0.25">
      <c r="A21" s="1" t="s">
        <v>15</v>
      </c>
      <c r="B21" s="1" t="s">
        <v>55</v>
      </c>
      <c r="C21" s="1" t="str">
        <f>IF((D21*10^E21)&gt;900, ((D21*10^E21)/1000)&amp;"K", (D21*10^E21))</f>
        <v>4.7K</v>
      </c>
      <c r="D21" s="1">
        <v>470</v>
      </c>
      <c r="E21" s="1">
        <v>1</v>
      </c>
      <c r="F21" s="15" t="s">
        <v>184</v>
      </c>
    </row>
    <row r="22" spans="1:6" x14ac:dyDescent="0.25">
      <c r="A22" s="1" t="s">
        <v>16</v>
      </c>
      <c r="B22" s="1" t="s">
        <v>55</v>
      </c>
      <c r="C22" s="1" t="str">
        <f>IF((D22*10^E22)&gt;900, ((D22*10^E22)/1000)&amp;"K", (D22*10^E22))</f>
        <v>4.7K</v>
      </c>
      <c r="D22" s="1">
        <v>470</v>
      </c>
      <c r="E22" s="1">
        <v>1</v>
      </c>
      <c r="F22" s="15" t="s">
        <v>184</v>
      </c>
    </row>
    <row r="23" spans="1:6" x14ac:dyDescent="0.25">
      <c r="A23" s="1" t="s">
        <v>17</v>
      </c>
      <c r="B23" s="1" t="s">
        <v>55</v>
      </c>
      <c r="C23" s="1" t="str">
        <f>IF((D23*10^E23)&gt;900, ((D23*10^E23)/1000)&amp;"K", (D23*10^E23))</f>
        <v>4.7K</v>
      </c>
      <c r="D23" s="1">
        <v>470</v>
      </c>
      <c r="E23" s="1">
        <v>1</v>
      </c>
      <c r="F23" s="15" t="s">
        <v>184</v>
      </c>
    </row>
    <row r="24" spans="1:6" x14ac:dyDescent="0.25">
      <c r="A24" s="1" t="s">
        <v>18</v>
      </c>
      <c r="B24" s="1" t="s">
        <v>55</v>
      </c>
      <c r="C24" s="1" t="str">
        <f>IF((D24*10^E24)&gt;900, ((D24*10^E24)/1000)&amp;"K", (D24*10^E24))</f>
        <v>4.7K</v>
      </c>
      <c r="D24" s="1">
        <v>470</v>
      </c>
      <c r="E24" s="1">
        <v>1</v>
      </c>
      <c r="F24" s="15" t="s">
        <v>184</v>
      </c>
    </row>
    <row r="25" spans="1:6" x14ac:dyDescent="0.25">
      <c r="A25" s="1" t="s">
        <v>19</v>
      </c>
      <c r="B25" s="1" t="s">
        <v>55</v>
      </c>
      <c r="C25" s="1" t="str">
        <f>IF((D25*10^E25)&gt;900, ((D25*10^E25)/1000)&amp;"K", (D25*10^E25))</f>
        <v>4.7K</v>
      </c>
      <c r="D25" s="1">
        <v>470</v>
      </c>
      <c r="E25" s="1">
        <v>1</v>
      </c>
      <c r="F25" s="15" t="s">
        <v>184</v>
      </c>
    </row>
    <row r="26" spans="1:6" x14ac:dyDescent="0.25">
      <c r="A26" s="1" t="s">
        <v>20</v>
      </c>
      <c r="B26" s="1" t="s">
        <v>55</v>
      </c>
      <c r="C26" s="1" t="str">
        <f>IF((D26*10^E26)&gt;900, ((D26*10^E26)/1000)&amp;"K", (D26*10^E26))</f>
        <v>4.7K</v>
      </c>
      <c r="D26" s="1">
        <v>470</v>
      </c>
      <c r="E26" s="1">
        <v>1</v>
      </c>
      <c r="F26" s="15" t="s">
        <v>184</v>
      </c>
    </row>
    <row r="27" spans="1:6" x14ac:dyDescent="0.25">
      <c r="A27" s="1" t="s">
        <v>21</v>
      </c>
      <c r="B27" s="1" t="s">
        <v>55</v>
      </c>
      <c r="C27" s="1" t="str">
        <f>IF((D27*10^E27)&gt;900, ((D27*10^E27)/1000)&amp;"K", (D27*10^E27))</f>
        <v>4.7K</v>
      </c>
      <c r="D27" s="1">
        <v>470</v>
      </c>
      <c r="E27" s="1">
        <v>1</v>
      </c>
      <c r="F27" s="15" t="s">
        <v>184</v>
      </c>
    </row>
    <row r="28" spans="1:6" x14ac:dyDescent="0.25">
      <c r="A28" s="1" t="s">
        <v>4</v>
      </c>
      <c r="B28" s="1" t="s">
        <v>55</v>
      </c>
      <c r="C28" s="1" t="str">
        <f>IF((D28*10^E28)&gt;900, ((D28*10^E28)/1000)&amp;"K", (D28*10^E28))</f>
        <v>1K</v>
      </c>
      <c r="D28" s="1">
        <v>10</v>
      </c>
      <c r="E28" s="1">
        <v>2</v>
      </c>
      <c r="F28" s="15" t="s">
        <v>184</v>
      </c>
    </row>
    <row r="29" spans="1:6" x14ac:dyDescent="0.25">
      <c r="A29" s="1" t="s">
        <v>22</v>
      </c>
      <c r="B29" s="1" t="s">
        <v>55</v>
      </c>
      <c r="C29" s="1" t="str">
        <f>IF((D29*10^E29)&gt;900, ((D29*10^E29)/1000)&amp;"K", (D29*10^E29))</f>
        <v>4.7K</v>
      </c>
      <c r="D29" s="1">
        <v>470</v>
      </c>
      <c r="E29" s="1">
        <v>1</v>
      </c>
      <c r="F29" s="15" t="s">
        <v>184</v>
      </c>
    </row>
    <row r="30" spans="1:6" x14ac:dyDescent="0.25">
      <c r="A30" s="1" t="s">
        <v>23</v>
      </c>
      <c r="B30" s="1" t="s">
        <v>55</v>
      </c>
      <c r="C30" s="1" t="str">
        <f>IF((D30*10^E30)&gt;900, ((D30*10^E30)/1000)&amp;"K", (D30*10^E30))</f>
        <v>4.7K</v>
      </c>
      <c r="D30" s="1">
        <v>470</v>
      </c>
      <c r="E30" s="1">
        <v>1</v>
      </c>
      <c r="F30" s="15" t="s">
        <v>184</v>
      </c>
    </row>
    <row r="31" spans="1:6" x14ac:dyDescent="0.25">
      <c r="A31" s="1" t="s">
        <v>24</v>
      </c>
      <c r="B31" s="1" t="s">
        <v>55</v>
      </c>
      <c r="C31" s="1" t="str">
        <f>IF((D31*10^E31)&gt;900, ((D31*10^E31)/1000)&amp;"K", (D31*10^E31))</f>
        <v>4.7K</v>
      </c>
      <c r="D31" s="1">
        <v>470</v>
      </c>
      <c r="E31" s="1">
        <v>1</v>
      </c>
      <c r="F31" s="15" t="s">
        <v>184</v>
      </c>
    </row>
    <row r="32" spans="1:6" x14ac:dyDescent="0.25">
      <c r="A32" s="1" t="s">
        <v>25</v>
      </c>
      <c r="B32" s="1" t="s">
        <v>55</v>
      </c>
      <c r="C32" s="1" t="str">
        <f>IF((D32*10^E32)&gt;900, ((D32*10^E32)/1000)&amp;"K", (D32*10^E32))</f>
        <v>4.7K</v>
      </c>
      <c r="D32" s="1">
        <v>470</v>
      </c>
      <c r="E32" s="1">
        <v>1</v>
      </c>
      <c r="F32" s="15" t="s">
        <v>184</v>
      </c>
    </row>
    <row r="33" spans="1:6" x14ac:dyDescent="0.25">
      <c r="A33" s="1" t="s">
        <v>26</v>
      </c>
      <c r="B33" s="1" t="s">
        <v>55</v>
      </c>
      <c r="C33" s="1" t="str">
        <f>IF((D33*10^E33)&gt;900, ((D33*10^E33)/1000)&amp;"K", (D33*10^E33))</f>
        <v>4.7K</v>
      </c>
      <c r="D33" s="1">
        <v>470</v>
      </c>
      <c r="E33" s="1">
        <v>1</v>
      </c>
      <c r="F33" s="15" t="s">
        <v>184</v>
      </c>
    </row>
    <row r="34" spans="1:6" x14ac:dyDescent="0.25">
      <c r="A34" s="1" t="s">
        <v>27</v>
      </c>
      <c r="B34" s="1" t="s">
        <v>55</v>
      </c>
      <c r="C34" s="1" t="str">
        <f>IF((D34*10^E34)&gt;900, ((D34*10^E34)/1000)&amp;"K", (D34*10^E34))</f>
        <v>4.7K</v>
      </c>
      <c r="D34" s="1">
        <v>470</v>
      </c>
      <c r="E34" s="1">
        <v>1</v>
      </c>
      <c r="F34" s="15" t="s">
        <v>184</v>
      </c>
    </row>
    <row r="35" spans="1:6" x14ac:dyDescent="0.25">
      <c r="A35" s="1" t="s">
        <v>28</v>
      </c>
      <c r="B35" s="1" t="s">
        <v>55</v>
      </c>
      <c r="C35" s="1" t="str">
        <f>IF((D35*10^E35)&gt;900, ((D35*10^E35)/1000)&amp;"K", (D35*10^E35))</f>
        <v>4.7K</v>
      </c>
      <c r="D35" s="1">
        <v>470</v>
      </c>
      <c r="E35" s="1">
        <v>1</v>
      </c>
      <c r="F35" s="15" t="s">
        <v>184</v>
      </c>
    </row>
    <row r="36" spans="1:6" x14ac:dyDescent="0.25">
      <c r="A36" s="1" t="s">
        <v>29</v>
      </c>
      <c r="B36" s="1" t="s">
        <v>55</v>
      </c>
      <c r="C36" s="1" t="e">
        <f>IF((D36*10^E36)&gt;900, ((D36*10^E36)/1000)&amp;"K", (D36*10^E36))</f>
        <v>#VALUE!</v>
      </c>
      <c r="D36" s="1" t="s">
        <v>175</v>
      </c>
      <c r="E36" s="1"/>
      <c r="F36" s="15" t="s">
        <v>184</v>
      </c>
    </row>
    <row r="37" spans="1:6" x14ac:dyDescent="0.25">
      <c r="A37" s="1" t="s">
        <v>30</v>
      </c>
      <c r="B37" s="1" t="s">
        <v>55</v>
      </c>
      <c r="C37" s="1" t="e">
        <f>IF((D37*10^E37)&gt;900, ((D37*10^E37)/1000)&amp;"K", (D37*10^E37))</f>
        <v>#VALUE!</v>
      </c>
      <c r="D37" s="1" t="s">
        <v>175</v>
      </c>
      <c r="E37" s="1"/>
      <c r="F37" s="15" t="s">
        <v>184</v>
      </c>
    </row>
    <row r="38" spans="1:6" x14ac:dyDescent="0.25">
      <c r="A38" s="1" t="s">
        <v>31</v>
      </c>
      <c r="B38" s="1" t="s">
        <v>55</v>
      </c>
      <c r="C38" s="1">
        <f>IF((D38*10^E38)&gt;900, ((D38*10^E38)/1000)&amp;"K", (D38*10^E38))</f>
        <v>100</v>
      </c>
      <c r="D38" s="1">
        <v>100</v>
      </c>
      <c r="E38" s="1">
        <v>0</v>
      </c>
      <c r="F38" s="15" t="s">
        <v>184</v>
      </c>
    </row>
    <row r="39" spans="1:6" x14ac:dyDescent="0.25">
      <c r="A39" s="1" t="s">
        <v>5</v>
      </c>
      <c r="B39" s="1" t="s">
        <v>55</v>
      </c>
      <c r="C39" s="1" t="str">
        <f>IF((D39*10^E39)&gt;900, ((D39*10^E39)/1000)&amp;"K", (D39*10^E39))</f>
        <v>4.7K</v>
      </c>
      <c r="D39" s="1">
        <v>470</v>
      </c>
      <c r="E39" s="1">
        <v>1</v>
      </c>
      <c r="F39" s="15" t="s">
        <v>184</v>
      </c>
    </row>
    <row r="40" spans="1:6" x14ac:dyDescent="0.25">
      <c r="A40" s="1" t="s">
        <v>32</v>
      </c>
      <c r="B40" s="1" t="s">
        <v>55</v>
      </c>
      <c r="C40" s="1">
        <f>IF((D40*10^E40)&gt;900, ((D40*10^E40)/1000)&amp;"K", (D40*10^E40))</f>
        <v>100</v>
      </c>
      <c r="D40" s="1">
        <v>100</v>
      </c>
      <c r="E40" s="1">
        <v>0</v>
      </c>
      <c r="F40" s="15" t="s">
        <v>184</v>
      </c>
    </row>
    <row r="41" spans="1:6" x14ac:dyDescent="0.25">
      <c r="A41" s="1" t="s">
        <v>33</v>
      </c>
      <c r="B41" s="1" t="s">
        <v>55</v>
      </c>
      <c r="C41" s="1">
        <v>60</v>
      </c>
      <c r="D41" s="1" t="s">
        <v>167</v>
      </c>
      <c r="E41" s="1"/>
      <c r="F41" s="15" t="s">
        <v>184</v>
      </c>
    </row>
    <row r="42" spans="1:6" x14ac:dyDescent="0.25">
      <c r="A42" s="1" t="s">
        <v>34</v>
      </c>
      <c r="B42" s="1" t="s">
        <v>55</v>
      </c>
      <c r="C42" s="1">
        <v>60</v>
      </c>
      <c r="D42" s="1" t="s">
        <v>167</v>
      </c>
      <c r="E42" s="1"/>
      <c r="F42" s="15" t="s">
        <v>184</v>
      </c>
    </row>
    <row r="43" spans="1:6" x14ac:dyDescent="0.25">
      <c r="A43" s="1" t="s">
        <v>35</v>
      </c>
      <c r="B43" s="1" t="s">
        <v>55</v>
      </c>
      <c r="C43" s="1" t="str">
        <f>IF((D43*10^E43)&gt;900, ((D43*10^E43)/1000)&amp;"K", (D43*10^E43))</f>
        <v>4.7K</v>
      </c>
      <c r="D43" s="1">
        <v>470</v>
      </c>
      <c r="E43" s="1">
        <v>1</v>
      </c>
      <c r="F43" s="15" t="s">
        <v>184</v>
      </c>
    </row>
    <row r="44" spans="1:6" x14ac:dyDescent="0.25">
      <c r="A44" s="1" t="s">
        <v>36</v>
      </c>
      <c r="B44" s="1" t="s">
        <v>55</v>
      </c>
      <c r="C44" s="1" t="str">
        <f>IF((D44*10^E44)&gt;900, ((D44*10^E44)/1000)&amp;"K", (D44*10^E44))</f>
        <v>4.7K</v>
      </c>
      <c r="D44" s="1">
        <v>470</v>
      </c>
      <c r="E44" s="1">
        <v>1</v>
      </c>
      <c r="F44" s="15" t="s">
        <v>184</v>
      </c>
    </row>
    <row r="45" spans="1:6" x14ac:dyDescent="0.25">
      <c r="A45" s="1" t="s">
        <v>37</v>
      </c>
      <c r="B45" s="1" t="s">
        <v>55</v>
      </c>
      <c r="C45" s="1" t="str">
        <f>IF((D45*10^E45)&gt;900, ((D45*10^E45)/1000)&amp;"K", (D45*10^E45))</f>
        <v>10K</v>
      </c>
      <c r="D45" s="1">
        <v>100</v>
      </c>
      <c r="E45" s="1">
        <v>2</v>
      </c>
      <c r="F45" s="15" t="s">
        <v>184</v>
      </c>
    </row>
    <row r="46" spans="1:6" x14ac:dyDescent="0.25">
      <c r="A46" s="1" t="s">
        <v>6</v>
      </c>
      <c r="B46" s="1" t="s">
        <v>55</v>
      </c>
      <c r="C46" s="1" t="str">
        <f>IF((D46*10^E46)&gt;900, ((D46*10^E46)/1000)&amp;"K", (D46*10^E46))</f>
        <v>4.7K</v>
      </c>
      <c r="D46" s="1">
        <v>470</v>
      </c>
      <c r="E46" s="1">
        <v>1</v>
      </c>
      <c r="F46" s="15" t="s">
        <v>184</v>
      </c>
    </row>
    <row r="47" spans="1:6" x14ac:dyDescent="0.25">
      <c r="A47" s="1" t="s">
        <v>7</v>
      </c>
      <c r="B47" s="1" t="s">
        <v>55</v>
      </c>
      <c r="C47" s="1" t="str">
        <f>IF((D47*10^E47)&gt;900, ((D47*10^E47)/1000)&amp;"K", (D47*10^E47))</f>
        <v>4.7K</v>
      </c>
      <c r="D47" s="1">
        <v>470</v>
      </c>
      <c r="E47" s="1">
        <v>1</v>
      </c>
      <c r="F47" s="15" t="s">
        <v>184</v>
      </c>
    </row>
    <row r="48" spans="1:6" x14ac:dyDescent="0.25">
      <c r="A48" s="1" t="s">
        <v>8</v>
      </c>
      <c r="B48" s="1" t="s">
        <v>55</v>
      </c>
      <c r="C48" s="1" t="str">
        <f>IF((D48*10^E48)&gt;900, ((D48*10^E48)/1000)&amp;"K", (D48*10^E48))</f>
        <v>4.7K</v>
      </c>
      <c r="D48" s="1">
        <v>470</v>
      </c>
      <c r="E48" s="1">
        <v>1</v>
      </c>
      <c r="F48" s="15" t="s">
        <v>184</v>
      </c>
    </row>
    <row r="49" spans="1:6" x14ac:dyDescent="0.25">
      <c r="A49" s="1" t="s">
        <v>9</v>
      </c>
      <c r="B49" s="1" t="s">
        <v>55</v>
      </c>
      <c r="C49" s="1" t="str">
        <f>IF((D49*10^E49)&gt;900, ((D49*10^E49)/1000)&amp;"K", (D49*10^E49))</f>
        <v>4.7K</v>
      </c>
      <c r="D49" s="1">
        <v>470</v>
      </c>
      <c r="E49" s="1">
        <v>1</v>
      </c>
      <c r="F49" s="15" t="s">
        <v>184</v>
      </c>
    </row>
    <row r="50" spans="1:6" x14ac:dyDescent="0.25">
      <c r="A50" s="1" t="s">
        <v>10</v>
      </c>
      <c r="B50" s="1" t="s">
        <v>55</v>
      </c>
      <c r="C50" s="1" t="str">
        <f>IF((D50*10^E50)&gt;900, ((D50*10^E50)/1000)&amp;"K", (D50*10^E50))</f>
        <v>4.7K</v>
      </c>
      <c r="D50" s="1">
        <v>470</v>
      </c>
      <c r="E50" s="1">
        <v>1</v>
      </c>
      <c r="F50" s="15" t="s">
        <v>184</v>
      </c>
    </row>
    <row r="51" spans="1:6" x14ac:dyDescent="0.25">
      <c r="A51" s="1" t="s">
        <v>11</v>
      </c>
      <c r="B51" s="1" t="s">
        <v>55</v>
      </c>
      <c r="C51" s="1" t="str">
        <f>IF((D51*10^E51)&gt;900, ((D51*10^E51)/1000)&amp;"K", (D51*10^E51))</f>
        <v>4.7K</v>
      </c>
      <c r="D51" s="1">
        <v>470</v>
      </c>
      <c r="E51" s="1">
        <v>1</v>
      </c>
      <c r="F51" s="15" t="s">
        <v>184</v>
      </c>
    </row>
    <row r="52" spans="1:6" x14ac:dyDescent="0.25">
      <c r="A52" s="1" t="s">
        <v>110</v>
      </c>
      <c r="B52" s="1" t="s">
        <v>158</v>
      </c>
      <c r="C52" s="1"/>
      <c r="D52" s="1" t="s">
        <v>179</v>
      </c>
      <c r="E52" s="1"/>
      <c r="F52" s="1"/>
    </row>
    <row r="53" spans="1:6" x14ac:dyDescent="0.25">
      <c r="A53" s="1" t="s">
        <v>111</v>
      </c>
      <c r="B53" s="1" t="s">
        <v>162</v>
      </c>
      <c r="C53" s="1"/>
      <c r="D53" s="1"/>
      <c r="E53" s="1"/>
      <c r="F53" s="1"/>
    </row>
    <row r="54" spans="1:6" x14ac:dyDescent="0.25">
      <c r="A54" s="1" t="s">
        <v>112</v>
      </c>
      <c r="B54" s="1" t="s">
        <v>162</v>
      </c>
      <c r="C54" s="1"/>
      <c r="D54" s="1"/>
      <c r="E54" s="1"/>
      <c r="F54" s="1"/>
    </row>
    <row r="55" spans="1:6" x14ac:dyDescent="0.25">
      <c r="A55" s="1" t="s">
        <v>113</v>
      </c>
      <c r="B55" s="1" t="s">
        <v>157</v>
      </c>
      <c r="C55" s="1"/>
      <c r="D55" s="1" t="s">
        <v>178</v>
      </c>
      <c r="E55" s="1"/>
      <c r="F55" s="1"/>
    </row>
    <row r="56" spans="1:6" x14ac:dyDescent="0.25">
      <c r="A56" s="1" t="s">
        <v>139</v>
      </c>
      <c r="B56" s="1" t="s">
        <v>140</v>
      </c>
      <c r="C56" s="1"/>
      <c r="D56" s="1" t="s">
        <v>176</v>
      </c>
      <c r="E56" s="1"/>
      <c r="F56" s="1"/>
    </row>
    <row r="57" spans="1:6" x14ac:dyDescent="0.25">
      <c r="A57" s="1" t="s">
        <v>173</v>
      </c>
      <c r="B57" s="1" t="s">
        <v>174</v>
      </c>
      <c r="C57" s="1"/>
      <c r="D57" s="1" t="s">
        <v>177</v>
      </c>
      <c r="E57" s="1"/>
      <c r="F57" s="1"/>
    </row>
    <row r="58" spans="1:6" x14ac:dyDescent="0.25">
      <c r="A58" s="1" t="s">
        <v>119</v>
      </c>
      <c r="B58" s="1" t="s">
        <v>126</v>
      </c>
      <c r="C58" s="1" t="s">
        <v>180</v>
      </c>
      <c r="D58" s="1" t="s">
        <v>181</v>
      </c>
      <c r="E58" s="1"/>
      <c r="F58" s="1"/>
    </row>
  </sheetData>
  <autoFilter ref="A2:F58">
    <filterColumn colId="3" showButton="0"/>
    <sortState ref="A3:F58">
      <sortCondition ref="A2:A58"/>
    </sortState>
  </autoFilter>
  <mergeCells count="3">
    <mergeCell ref="A1:B1"/>
    <mergeCell ref="D1:E1"/>
    <mergeCell ref="D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Chassis Controller</vt:lpstr>
      <vt:lpstr>Steering Wheel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Ridge</dc:creator>
  <cp:lastModifiedBy>Ridge</cp:lastModifiedBy>
  <dcterms:created xsi:type="dcterms:W3CDTF">2018-06-23T00:45:36Z</dcterms:created>
  <dcterms:modified xsi:type="dcterms:W3CDTF">2018-06-24T08:07:38Z</dcterms:modified>
</cp:coreProperties>
</file>