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gne/Dropbox (Physbio)/Mac/Documents/geneva/riveline/python/myosin_data_and_script/2min_time_resolution_flow_analysis/"/>
    </mc:Choice>
  </mc:AlternateContent>
  <xr:revisionPtr revIDLastSave="0" documentId="13_ncr:1_{2F153A89-3B0F-6746-96F1-D3FDFC3A4680}" xr6:coauthVersionLast="47" xr6:coauthVersionMax="47" xr10:uidLastSave="{00000000-0000-0000-0000-000000000000}"/>
  <bookViews>
    <workbookView xWindow="41220" yWindow="4760" windowWidth="16820" windowHeight="17620" xr2:uid="{1D587971-DC20-9C4C-87A9-765BBA635124}"/>
  </bookViews>
  <sheets>
    <sheet name="Sheet1" sheetId="1" r:id="rId1"/>
  </sheets>
  <definedNames>
    <definedName name="_xlchart.v1.0" hidden="1">Sheet1!$H$1</definedName>
    <definedName name="_xlchart.v1.1" hidden="1">Sheet1!$H$2:$H$8</definedName>
    <definedName name="_xlchart.v1.10" hidden="1">Sheet1!$B$2:$H$2</definedName>
    <definedName name="_xlchart.v1.11" hidden="1">Sheet1!$B$3:$H$3</definedName>
    <definedName name="_xlchart.v1.12" hidden="1">Sheet1!$B$4:$H$4</definedName>
    <definedName name="_xlchart.v1.13" hidden="1">Sheet1!$B$5:$H$5</definedName>
    <definedName name="_xlchart.v1.14" hidden="1">Sheet1!$B$6:$H$6</definedName>
    <definedName name="_xlchart.v1.15" hidden="1">Sheet1!$B$7:$H$7</definedName>
    <definedName name="_xlchart.v1.16" hidden="1">Sheet1!$B$8:$H$8</definedName>
    <definedName name="_xlchart.v1.17" hidden="1">Sheet1!$H$1</definedName>
    <definedName name="_xlchart.v1.18" hidden="1">Sheet1!$H$2:$H$8</definedName>
    <definedName name="_xlchart.v1.2" hidden="1">Sheet1!$A$2</definedName>
    <definedName name="_xlchart.v1.3" hidden="1">Sheet1!$A$3</definedName>
    <definedName name="_xlchart.v1.4" hidden="1">Sheet1!$A$4</definedName>
    <definedName name="_xlchart.v1.5" hidden="1">Sheet1!$A$5</definedName>
    <definedName name="_xlchart.v1.6" hidden="1">Sheet1!$A$6</definedName>
    <definedName name="_xlchart.v1.7" hidden="1">Sheet1!$A$7</definedName>
    <definedName name="_xlchart.v1.8" hidden="1">Sheet1!$A$8</definedName>
    <definedName name="_xlchart.v1.9" hidden="1">Sheet1!$B$1:$H$1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H7" i="1"/>
  <c r="G7" i="1"/>
  <c r="H6" i="1"/>
  <c r="G6" i="1"/>
  <c r="G5" i="1"/>
  <c r="H5" i="1" s="1"/>
  <c r="G4" i="1"/>
  <c r="H4" i="1"/>
  <c r="G3" i="1"/>
  <c r="H3" i="1" s="1"/>
  <c r="G2" i="1"/>
  <c r="H2" i="1" s="1"/>
</calcChain>
</file>

<file path=xl/sharedStrings.xml><?xml version="1.0" encoding="utf-8"?>
<sst xmlns="http://schemas.openxmlformats.org/spreadsheetml/2006/main" count="15" uniqueCount="14">
  <si>
    <t>angular speed (deg.min-1)</t>
  </si>
  <si>
    <t>t2 (min)</t>
  </si>
  <si>
    <t>t1 (min)</t>
  </si>
  <si>
    <t>theta 1 (deg)</t>
  </si>
  <si>
    <t>theta 2 (deg)</t>
  </si>
  <si>
    <t>avg distance (um)</t>
  </si>
  <si>
    <t>velocity (um.min-1)</t>
  </si>
  <si>
    <t>doublet</t>
  </si>
  <si>
    <t>13 0</t>
  </si>
  <si>
    <t>13 1</t>
  </si>
  <si>
    <t>14 0</t>
  </si>
  <si>
    <t>14 1</t>
  </si>
  <si>
    <t>15 0</t>
  </si>
  <si>
    <t>15 1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</si>
</sst>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4856C-6193-A14B-B596-5800F3541AA3}">
  <dimension ref="A1:H8"/>
  <sheetViews>
    <sheetView tabSelected="1" workbookViewId="0">
      <selection activeCell="H2" sqref="H2:H8"/>
    </sheetView>
  </sheetViews>
  <sheetFormatPr baseColWidth="10" defaultRowHeight="16" x14ac:dyDescent="0.2"/>
  <cols>
    <col min="1" max="1" width="11.6640625" customWidth="1"/>
    <col min="2" max="2" width="11.33203125" customWidth="1"/>
    <col min="3" max="3" width="11.6640625" customWidth="1"/>
    <col min="4" max="4" width="12.6640625" customWidth="1"/>
    <col min="5" max="5" width="13.83203125" customWidth="1"/>
    <col min="6" max="6" width="22.83203125" customWidth="1"/>
    <col min="7" max="7" width="18.5" customWidth="1"/>
    <col min="8" max="8" width="17.33203125" customWidth="1"/>
  </cols>
  <sheetData>
    <row r="1" spans="1:8" x14ac:dyDescent="0.2">
      <c r="A1" t="s">
        <v>7</v>
      </c>
      <c r="B1" t="s">
        <v>3</v>
      </c>
      <c r="C1" t="s">
        <v>2</v>
      </c>
      <c r="D1" t="s">
        <v>4</v>
      </c>
      <c r="E1" t="s">
        <v>1</v>
      </c>
      <c r="F1" t="s">
        <v>5</v>
      </c>
      <c r="G1" t="s">
        <v>0</v>
      </c>
      <c r="H1" t="s">
        <v>6</v>
      </c>
    </row>
    <row r="2" spans="1:8" x14ac:dyDescent="0.2">
      <c r="A2" t="s">
        <v>8</v>
      </c>
      <c r="B2">
        <v>154</v>
      </c>
      <c r="C2">
        <v>56</v>
      </c>
      <c r="D2">
        <v>119</v>
      </c>
      <c r="E2">
        <v>63</v>
      </c>
      <c r="F2">
        <v>6.7</v>
      </c>
      <c r="G2">
        <f>(B2-D2)/(E2-C2)</f>
        <v>5</v>
      </c>
      <c r="H2">
        <f>F2*G2*PI()/180</f>
        <v>0.58468529941810032</v>
      </c>
    </row>
    <row r="3" spans="1:8" x14ac:dyDescent="0.2">
      <c r="A3" t="s">
        <v>9</v>
      </c>
      <c r="B3">
        <v>170</v>
      </c>
      <c r="C3">
        <v>5</v>
      </c>
      <c r="D3">
        <v>110</v>
      </c>
      <c r="E3">
        <v>30</v>
      </c>
      <c r="F3">
        <v>7.5</v>
      </c>
      <c r="G3">
        <f>(B3-D3)/(E3-C3)</f>
        <v>2.4</v>
      </c>
      <c r="H3">
        <f>F3*G3*PI()/180</f>
        <v>0.31415926535897931</v>
      </c>
    </row>
    <row r="4" spans="1:8" x14ac:dyDescent="0.2">
      <c r="A4" t="s">
        <v>10</v>
      </c>
      <c r="B4">
        <v>176</v>
      </c>
      <c r="C4">
        <v>37</v>
      </c>
      <c r="D4">
        <v>102</v>
      </c>
      <c r="E4">
        <v>69</v>
      </c>
      <c r="F4">
        <v>7.7</v>
      </c>
      <c r="G4">
        <f>(B4-D4)/(E4-C4)</f>
        <v>2.3125</v>
      </c>
      <c r="H4">
        <f>F4*G4*PI()/180</f>
        <v>0.31077768993324034</v>
      </c>
    </row>
    <row r="5" spans="1:8" x14ac:dyDescent="0.2">
      <c r="A5" t="s">
        <v>11</v>
      </c>
      <c r="B5">
        <v>175</v>
      </c>
      <c r="C5">
        <v>25</v>
      </c>
      <c r="D5">
        <v>100</v>
      </c>
      <c r="E5">
        <v>57</v>
      </c>
      <c r="F5">
        <v>7.98</v>
      </c>
      <c r="G5">
        <f>(B5-D5)/(E5-C5)</f>
        <v>2.34375</v>
      </c>
      <c r="H5">
        <f>F5*G5*PI()/180</f>
        <v>0.32643111166206445</v>
      </c>
    </row>
    <row r="6" spans="1:8" x14ac:dyDescent="0.2">
      <c r="A6" t="s">
        <v>12</v>
      </c>
      <c r="B6">
        <v>147</v>
      </c>
      <c r="C6">
        <v>12</v>
      </c>
      <c r="D6">
        <v>100</v>
      </c>
      <c r="E6">
        <v>36</v>
      </c>
      <c r="F6">
        <v>8.5</v>
      </c>
      <c r="G6">
        <f>(B6-D6)/(E6-C6)</f>
        <v>1.9583333333333333</v>
      </c>
      <c r="H6">
        <f>F6*G6*PI()/180</f>
        <v>0.29052459840488942</v>
      </c>
    </row>
    <row r="7" spans="1:8" x14ac:dyDescent="0.2">
      <c r="A7" t="s">
        <v>13</v>
      </c>
      <c r="B7">
        <v>172</v>
      </c>
      <c r="C7">
        <v>40</v>
      </c>
      <c r="D7">
        <v>125</v>
      </c>
      <c r="E7">
        <v>50</v>
      </c>
      <c r="F7">
        <v>8.6999999999999993</v>
      </c>
      <c r="G7">
        <f>(B7-D7)/(E7-C7)</f>
        <v>4.7</v>
      </c>
      <c r="H7">
        <f>F7*G7*PI()/180</f>
        <v>0.71366513114048147</v>
      </c>
    </row>
    <row r="8" spans="1:8" x14ac:dyDescent="0.2">
      <c r="A8" t="s">
        <v>13</v>
      </c>
      <c r="B8">
        <v>178</v>
      </c>
      <c r="C8">
        <v>4</v>
      </c>
      <c r="D8">
        <v>142</v>
      </c>
      <c r="E8">
        <v>15</v>
      </c>
      <c r="F8">
        <v>8.5399999999999991</v>
      </c>
      <c r="G8">
        <f>(B8-D8)/(E8-C8)</f>
        <v>3.2727272727272729</v>
      </c>
      <c r="H8">
        <f>F8*G8*PI()/180</f>
        <v>0.48780365930285152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Vagne</dc:creator>
  <cp:lastModifiedBy>Quentin Vagne</cp:lastModifiedBy>
  <dcterms:created xsi:type="dcterms:W3CDTF">2023-07-22T11:00:01Z</dcterms:created>
  <dcterms:modified xsi:type="dcterms:W3CDTF">2023-07-22T11:32:14Z</dcterms:modified>
</cp:coreProperties>
</file>