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Q4" i="1"/>
  <c r="Q5" s="1"/>
  <c r="Q6" s="1"/>
  <c r="Q7" s="1"/>
  <c r="Q8" s="1"/>
  <c r="Q9" s="1"/>
  <c r="Q10" s="1"/>
  <c r="Q11" s="1"/>
  <c r="Q12" s="1"/>
  <c r="Q13" s="1"/>
  <c r="Q14" s="1"/>
  <c r="Q15" s="1"/>
  <c r="Q16" s="1"/>
  <c r="Q3"/>
  <c r="J2"/>
  <c r="H3"/>
  <c r="J3" s="1"/>
  <c r="H4"/>
  <c r="J4" s="1"/>
  <c r="H5"/>
  <c r="J5" s="1"/>
  <c r="H6"/>
  <c r="J6" s="1"/>
  <c r="H7"/>
  <c r="J7" s="1"/>
  <c r="H8"/>
  <c r="J8" s="1"/>
  <c r="H9"/>
  <c r="J9" s="1"/>
  <c r="H10"/>
  <c r="J10" s="1"/>
  <c r="H11"/>
  <c r="J11" s="1"/>
  <c r="H12"/>
  <c r="J12" s="1"/>
  <c r="H13"/>
  <c r="J13" s="1"/>
  <c r="H14"/>
  <c r="J14" s="1"/>
  <c r="H15"/>
  <c r="J15" s="1"/>
  <c r="H16"/>
  <c r="J16" s="1"/>
  <c r="H2"/>
  <c r="G6"/>
  <c r="G3"/>
  <c r="G4"/>
  <c r="G5"/>
  <c r="G7"/>
  <c r="G8"/>
  <c r="G9"/>
  <c r="G10"/>
  <c r="G11"/>
  <c r="G12"/>
  <c r="G13"/>
  <c r="G14"/>
  <c r="G15"/>
  <c r="G16"/>
  <c r="G2"/>
  <c r="E5"/>
  <c r="E3"/>
  <c r="E4"/>
  <c r="E6"/>
  <c r="E7"/>
  <c r="E8"/>
  <c r="E9"/>
  <c r="E10"/>
  <c r="E11"/>
  <c r="E12"/>
  <c r="E13"/>
  <c r="E14"/>
  <c r="E15"/>
  <c r="E16"/>
  <c r="E2"/>
  <c r="C3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<sst xmlns="http://schemas.openxmlformats.org/spreadsheetml/2006/main" count="43" uniqueCount="27">
  <si>
    <t>Фактическо е кол-во разновидностей на 01.02.</t>
  </si>
  <si>
    <t>Кп1</t>
  </si>
  <si>
    <t>Фактическо е кол-во разновидностей на 01.03</t>
  </si>
  <si>
    <t>Кп2</t>
  </si>
  <si>
    <t>Фактическо е кол-во разновидностей на 01.04</t>
  </si>
  <si>
    <t>Кп3</t>
  </si>
  <si>
    <t>Ку ст</t>
  </si>
  <si>
    <t>Наименование товарных групп (подгрупп)</t>
  </si>
  <si>
    <t>Карамель</t>
  </si>
  <si>
    <t>Конфеты</t>
  </si>
  <si>
    <t>Шоколад</t>
  </si>
  <si>
    <t>Конфеты в коробках 1</t>
  </si>
  <si>
    <t>Печенье</t>
  </si>
  <si>
    <t>Пряники</t>
  </si>
  <si>
    <t>Халва</t>
  </si>
  <si>
    <t>Мучные восточные сладости</t>
  </si>
  <si>
    <t>Сахаристые восточные сладости</t>
  </si>
  <si>
    <t>Зефир</t>
  </si>
  <si>
    <t>Мармелад</t>
  </si>
  <si>
    <t>Рулеты</t>
  </si>
  <si>
    <t>Пирожные</t>
  </si>
  <si>
    <t>Торты</t>
  </si>
  <si>
    <t>Торты-мороженое</t>
  </si>
  <si>
    <t>Количество разновидностей</t>
  </si>
  <si>
    <t>A</t>
  </si>
  <si>
    <t>B</t>
  </si>
  <si>
    <t>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</si>
</sst>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0" fontId="0" fillId="5" borderId="0" xfId="0" applyFill="1"/>
    <xf numFmtId="10" fontId="0" fillId="0" borderId="0" xfId="0" applyNumberFormat="1"/>
    <xf numFmtId="0" fontId="0" fillId="0" borderId="0" xfId="0" applyFill="1"/>
    <xf numFmtId="10" fontId="4" fillId="0" borderId="0" xfId="0" applyNumberFormat="1" applyFont="1" applyAlignment="1">
      <alignment horizontal="right"/>
    </xf>
    <xf numFmtId="10" fontId="1" fillId="2" borderId="0" xfId="1" applyNumberFormat="1" applyAlignment="1">
      <alignment horizontal="right"/>
    </xf>
    <xf numFmtId="10" fontId="1" fillId="2" borderId="0" xfId="1" applyNumberFormat="1"/>
    <xf numFmtId="10" fontId="3" fillId="4" borderId="0" xfId="3" applyNumberFormat="1"/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10" fontId="2" fillId="3" borderId="0" xfId="2" applyNumberFormat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tabSelected="1" workbookViewId="0">
      <selection activeCell="R16" sqref="R16"/>
    </sheetView>
  </sheetViews>
  <sheetFormatPr defaultRowHeight="15"/>
  <cols>
    <col min="1" max="1" width="18.85546875" customWidth="1"/>
    <col min="2" max="2" width="12" customWidth="1"/>
    <col min="13" max="13" width="15.7109375" customWidth="1"/>
  </cols>
  <sheetData>
    <row r="1" spans="1:21" ht="71.25" customHeight="1">
      <c r="A1" s="1" t="s">
        <v>7</v>
      </c>
      <c r="B1" s="1" t="s">
        <v>0</v>
      </c>
      <c r="C1" t="s">
        <v>1</v>
      </c>
      <c r="D1" s="1" t="s">
        <v>2</v>
      </c>
      <c r="E1" t="s">
        <v>3</v>
      </c>
      <c r="F1" s="1" t="s">
        <v>4</v>
      </c>
      <c r="G1" t="s">
        <v>5</v>
      </c>
      <c r="H1" t="s">
        <v>6</v>
      </c>
      <c r="M1" s="2" t="s">
        <v>7</v>
      </c>
      <c r="N1" s="1" t="s">
        <v>23</v>
      </c>
    </row>
    <row r="2" spans="1:21" ht="17.25" customHeight="1">
      <c r="A2" s="1" t="s">
        <v>8</v>
      </c>
      <c r="B2">
        <v>15</v>
      </c>
      <c r="C2" s="3">
        <f>B2/N2*100%</f>
        <v>1</v>
      </c>
      <c r="D2">
        <v>13</v>
      </c>
      <c r="E2" s="3">
        <f>D2/N2*100%</f>
        <v>0.8666666666666667</v>
      </c>
      <c r="F2">
        <v>14</v>
      </c>
      <c r="G2" s="3">
        <f>F2/N2*100%</f>
        <v>0.93333333333333335</v>
      </c>
      <c r="H2">
        <f>B2+D2+F2</f>
        <v>42</v>
      </c>
      <c r="J2" s="5">
        <f>H2/H17*100%</f>
        <v>7.6923076923076927E-2</v>
      </c>
      <c r="K2" s="5"/>
      <c r="M2" s="1" t="s">
        <v>8</v>
      </c>
      <c r="N2">
        <v>15</v>
      </c>
      <c r="P2" s="7">
        <v>0.22339999999999999</v>
      </c>
      <c r="Q2" s="8">
        <v>0.22339999999999999</v>
      </c>
      <c r="S2" s="11" t="s">
        <v>24</v>
      </c>
      <c r="T2" s="7"/>
      <c r="U2" s="7"/>
    </row>
    <row r="3" spans="1:21">
      <c r="A3" t="s">
        <v>9</v>
      </c>
      <c r="B3">
        <v>19</v>
      </c>
      <c r="C3" s="3">
        <f>B3/N3*100%</f>
        <v>0.95</v>
      </c>
      <c r="D3">
        <v>20</v>
      </c>
      <c r="E3" s="3">
        <f>D3/N3*100%</f>
        <v>1</v>
      </c>
      <c r="F3">
        <v>20</v>
      </c>
      <c r="G3" s="3">
        <f>F3/N3*100%</f>
        <v>1</v>
      </c>
      <c r="H3">
        <f t="shared" ref="H3:H16" si="0">B3+D3+F3</f>
        <v>59</v>
      </c>
      <c r="J3" s="5">
        <f>H3/H17*100%</f>
        <v>0.10805860805860806</v>
      </c>
      <c r="K3" s="5"/>
      <c r="M3" t="s">
        <v>9</v>
      </c>
      <c r="N3">
        <v>20</v>
      </c>
      <c r="P3" s="7">
        <v>0.11899999999999999</v>
      </c>
      <c r="Q3" s="9">
        <f>Q2+P3</f>
        <v>0.34239999999999998</v>
      </c>
      <c r="S3" s="12" t="s">
        <v>25</v>
      </c>
      <c r="T3" s="7"/>
      <c r="U3" s="5"/>
    </row>
    <row r="4" spans="1:21">
      <c r="A4" t="s">
        <v>10</v>
      </c>
      <c r="B4">
        <v>22</v>
      </c>
      <c r="C4" s="3">
        <f>B4/N4*100%</f>
        <v>1</v>
      </c>
      <c r="D4">
        <v>22</v>
      </c>
      <c r="E4" s="3">
        <f>D4/N4*100%</f>
        <v>1</v>
      </c>
      <c r="F4">
        <v>21</v>
      </c>
      <c r="G4" s="3">
        <f>F4/N4*100%</f>
        <v>0.95454545454545459</v>
      </c>
      <c r="H4">
        <f t="shared" si="0"/>
        <v>65</v>
      </c>
      <c r="J4" s="5">
        <f>H4/H17*100%</f>
        <v>0.11904761904761904</v>
      </c>
      <c r="K4" s="5"/>
      <c r="M4" t="s">
        <v>10</v>
      </c>
      <c r="N4">
        <v>22</v>
      </c>
      <c r="P4" s="7">
        <v>0.1081</v>
      </c>
      <c r="Q4" s="9">
        <f t="shared" ref="Q4:Q16" si="1">Q3+P4</f>
        <v>0.45050000000000001</v>
      </c>
      <c r="S4" s="13" t="s">
        <v>26</v>
      </c>
      <c r="T4" s="7"/>
      <c r="U4" s="5"/>
    </row>
    <row r="5" spans="1:21" ht="30">
      <c r="A5" s="1" t="s">
        <v>11</v>
      </c>
      <c r="B5">
        <v>17</v>
      </c>
      <c r="C5" s="3">
        <f>B5/N5*100%</f>
        <v>1</v>
      </c>
      <c r="D5">
        <v>23</v>
      </c>
      <c r="E5" s="3">
        <f>D5/N5*100%</f>
        <v>1.3529411764705883</v>
      </c>
      <c r="F5">
        <v>17</v>
      </c>
      <c r="G5" s="3">
        <f>F5/N5*100%</f>
        <v>1</v>
      </c>
      <c r="H5">
        <f t="shared" si="0"/>
        <v>57</v>
      </c>
      <c r="J5" s="5">
        <f>H5/H17*100%</f>
        <v>0.1043956043956044</v>
      </c>
      <c r="K5" s="5"/>
      <c r="M5" s="1" t="s">
        <v>11</v>
      </c>
      <c r="N5">
        <v>17</v>
      </c>
      <c r="P5" s="7">
        <v>0.10440000000000001</v>
      </c>
      <c r="Q5" s="9">
        <f t="shared" si="1"/>
        <v>0.55490000000000006</v>
      </c>
      <c r="T5" s="7"/>
      <c r="U5" s="5"/>
    </row>
    <row r="6" spans="1:21">
      <c r="A6" t="s">
        <v>12</v>
      </c>
      <c r="B6">
        <v>38</v>
      </c>
      <c r="C6" s="3">
        <f>B6/N6*100%</f>
        <v>0.95</v>
      </c>
      <c r="D6">
        <v>42</v>
      </c>
      <c r="E6" s="3">
        <f>D6/N6*100%</f>
        <v>1.05</v>
      </c>
      <c r="F6">
        <v>42</v>
      </c>
      <c r="G6" s="3">
        <f>F6/N6*100%</f>
        <v>1.05</v>
      </c>
      <c r="H6">
        <f t="shared" si="0"/>
        <v>122</v>
      </c>
      <c r="J6" s="5">
        <f>H6/H17*100%</f>
        <v>0.22344322344322345</v>
      </c>
      <c r="K6" s="5"/>
      <c r="M6" t="s">
        <v>12</v>
      </c>
      <c r="N6">
        <v>40</v>
      </c>
      <c r="P6" s="7">
        <v>7.6899999999999996E-2</v>
      </c>
      <c r="Q6" s="9">
        <f t="shared" si="1"/>
        <v>0.63180000000000003</v>
      </c>
      <c r="T6" s="7"/>
      <c r="U6" s="5"/>
    </row>
    <row r="7" spans="1:21">
      <c r="A7" s="1" t="s">
        <v>13</v>
      </c>
      <c r="B7">
        <v>8</v>
      </c>
      <c r="C7" s="3">
        <f>B7/N7*100%</f>
        <v>0.8</v>
      </c>
      <c r="D7">
        <v>10</v>
      </c>
      <c r="E7" s="3">
        <f>D7/N7*100%</f>
        <v>1</v>
      </c>
      <c r="F7">
        <v>8</v>
      </c>
      <c r="G7" s="3">
        <f>F7/N7*100%</f>
        <v>0.8</v>
      </c>
      <c r="H7">
        <f t="shared" si="0"/>
        <v>26</v>
      </c>
      <c r="J7" s="5">
        <f>H7/H17*100%</f>
        <v>4.7619047619047616E-2</v>
      </c>
      <c r="K7" s="5"/>
      <c r="M7" s="1" t="s">
        <v>13</v>
      </c>
      <c r="N7">
        <v>10</v>
      </c>
      <c r="P7" s="7">
        <v>5.6800000000000003E-2</v>
      </c>
      <c r="Q7" s="9">
        <f t="shared" si="1"/>
        <v>0.68859999999999999</v>
      </c>
      <c r="T7" s="7"/>
      <c r="U7" s="5"/>
    </row>
    <row r="8" spans="1:21">
      <c r="A8" s="1" t="s">
        <v>14</v>
      </c>
      <c r="B8">
        <v>0</v>
      </c>
      <c r="C8" s="3">
        <f>B8/N8*100%</f>
        <v>0</v>
      </c>
      <c r="D8">
        <v>1</v>
      </c>
      <c r="E8" s="3">
        <f>D8/N8*100%</f>
        <v>1</v>
      </c>
      <c r="F8">
        <v>1</v>
      </c>
      <c r="G8" s="3">
        <f>F8/N8*100%</f>
        <v>1</v>
      </c>
      <c r="H8">
        <f t="shared" si="0"/>
        <v>2</v>
      </c>
      <c r="J8" s="5">
        <f>H8/H17*100%</f>
        <v>3.663003663003663E-3</v>
      </c>
      <c r="K8" s="5"/>
      <c r="M8" s="1" t="s">
        <v>14</v>
      </c>
      <c r="N8">
        <v>1</v>
      </c>
      <c r="P8" s="7">
        <v>5.3100000000000001E-2</v>
      </c>
      <c r="Q8" s="9">
        <f t="shared" si="1"/>
        <v>0.74170000000000003</v>
      </c>
      <c r="T8" s="7"/>
      <c r="U8" s="5"/>
    </row>
    <row r="9" spans="1:21" ht="28.5" customHeight="1">
      <c r="A9" s="1" t="s">
        <v>15</v>
      </c>
      <c r="B9">
        <v>6</v>
      </c>
      <c r="C9" s="3">
        <f>B9/N9*100%</f>
        <v>0.75</v>
      </c>
      <c r="D9">
        <v>6</v>
      </c>
      <c r="E9" s="3">
        <f>D9/N9*100%</f>
        <v>0.75</v>
      </c>
      <c r="F9">
        <v>6</v>
      </c>
      <c r="G9" s="3">
        <f>F9/N9*100%</f>
        <v>0.75</v>
      </c>
      <c r="H9">
        <f t="shared" si="0"/>
        <v>18</v>
      </c>
      <c r="J9" s="5">
        <f>H9/H17*100%</f>
        <v>3.2967032967032968E-2</v>
      </c>
      <c r="K9" s="5"/>
      <c r="M9" s="1" t="s">
        <v>15</v>
      </c>
      <c r="N9">
        <v>8</v>
      </c>
      <c r="P9" s="7">
        <v>4.9500000000000002E-2</v>
      </c>
      <c r="Q9" s="9">
        <f t="shared" si="1"/>
        <v>0.79120000000000001</v>
      </c>
      <c r="T9" s="7"/>
      <c r="U9" s="5"/>
    </row>
    <row r="10" spans="1:21" ht="45">
      <c r="A10" s="1" t="s">
        <v>16</v>
      </c>
      <c r="B10">
        <v>9</v>
      </c>
      <c r="C10" s="3">
        <f>B10/N10*100%</f>
        <v>1</v>
      </c>
      <c r="D10">
        <v>9</v>
      </c>
      <c r="E10" s="3">
        <f>D10/N10*100%</f>
        <v>1</v>
      </c>
      <c r="F10">
        <v>9</v>
      </c>
      <c r="G10" s="3">
        <f>F10/N10*100%</f>
        <v>1</v>
      </c>
      <c r="H10">
        <f t="shared" si="0"/>
        <v>27</v>
      </c>
      <c r="J10" s="5">
        <f>H10/H17*100%</f>
        <v>4.9450549450549448E-2</v>
      </c>
      <c r="K10" s="5"/>
      <c r="M10" s="1" t="s">
        <v>16</v>
      </c>
      <c r="N10">
        <v>9</v>
      </c>
      <c r="P10" s="7">
        <v>4.7600000000000003E-2</v>
      </c>
      <c r="Q10" s="10">
        <f t="shared" si="1"/>
        <v>0.83879999999999999</v>
      </c>
      <c r="T10" s="7"/>
      <c r="U10" s="5"/>
    </row>
    <row r="11" spans="1:21">
      <c r="A11" t="s">
        <v>17</v>
      </c>
      <c r="B11">
        <v>2</v>
      </c>
      <c r="C11" s="3">
        <f>B11/N11*100%</f>
        <v>0.66666666666666663</v>
      </c>
      <c r="D11">
        <v>1</v>
      </c>
      <c r="E11" s="3">
        <f>D11/N11*100%</f>
        <v>0.33333333333333331</v>
      </c>
      <c r="F11">
        <v>2</v>
      </c>
      <c r="G11" s="3">
        <f>F11/N11*100%</f>
        <v>0.66666666666666663</v>
      </c>
      <c r="H11">
        <f t="shared" si="0"/>
        <v>5</v>
      </c>
      <c r="J11" s="5">
        <f>H11/H17*100%</f>
        <v>9.1575091575091579E-3</v>
      </c>
      <c r="K11" s="5"/>
      <c r="M11" t="s">
        <v>17</v>
      </c>
      <c r="N11">
        <v>3</v>
      </c>
      <c r="P11" s="7">
        <v>4.58E-2</v>
      </c>
      <c r="Q11" s="10">
        <f t="shared" si="1"/>
        <v>0.88459999999999994</v>
      </c>
      <c r="T11" s="7"/>
      <c r="U11" s="5"/>
    </row>
    <row r="12" spans="1:21">
      <c r="A12" t="s">
        <v>18</v>
      </c>
      <c r="B12">
        <v>5</v>
      </c>
      <c r="C12" s="3">
        <f>B12/N12*100%</f>
        <v>1</v>
      </c>
      <c r="D12">
        <v>5</v>
      </c>
      <c r="E12" s="3">
        <f>D12/N12*100%</f>
        <v>1</v>
      </c>
      <c r="F12">
        <v>5</v>
      </c>
      <c r="G12" s="3">
        <f>F12/N12*100%</f>
        <v>1</v>
      </c>
      <c r="H12">
        <f t="shared" si="0"/>
        <v>15</v>
      </c>
      <c r="J12" s="5">
        <f>H12/H17*100%</f>
        <v>2.7472527472527472E-2</v>
      </c>
      <c r="K12" s="5"/>
      <c r="M12" t="s">
        <v>18</v>
      </c>
      <c r="N12">
        <v>5</v>
      </c>
      <c r="P12" s="7">
        <v>4.2099999999999999E-2</v>
      </c>
      <c r="Q12" s="10">
        <f t="shared" si="1"/>
        <v>0.92669999999999997</v>
      </c>
      <c r="T12" s="7"/>
      <c r="U12" s="5"/>
    </row>
    <row r="13" spans="1:21">
      <c r="A13" t="s">
        <v>19</v>
      </c>
      <c r="B13">
        <v>10</v>
      </c>
      <c r="C13" s="3">
        <f>B13/N13*100%</f>
        <v>1</v>
      </c>
      <c r="D13">
        <v>8</v>
      </c>
      <c r="E13" s="3">
        <f>D13/N13*100%</f>
        <v>0.8</v>
      </c>
      <c r="F13">
        <v>11</v>
      </c>
      <c r="G13" s="3">
        <f>F13/N13*100%</f>
        <v>1.1000000000000001</v>
      </c>
      <c r="H13">
        <f t="shared" si="0"/>
        <v>29</v>
      </c>
      <c r="J13" s="5">
        <f>H13/H17*100%</f>
        <v>5.3113553113553112E-2</v>
      </c>
      <c r="K13" s="5"/>
      <c r="M13" t="s">
        <v>19</v>
      </c>
      <c r="N13">
        <v>10</v>
      </c>
      <c r="P13" s="7">
        <v>3.3000000000000002E-2</v>
      </c>
      <c r="Q13" s="14">
        <f t="shared" si="1"/>
        <v>0.9597</v>
      </c>
      <c r="T13" s="7"/>
      <c r="U13" s="5"/>
    </row>
    <row r="14" spans="1:21">
      <c r="A14" t="s">
        <v>20</v>
      </c>
      <c r="B14">
        <v>7</v>
      </c>
      <c r="C14" s="3">
        <f>B14/N14*100%</f>
        <v>0.875</v>
      </c>
      <c r="D14">
        <v>12</v>
      </c>
      <c r="E14" s="3">
        <f>D14/N14*100%</f>
        <v>1.5</v>
      </c>
      <c r="F14">
        <v>12</v>
      </c>
      <c r="G14" s="3">
        <f>F14/N14*100%</f>
        <v>1.5</v>
      </c>
      <c r="H14">
        <f t="shared" si="0"/>
        <v>31</v>
      </c>
      <c r="J14" s="5">
        <f>H14/H17*100%</f>
        <v>5.6776556776556776E-2</v>
      </c>
      <c r="K14" s="5"/>
      <c r="M14" t="s">
        <v>20</v>
      </c>
      <c r="N14">
        <v>8</v>
      </c>
      <c r="P14" s="7">
        <v>2.75E-2</v>
      </c>
      <c r="Q14" s="14">
        <f t="shared" si="1"/>
        <v>0.98719999999999997</v>
      </c>
      <c r="T14" s="7"/>
      <c r="U14" s="5"/>
    </row>
    <row r="15" spans="1:21">
      <c r="A15" t="s">
        <v>21</v>
      </c>
      <c r="B15">
        <v>8</v>
      </c>
      <c r="C15" s="3">
        <f>B15/N15*100%</f>
        <v>1</v>
      </c>
      <c r="D15">
        <v>9</v>
      </c>
      <c r="E15" s="3">
        <f>D15/N15*100%</f>
        <v>1.125</v>
      </c>
      <c r="F15">
        <v>6</v>
      </c>
      <c r="G15" s="3">
        <f>F15/N15*100%</f>
        <v>0.75</v>
      </c>
      <c r="H15">
        <f t="shared" si="0"/>
        <v>23</v>
      </c>
      <c r="J15" s="5">
        <f>H15/H17*100%</f>
        <v>4.2124542124542128E-2</v>
      </c>
      <c r="K15" s="5"/>
      <c r="M15" t="s">
        <v>21</v>
      </c>
      <c r="N15">
        <v>8</v>
      </c>
      <c r="P15" s="7">
        <v>9.1999999999999998E-3</v>
      </c>
      <c r="Q15" s="14">
        <f t="shared" si="1"/>
        <v>0.99639999999999995</v>
      </c>
      <c r="T15" s="7"/>
      <c r="U15" s="5"/>
    </row>
    <row r="16" spans="1:21" ht="18" customHeight="1">
      <c r="A16" s="1" t="s">
        <v>22</v>
      </c>
      <c r="B16">
        <v>8</v>
      </c>
      <c r="C16" s="3">
        <f>B16/N16*100%</f>
        <v>1</v>
      </c>
      <c r="D16">
        <v>8</v>
      </c>
      <c r="E16" s="3">
        <f>D16/N16*100%</f>
        <v>1</v>
      </c>
      <c r="F16">
        <v>9</v>
      </c>
      <c r="G16" s="3">
        <f>F16/N16*100%</f>
        <v>1.125</v>
      </c>
      <c r="H16">
        <f t="shared" si="0"/>
        <v>25</v>
      </c>
      <c r="J16" s="5">
        <f>H16/H17*100%</f>
        <v>4.5787545787545784E-2</v>
      </c>
      <c r="K16" s="5"/>
      <c r="M16" s="1" t="s">
        <v>22</v>
      </c>
      <c r="N16">
        <v>8</v>
      </c>
      <c r="P16" s="7">
        <v>3.7000000000000002E-3</v>
      </c>
      <c r="Q16" s="14">
        <f t="shared" si="1"/>
        <v>1.0001</v>
      </c>
      <c r="T16" s="7"/>
      <c r="U16" s="5"/>
    </row>
    <row r="17" spans="1:9">
      <c r="A17" s="1"/>
      <c r="H17" s="4">
        <v>546</v>
      </c>
      <c r="I17" s="6"/>
    </row>
    <row r="18" spans="1:9">
      <c r="A18" s="1"/>
    </row>
    <row r="19" spans="1:9">
      <c r="A19" s="1"/>
    </row>
    <row r="20" spans="1:9">
      <c r="A20" s="1"/>
    </row>
    <row r="21" spans="1:9">
      <c r="A21" s="1"/>
    </row>
    <row r="22" spans="1:9">
      <c r="A22" s="1"/>
    </row>
    <row r="23" spans="1:9">
      <c r="A23" s="1"/>
    </row>
  </sheetData>
  <sortState ref="P2:P16">
    <sortCondition descending="1" ref="P2:P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</dc:creator>
  <cp:lastModifiedBy>REI</cp:lastModifiedBy>
  <dcterms:created xsi:type="dcterms:W3CDTF">2025-06-09T18:01:05Z</dcterms:created>
  <dcterms:modified xsi:type="dcterms:W3CDTF">2025-06-09T18:47:24Z</dcterms:modified>
</cp:coreProperties>
</file>