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控制存储器数据自动生成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<sst xmlns="http://schemas.openxmlformats.org/spreadsheetml/2006/main" count="263" uniqueCount="52">
  <si>
    <t xml:space="preserve">微指令功能</t>
  </si>
  <si>
    <t xml:space="preserve">状态</t>
  </si>
  <si>
    <t xml:space="preserve">微指令地址</t>
  </si>
  <si>
    <t xml:space="preserve">IorD</t>
  </si>
  <si>
    <t xml:space="preserve">PcSrc</t>
  </si>
  <si>
    <t xml:space="preserve">AluSrcA</t>
  </si>
  <si>
    <t xml:space="preserve">AluSrcB</t>
  </si>
  <si>
    <t xml:space="preserve">MemToReg</t>
  </si>
  <si>
    <t xml:space="preserve">RegDst</t>
  </si>
  <si>
    <t xml:space="preserve">IrWrite</t>
  </si>
  <si>
    <t xml:space="preserve">PcWrite</t>
  </si>
  <si>
    <t xml:space="preserve">RegWrite</t>
  </si>
  <si>
    <t xml:space="preserve">MemWrite</t>
  </si>
  <si>
    <t xml:space="preserve">MemRead</t>
  </si>
  <si>
    <t xml:space="preserve">BEQ</t>
  </si>
  <si>
    <t xml:space="preserve">BNE</t>
  </si>
  <si>
    <t xml:space="preserve">AluControl</t>
  </si>
  <si>
    <t xml:space="preserve">P</t>
  </si>
  <si>
    <t xml:space="preserve">下址字段</t>
  </si>
  <si>
    <t xml:space="preserve">微指令</t>
  </si>
  <si>
    <t xml:space="preserve">十进制</t>
  </si>
  <si>
    <t xml:space="preserve">十六进制</t>
  </si>
  <si>
    <t xml:space="preserve">取指令</t>
  </si>
  <si>
    <t xml:space="preserve">0</t>
  </si>
  <si>
    <t xml:space="preserve">01</t>
  </si>
  <si>
    <t xml:space="preserve">1</t>
  </si>
  <si>
    <t xml:space="preserve">00</t>
  </si>
  <si>
    <t xml:space="preserve">0001</t>
  </si>
  <si>
    <t xml:space="preserve">译码</t>
  </si>
  <si>
    <t xml:space="preserve">10</t>
  </si>
  <si>
    <t xml:space="preserve">0000</t>
  </si>
  <si>
    <t xml:space="preserve">LW1</t>
  </si>
  <si>
    <t xml:space="preserve">0011</t>
  </si>
  <si>
    <t xml:space="preserve">LW2</t>
  </si>
  <si>
    <t xml:space="preserve">0100</t>
  </si>
  <si>
    <t xml:space="preserve">LW3</t>
  </si>
  <si>
    <t xml:space="preserve">SW1</t>
  </si>
  <si>
    <t xml:space="preserve">0110</t>
  </si>
  <si>
    <t xml:space="preserve">SW2</t>
  </si>
  <si>
    <t xml:space="preserve">R型运算1</t>
  </si>
  <si>
    <t xml:space="preserve">1000</t>
  </si>
  <si>
    <t xml:space="preserve">R型运算2</t>
  </si>
  <si>
    <t xml:space="preserve">Beq</t>
  </si>
  <si>
    <t xml:space="preserve">Bne</t>
  </si>
  <si>
    <t xml:space="preserve">ADDI1</t>
  </si>
  <si>
    <t xml:space="preserve">1100</t>
  </si>
  <si>
    <t xml:space="preserve">ADDI2</t>
  </si>
  <si>
    <t xml:space="preserve">SYSCALL</t>
  </si>
  <si>
    <t xml:space="preserve">1101</t>
  </si>
  <si>
    <t xml:space="preserve">微指令长度</t>
  </si>
  <si>
    <t xml:space="preserve">微指令十六进制编码直接复制粘贴到控制存储器中</t>
  </si>
  <si>
    <t xml:space="preserve">修改蓝色区域的值，生成最终的微程序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</si>
</sst>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_ "/>
  </numFmts>
  <fonts count="8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3"/>
      <charset val="134"/>
    </font>
    <font>
      <b val="true"/>
      <sz val="9"/>
      <color rgb="FF000000"/>
      <name val="等线"/>
      <family val="3"/>
      <charset val="134"/>
    </font>
    <font>
      <b val="true"/>
      <sz val="8"/>
      <color rgb="FF000000"/>
      <name val="等线"/>
      <family val="3"/>
      <charset val="134"/>
    </font>
    <font>
      <b val="true"/>
      <sz val="11"/>
      <color rgb="FF0000FF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D9D9D9"/>
        <bgColor rgb="FFC5E0B4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66FF"/>
      </left>
      <right style="thick">
        <color rgb="FF0066FF"/>
      </right>
      <top style="thick">
        <color rgb="FF0066FF"/>
      </top>
      <bottom style="thick">
        <color rgb="FF0066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L19" activeCellId="0" sqref="L19"/>
    </sheetView>
  </sheetViews>
  <sheetFormatPr defaultRowHeight="14.25" zeroHeight="false" outlineLevelRow="0" outlineLevelCol="0"/>
  <cols>
    <col collapsed="false" customWidth="true" hidden="false" outlineLevel="0" max="1" min="1" style="0" width="11.87"/>
    <col collapsed="false" customWidth="true" hidden="false" outlineLevel="0" max="2" min="2" style="1" width="4.87"/>
    <col collapsed="false" customWidth="true" hidden="false" outlineLevel="0" max="3" min="3" style="1" width="9.75"/>
    <col collapsed="false" customWidth="true" hidden="false" outlineLevel="0" max="4" min="4" style="2" width="5.51"/>
    <col collapsed="false" customWidth="true" hidden="false" outlineLevel="0" max="5" min="5" style="2" width="5.87"/>
    <col collapsed="false" customWidth="true" hidden="false" outlineLevel="0" max="6" min="6" style="2" width="7.13"/>
    <col collapsed="false" customWidth="true" hidden="false" outlineLevel="0" max="7" min="7" style="2" width="6.38"/>
    <col collapsed="false" customWidth="true" hidden="false" outlineLevel="0" max="8" min="8" style="2" width="9.12"/>
    <col collapsed="false" customWidth="true" hidden="false" outlineLevel="0" max="10" min="9" style="2" width="5.51"/>
    <col collapsed="false" customWidth="true" hidden="false" outlineLevel="0" max="11" min="11" style="2" width="5.75"/>
    <col collapsed="false" customWidth="true" hidden="false" outlineLevel="0" max="12" min="12" style="2" width="7.25"/>
    <col collapsed="false" customWidth="true" hidden="false" outlineLevel="0" max="13" min="13" style="2" width="8.5"/>
    <col collapsed="false" customWidth="true" hidden="false" outlineLevel="0" max="14" min="14" style="2" width="8"/>
    <col collapsed="false" customWidth="true" hidden="false" outlineLevel="0" max="15" min="15" style="2" width="5.25"/>
    <col collapsed="false" customWidth="true" hidden="false" outlineLevel="0" max="16" min="16" style="2" width="5"/>
    <col collapsed="false" customWidth="true" hidden="false" outlineLevel="0" max="17" min="17" style="2" width="7.38"/>
    <col collapsed="false" customWidth="true" hidden="false" outlineLevel="0" max="18" min="18" style="2" width="3.38"/>
    <col collapsed="false" customWidth="true" hidden="false" outlineLevel="0" max="19" min="19" style="2" width="10.5"/>
    <col collapsed="false" customWidth="true" hidden="false" outlineLevel="0" max="20" min="20" style="1" width="22.25"/>
    <col collapsed="false" customWidth="true" hidden="true" outlineLevel="0" max="21" min="21" style="3" width="8.74"/>
    <col collapsed="false" customWidth="true" hidden="false" outlineLevel="0" max="1025" min="22" style="0" width="8.61"/>
  </cols>
  <sheetData>
    <row r="1" customFormat="false" ht="8.25" hidden="false" customHeight="true" outlineLevel="0" collapsed="false"/>
    <row r="2" customFormat="false" ht="15" hidden="false" customHeight="false" outlineLevel="0" collapsed="false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8" t="s">
        <v>16</v>
      </c>
      <c r="R2" s="9" t="s">
        <v>17</v>
      </c>
      <c r="S2" s="10" t="s">
        <v>18</v>
      </c>
      <c r="T2" s="11" t="s">
        <v>19</v>
      </c>
      <c r="U2" s="12" t="s">
        <v>20</v>
      </c>
      <c r="V2" s="13" t="s">
        <v>21</v>
      </c>
    </row>
    <row r="3" customFormat="false" ht="14.25" hidden="false" customHeight="false" outlineLevel="0" collapsed="false">
      <c r="A3" s="14" t="s">
        <v>22</v>
      </c>
      <c r="B3" s="15" t="n">
        <v>0</v>
      </c>
      <c r="C3" s="15" t="str">
        <f aca="false">TEXT(DEC2BIN(B3),"0000")</f>
        <v>0000</v>
      </c>
      <c r="D3" s="16" t="s">
        <v>23</v>
      </c>
      <c r="E3" s="16" t="s">
        <v>23</v>
      </c>
      <c r="F3" s="16" t="s">
        <v>23</v>
      </c>
      <c r="G3" s="16" t="s">
        <v>24</v>
      </c>
      <c r="H3" s="16" t="s">
        <v>23</v>
      </c>
      <c r="I3" s="16" t="s">
        <v>23</v>
      </c>
      <c r="J3" s="16" t="s">
        <v>25</v>
      </c>
      <c r="K3" s="16" t="s">
        <v>25</v>
      </c>
      <c r="L3" s="16" t="s">
        <v>23</v>
      </c>
      <c r="M3" s="16" t="s">
        <v>23</v>
      </c>
      <c r="N3" s="16" t="s">
        <v>25</v>
      </c>
      <c r="O3" s="16" t="s">
        <v>23</v>
      </c>
      <c r="P3" s="16" t="s">
        <v>23</v>
      </c>
      <c r="Q3" s="16" t="s">
        <v>26</v>
      </c>
      <c r="R3" s="16" t="s">
        <v>23</v>
      </c>
      <c r="S3" s="16" t="s">
        <v>27</v>
      </c>
      <c r="T3" s="17" t="str">
        <f aca="false">D3&amp;E3&amp;F3&amp;G3&amp;H3&amp;I3&amp;J3&amp;K3&amp;L3&amp;M3&amp;N3&amp;O3&amp;P3&amp;Q3&amp;R3&amp;S3</f>
        <v>000010011001000000001</v>
      </c>
      <c r="U3" s="18" t="n">
        <f aca="false">BIN2DEC(LEFT(T3,LEN(T3)-16))*256*256+BIN2DEC(MID(T3,LEN(T3)-15,8))*256+BIN2DEC(MID(T3,LEN(T3)-7,8))</f>
        <v>78337</v>
      </c>
      <c r="V3" s="15" t="str">
        <f aca="false">DEC2HEX(U3)</f>
        <v>13201</v>
      </c>
    </row>
    <row r="4" customFormat="false" ht="17.9" hidden="false" customHeight="false" outlineLevel="0" collapsed="false">
      <c r="A4" s="19" t="s">
        <v>28</v>
      </c>
      <c r="B4" s="20" t="n">
        <v>1</v>
      </c>
      <c r="C4" s="20" t="str">
        <f aca="false">TEXT(DEC2BIN(B4),"0000")</f>
        <v>0001</v>
      </c>
      <c r="D4" s="16" t="s">
        <v>23</v>
      </c>
      <c r="E4" s="16" t="s">
        <v>23</v>
      </c>
      <c r="F4" s="16" t="s">
        <v>23</v>
      </c>
      <c r="G4" s="16" t="s">
        <v>29</v>
      </c>
      <c r="H4" s="16" t="s">
        <v>23</v>
      </c>
      <c r="I4" s="16" t="s">
        <v>23</v>
      </c>
      <c r="J4" s="16" t="s">
        <v>23</v>
      </c>
      <c r="K4" s="16" t="s">
        <v>23</v>
      </c>
      <c r="L4" s="16" t="s">
        <v>23</v>
      </c>
      <c r="M4" s="16" t="s">
        <v>23</v>
      </c>
      <c r="N4" s="16" t="s">
        <v>25</v>
      </c>
      <c r="O4" s="16" t="s">
        <v>23</v>
      </c>
      <c r="P4" s="16" t="s">
        <v>23</v>
      </c>
      <c r="Q4" s="16" t="s">
        <v>26</v>
      </c>
      <c r="R4" s="16" t="s">
        <v>25</v>
      </c>
      <c r="S4" s="16" t="s">
        <v>30</v>
      </c>
      <c r="T4" s="21" t="str">
        <f aca="false">D4&amp;E4&amp;F4&amp;G4&amp;H4&amp;I4&amp;J4&amp;K4&amp;L4&amp;M4&amp;N4&amp;O4&amp;P4&amp;Q4&amp;R4&amp;S4</f>
        <v>000100000001000010000</v>
      </c>
      <c r="U4" s="22" t="n">
        <f aca="false">BIN2DEC(LEFT(T4,LEN(T4)-16))*256*256+BIN2DEC(MID(T4,LEN(T4)-15,8))*256+BIN2DEC(MID(T4,LEN(T4)-7,8))</f>
        <v>131600</v>
      </c>
      <c r="V4" s="20" t="str">
        <f aca="false">DEC2HEX(U4)</f>
        <v>20210</v>
      </c>
    </row>
    <row r="5" customFormat="false" ht="17.9" hidden="false" customHeight="false" outlineLevel="0" collapsed="false">
      <c r="A5" s="14" t="s">
        <v>31</v>
      </c>
      <c r="B5" s="15" t="n">
        <v>2</v>
      </c>
      <c r="C5" s="15" t="str">
        <f aca="false">TEXT(DEC2BIN(B5),"0000")</f>
        <v>0010</v>
      </c>
      <c r="D5" s="16" t="s">
        <v>23</v>
      </c>
      <c r="E5" s="16" t="s">
        <v>23</v>
      </c>
      <c r="F5" s="16" t="s">
        <v>25</v>
      </c>
      <c r="G5" s="16" t="s">
        <v>29</v>
      </c>
      <c r="H5" s="16" t="s">
        <v>23</v>
      </c>
      <c r="I5" s="16" t="s">
        <v>23</v>
      </c>
      <c r="J5" s="16" t="s">
        <v>23</v>
      </c>
      <c r="K5" s="16" t="s">
        <v>23</v>
      </c>
      <c r="L5" s="16" t="s">
        <v>23</v>
      </c>
      <c r="M5" s="16" t="s">
        <v>23</v>
      </c>
      <c r="N5" s="16" t="s">
        <v>25</v>
      </c>
      <c r="O5" s="16" t="s">
        <v>23</v>
      </c>
      <c r="P5" s="16" t="s">
        <v>23</v>
      </c>
      <c r="Q5" s="16" t="s">
        <v>26</v>
      </c>
      <c r="R5" s="16" t="s">
        <v>23</v>
      </c>
      <c r="S5" s="16" t="s">
        <v>32</v>
      </c>
      <c r="T5" s="17" t="str">
        <f aca="false">D5&amp;E5&amp;F5&amp;G5&amp;H5&amp;I5&amp;J5&amp;K5&amp;L5&amp;M5&amp;N5&amp;O5&amp;P5&amp;Q5&amp;R5&amp;S5</f>
        <v>001100000001000000011</v>
      </c>
      <c r="U5" s="18" t="n">
        <f aca="false">BIN2DEC(LEFT(T5,LEN(T5)-16))*256*256+BIN2DEC(MID(T5,LEN(T5)-15,8))*256+BIN2DEC(MID(T5,LEN(T5)-7,8))</f>
        <v>393731</v>
      </c>
      <c r="V5" s="15" t="str">
        <f aca="false">DEC2HEX(U5)</f>
        <v>60203</v>
      </c>
    </row>
    <row r="6" customFormat="false" ht="17.9" hidden="false" customHeight="false" outlineLevel="0" collapsed="false">
      <c r="A6" s="19" t="s">
        <v>33</v>
      </c>
      <c r="B6" s="20" t="n">
        <v>3</v>
      </c>
      <c r="C6" s="20" t="str">
        <f aca="false">TEXT(DEC2BIN(B6),"0000")</f>
        <v>0011</v>
      </c>
      <c r="D6" s="16" t="s">
        <v>25</v>
      </c>
      <c r="E6" s="16" t="s">
        <v>23</v>
      </c>
      <c r="F6" s="16" t="s">
        <v>23</v>
      </c>
      <c r="G6" s="16" t="s">
        <v>26</v>
      </c>
      <c r="H6" s="16" t="s">
        <v>23</v>
      </c>
      <c r="I6" s="16" t="s">
        <v>23</v>
      </c>
      <c r="J6" s="16" t="s">
        <v>23</v>
      </c>
      <c r="K6" s="16" t="s">
        <v>23</v>
      </c>
      <c r="L6" s="16" t="s">
        <v>23</v>
      </c>
      <c r="M6" s="16" t="s">
        <v>23</v>
      </c>
      <c r="N6" s="16" t="s">
        <v>25</v>
      </c>
      <c r="O6" s="16" t="s">
        <v>23</v>
      </c>
      <c r="P6" s="16" t="s">
        <v>23</v>
      </c>
      <c r="Q6" s="16" t="s">
        <v>26</v>
      </c>
      <c r="R6" s="16" t="s">
        <v>23</v>
      </c>
      <c r="S6" s="16" t="s">
        <v>34</v>
      </c>
      <c r="T6" s="21" t="str">
        <f aca="false">D6&amp;E6&amp;F6&amp;G6&amp;H6&amp;I6&amp;J6&amp;K6&amp;L6&amp;M6&amp;N6&amp;O6&amp;P6&amp;Q6&amp;R6&amp;S6</f>
        <v>100000000001000000100</v>
      </c>
      <c r="U6" s="22" t="n">
        <f aca="false">BIN2DEC(LEFT(T6,LEN(T6)-16))*256*256+BIN2DEC(MID(T6,LEN(T6)-15,8))*256+BIN2DEC(MID(T6,LEN(T6)-7,8))</f>
        <v>1049092</v>
      </c>
      <c r="V6" s="20" t="str">
        <f aca="false">DEC2HEX(U6)</f>
        <v>100204</v>
      </c>
    </row>
    <row r="7" customFormat="false" ht="17.9" hidden="false" customHeight="false" outlineLevel="0" collapsed="false">
      <c r="A7" s="14" t="s">
        <v>35</v>
      </c>
      <c r="B7" s="15" t="n">
        <v>4</v>
      </c>
      <c r="C7" s="15" t="str">
        <f aca="false">TEXT(DEC2BIN(B7),"0000")</f>
        <v>0100</v>
      </c>
      <c r="D7" s="16" t="s">
        <v>23</v>
      </c>
      <c r="E7" s="16" t="s">
        <v>23</v>
      </c>
      <c r="F7" s="16" t="s">
        <v>23</v>
      </c>
      <c r="G7" s="16" t="s">
        <v>26</v>
      </c>
      <c r="H7" s="16" t="s">
        <v>25</v>
      </c>
      <c r="I7" s="16" t="s">
        <v>25</v>
      </c>
      <c r="J7" s="16" t="s">
        <v>23</v>
      </c>
      <c r="K7" s="16" t="s">
        <v>23</v>
      </c>
      <c r="L7" s="16" t="s">
        <v>25</v>
      </c>
      <c r="M7" s="16" t="s">
        <v>23</v>
      </c>
      <c r="N7" s="16" t="s">
        <v>25</v>
      </c>
      <c r="O7" s="16" t="s">
        <v>23</v>
      </c>
      <c r="P7" s="16" t="s">
        <v>23</v>
      </c>
      <c r="Q7" s="16" t="s">
        <v>26</v>
      </c>
      <c r="R7" s="16" t="s">
        <v>23</v>
      </c>
      <c r="S7" s="16" t="s">
        <v>30</v>
      </c>
      <c r="T7" s="17" t="str">
        <f aca="false">D7&amp;E7&amp;F7&amp;G7&amp;H7&amp;I7&amp;J7&amp;K7&amp;L7&amp;M7&amp;N7&amp;O7&amp;P7&amp;Q7&amp;R7&amp;S7</f>
        <v>000001100101000000000</v>
      </c>
      <c r="U7" s="18" t="n">
        <f aca="false">BIN2DEC(LEFT(T7,LEN(T7)-16))*256*256+BIN2DEC(MID(T7,LEN(T7)-15,8))*256+BIN2DEC(MID(T7,LEN(T7)-7,8))</f>
        <v>51712</v>
      </c>
      <c r="V7" s="15" t="str">
        <f aca="false">DEC2HEX(U7)</f>
        <v>CA00</v>
      </c>
    </row>
    <row r="8" customFormat="false" ht="17.9" hidden="false" customHeight="false" outlineLevel="0" collapsed="false">
      <c r="A8" s="19" t="s">
        <v>36</v>
      </c>
      <c r="B8" s="20" t="n">
        <v>5</v>
      </c>
      <c r="C8" s="23" t="str">
        <f aca="false">TEXT(DEC2BIN(B8),"0000")</f>
        <v>0101</v>
      </c>
      <c r="D8" s="16" t="s">
        <v>23</v>
      </c>
      <c r="E8" s="16" t="s">
        <v>23</v>
      </c>
      <c r="F8" s="16" t="s">
        <v>25</v>
      </c>
      <c r="G8" s="16" t="s">
        <v>29</v>
      </c>
      <c r="H8" s="16" t="s">
        <v>23</v>
      </c>
      <c r="I8" s="16" t="s">
        <v>23</v>
      </c>
      <c r="J8" s="16" t="s">
        <v>23</v>
      </c>
      <c r="K8" s="16" t="s">
        <v>23</v>
      </c>
      <c r="L8" s="16" t="s">
        <v>23</v>
      </c>
      <c r="M8" s="16" t="s">
        <v>23</v>
      </c>
      <c r="N8" s="16" t="s">
        <v>25</v>
      </c>
      <c r="O8" s="16" t="s">
        <v>23</v>
      </c>
      <c r="P8" s="16" t="s">
        <v>23</v>
      </c>
      <c r="Q8" s="16" t="s">
        <v>26</v>
      </c>
      <c r="R8" s="16" t="s">
        <v>23</v>
      </c>
      <c r="S8" s="16" t="s">
        <v>37</v>
      </c>
      <c r="T8" s="24" t="str">
        <f aca="false">D8&amp;E8&amp;F8&amp;G8&amp;H8&amp;I8&amp;J8&amp;K8&amp;L8&amp;M8&amp;N8&amp;O8&amp;P8&amp;Q8&amp;R8&amp;S8</f>
        <v>001100000001000000110</v>
      </c>
      <c r="U8" s="22" t="n">
        <f aca="false">BIN2DEC(LEFT(T8,LEN(T8)-16))*256*256+BIN2DEC(MID(T8,LEN(T8)-15,8))*256+BIN2DEC(MID(T8,LEN(T8)-7,8))</f>
        <v>393734</v>
      </c>
      <c r="V8" s="20" t="str">
        <f aca="false">DEC2HEX(U8)</f>
        <v>60206</v>
      </c>
    </row>
    <row r="9" customFormat="false" ht="17.9" hidden="false" customHeight="false" outlineLevel="0" collapsed="false">
      <c r="A9" s="14" t="s">
        <v>38</v>
      </c>
      <c r="B9" s="15" t="n">
        <v>6</v>
      </c>
      <c r="C9" s="25" t="str">
        <f aca="false">TEXT(DEC2BIN(B9),"0000")</f>
        <v>0110</v>
      </c>
      <c r="D9" s="16" t="s">
        <v>25</v>
      </c>
      <c r="E9" s="16" t="s">
        <v>23</v>
      </c>
      <c r="F9" s="16" t="s">
        <v>23</v>
      </c>
      <c r="G9" s="16" t="s">
        <v>26</v>
      </c>
      <c r="H9" s="16" t="s">
        <v>23</v>
      </c>
      <c r="I9" s="16" t="s">
        <v>23</v>
      </c>
      <c r="J9" s="16" t="s">
        <v>23</v>
      </c>
      <c r="K9" s="16" t="s">
        <v>23</v>
      </c>
      <c r="L9" s="16" t="s">
        <v>23</v>
      </c>
      <c r="M9" s="16" t="s">
        <v>25</v>
      </c>
      <c r="N9" s="16" t="s">
        <v>23</v>
      </c>
      <c r="O9" s="16" t="s">
        <v>23</v>
      </c>
      <c r="P9" s="16" t="s">
        <v>23</v>
      </c>
      <c r="Q9" s="16" t="s">
        <v>26</v>
      </c>
      <c r="R9" s="16" t="s">
        <v>23</v>
      </c>
      <c r="S9" s="16" t="s">
        <v>30</v>
      </c>
      <c r="T9" s="26" t="str">
        <f aca="false">D9&amp;E9&amp;F9&amp;G9&amp;H9&amp;I9&amp;J9&amp;K9&amp;L9&amp;M9&amp;N9&amp;O9&amp;P9&amp;Q9&amp;R9&amp;S9</f>
        <v>100000000010000000000</v>
      </c>
      <c r="U9" s="18" t="n">
        <f aca="false">BIN2DEC(LEFT(T9,LEN(T9)-16))*256*256+BIN2DEC(MID(T9,LEN(T9)-15,8))*256+BIN2DEC(MID(T9,LEN(T9)-7,8))</f>
        <v>1049600</v>
      </c>
      <c r="V9" s="15" t="str">
        <f aca="false">DEC2HEX(U9)</f>
        <v>100400</v>
      </c>
    </row>
    <row r="10" customFormat="false" ht="17.9" hidden="false" customHeight="false" outlineLevel="0" collapsed="false">
      <c r="A10" s="19" t="s">
        <v>39</v>
      </c>
      <c r="B10" s="20" t="n">
        <v>7</v>
      </c>
      <c r="C10" s="23" t="str">
        <f aca="false">TEXT(DEC2BIN(B10),"0000")</f>
        <v>0111</v>
      </c>
      <c r="D10" s="16" t="s">
        <v>23</v>
      </c>
      <c r="E10" s="16" t="s">
        <v>23</v>
      </c>
      <c r="F10" s="16" t="s">
        <v>25</v>
      </c>
      <c r="G10" s="16" t="s">
        <v>26</v>
      </c>
      <c r="H10" s="16" t="s">
        <v>23</v>
      </c>
      <c r="I10" s="16" t="s">
        <v>23</v>
      </c>
      <c r="J10" s="16" t="s">
        <v>23</v>
      </c>
      <c r="K10" s="16" t="s">
        <v>23</v>
      </c>
      <c r="L10" s="16" t="s">
        <v>23</v>
      </c>
      <c r="M10" s="16" t="s">
        <v>23</v>
      </c>
      <c r="N10" s="16" t="s">
        <v>25</v>
      </c>
      <c r="O10" s="16" t="s">
        <v>23</v>
      </c>
      <c r="P10" s="16" t="s">
        <v>23</v>
      </c>
      <c r="Q10" s="16" t="s">
        <v>29</v>
      </c>
      <c r="R10" s="16" t="s">
        <v>23</v>
      </c>
      <c r="S10" s="16" t="s">
        <v>40</v>
      </c>
      <c r="T10" s="24" t="str">
        <f aca="false">D10&amp;E10&amp;F10&amp;G10&amp;H10&amp;I10&amp;J10&amp;K10&amp;L10&amp;M10&amp;N10&amp;O10&amp;P10&amp;Q10&amp;R10&amp;S10</f>
        <v>001000000001001001000</v>
      </c>
      <c r="U10" s="22" t="n">
        <f aca="false">BIN2DEC(LEFT(T10,LEN(T10)-16))*256*256+BIN2DEC(MID(T10,LEN(T10)-15,8))*256+BIN2DEC(MID(T10,LEN(T10)-7,8))</f>
        <v>262728</v>
      </c>
      <c r="V10" s="20" t="str">
        <f aca="false">DEC2HEX(U10)</f>
        <v>40248</v>
      </c>
    </row>
    <row r="11" customFormat="false" ht="17.9" hidden="false" customHeight="false" outlineLevel="0" collapsed="false">
      <c r="A11" s="14" t="s">
        <v>41</v>
      </c>
      <c r="B11" s="15" t="n">
        <v>8</v>
      </c>
      <c r="C11" s="25" t="str">
        <f aca="false">TEXT(DEC2BIN(B11),"0000")</f>
        <v>1000</v>
      </c>
      <c r="D11" s="16" t="s">
        <v>23</v>
      </c>
      <c r="E11" s="16" t="s">
        <v>23</v>
      </c>
      <c r="F11" s="16" t="s">
        <v>23</v>
      </c>
      <c r="G11" s="16" t="s">
        <v>26</v>
      </c>
      <c r="H11" s="16" t="s">
        <v>23</v>
      </c>
      <c r="I11" s="16" t="s">
        <v>23</v>
      </c>
      <c r="J11" s="16" t="s">
        <v>23</v>
      </c>
      <c r="K11" s="16" t="s">
        <v>23</v>
      </c>
      <c r="L11" s="16" t="s">
        <v>25</v>
      </c>
      <c r="M11" s="16" t="s">
        <v>23</v>
      </c>
      <c r="N11" s="16" t="s">
        <v>25</v>
      </c>
      <c r="O11" s="16" t="s">
        <v>23</v>
      </c>
      <c r="P11" s="16" t="s">
        <v>23</v>
      </c>
      <c r="Q11" s="16" t="s">
        <v>29</v>
      </c>
      <c r="R11" s="16" t="s">
        <v>23</v>
      </c>
      <c r="S11" s="16" t="s">
        <v>30</v>
      </c>
      <c r="T11" s="26" t="str">
        <f aca="false">D11&amp;E11&amp;F11&amp;G11&amp;H11&amp;I11&amp;J11&amp;K11&amp;L11&amp;M11&amp;N11&amp;O11&amp;P11&amp;Q11&amp;R11&amp;S11</f>
        <v>000000000101001000000</v>
      </c>
      <c r="U11" s="18" t="n">
        <f aca="false">BIN2DEC(LEFT(T11,LEN(T11)-16))*256*256+BIN2DEC(MID(T11,LEN(T11)-15,8))*256+BIN2DEC(MID(T11,LEN(T11)-7,8))</f>
        <v>2624</v>
      </c>
      <c r="V11" s="15" t="str">
        <f aca="false">DEC2HEX(U11)</f>
        <v>A40</v>
      </c>
    </row>
    <row r="12" customFormat="false" ht="17.9" hidden="false" customHeight="false" outlineLevel="0" collapsed="false">
      <c r="A12" s="19" t="s">
        <v>42</v>
      </c>
      <c r="B12" s="20" t="n">
        <v>9</v>
      </c>
      <c r="C12" s="23" t="str">
        <f aca="false">TEXT(DEC2BIN(B12),"0000")</f>
        <v>1001</v>
      </c>
      <c r="D12" s="16" t="s">
        <v>23</v>
      </c>
      <c r="E12" s="16" t="s">
        <v>25</v>
      </c>
      <c r="F12" s="16" t="s">
        <v>25</v>
      </c>
      <c r="G12" s="16" t="s">
        <v>26</v>
      </c>
      <c r="H12" s="16" t="s">
        <v>23</v>
      </c>
      <c r="I12" s="16" t="s">
        <v>23</v>
      </c>
      <c r="J12" s="16" t="s">
        <v>23</v>
      </c>
      <c r="K12" s="16" t="s">
        <v>23</v>
      </c>
      <c r="L12" s="16" t="s">
        <v>23</v>
      </c>
      <c r="M12" s="16" t="s">
        <v>23</v>
      </c>
      <c r="N12" s="16" t="s">
        <v>25</v>
      </c>
      <c r="O12" s="16" t="s">
        <v>25</v>
      </c>
      <c r="P12" s="16" t="s">
        <v>23</v>
      </c>
      <c r="Q12" s="16" t="s">
        <v>26</v>
      </c>
      <c r="R12" s="16" t="s">
        <v>23</v>
      </c>
      <c r="S12" s="16" t="s">
        <v>30</v>
      </c>
      <c r="T12" s="24" t="str">
        <f aca="false">D12&amp;E12&amp;F12&amp;G12&amp;H12&amp;I12&amp;J12&amp;K12&amp;L12&amp;M12&amp;N12&amp;O12&amp;P12&amp;Q12&amp;R12&amp;S12</f>
        <v>011000000001100000000</v>
      </c>
      <c r="U12" s="22" t="n">
        <f aca="false">BIN2DEC(LEFT(T12,LEN(T12)-16))*256*256+BIN2DEC(MID(T12,LEN(T12)-15,8))*256+BIN2DEC(MID(T12,LEN(T12)-7,8))</f>
        <v>787200</v>
      </c>
      <c r="V12" s="20" t="str">
        <f aca="false">DEC2HEX(U12)</f>
        <v>C0300</v>
      </c>
    </row>
    <row r="13" customFormat="false" ht="17.9" hidden="false" customHeight="false" outlineLevel="0" collapsed="false">
      <c r="A13" s="14" t="s">
        <v>43</v>
      </c>
      <c r="B13" s="15" t="n">
        <v>10</v>
      </c>
      <c r="C13" s="15" t="str">
        <f aca="false">TEXT(DEC2BIN(B13),"0000")</f>
        <v>1010</v>
      </c>
      <c r="D13" s="16" t="s">
        <v>23</v>
      </c>
      <c r="E13" s="16" t="s">
        <v>25</v>
      </c>
      <c r="F13" s="16" t="s">
        <v>25</v>
      </c>
      <c r="G13" s="16" t="s">
        <v>26</v>
      </c>
      <c r="H13" s="16" t="s">
        <v>23</v>
      </c>
      <c r="I13" s="16" t="s">
        <v>23</v>
      </c>
      <c r="J13" s="16" t="s">
        <v>23</v>
      </c>
      <c r="K13" s="16" t="s">
        <v>23</v>
      </c>
      <c r="L13" s="16" t="s">
        <v>23</v>
      </c>
      <c r="M13" s="16" t="s">
        <v>23</v>
      </c>
      <c r="N13" s="16" t="s">
        <v>25</v>
      </c>
      <c r="O13" s="16" t="s">
        <v>23</v>
      </c>
      <c r="P13" s="16" t="s">
        <v>25</v>
      </c>
      <c r="Q13" s="16" t="s">
        <v>26</v>
      </c>
      <c r="R13" s="16" t="s">
        <v>23</v>
      </c>
      <c r="S13" s="16" t="s">
        <v>30</v>
      </c>
      <c r="T13" s="17" t="str">
        <f aca="false">D13&amp;E13&amp;F13&amp;G13&amp;H13&amp;I13&amp;J13&amp;K13&amp;L13&amp;M13&amp;N13&amp;O13&amp;P13&amp;Q13&amp;R13&amp;S13</f>
        <v>011000000001010000000</v>
      </c>
      <c r="U13" s="18" t="n">
        <f aca="false">BIN2DEC(LEFT(T13,LEN(T13)-16))*256*256+BIN2DEC(MID(T13,LEN(T13)-15,8))*256+BIN2DEC(MID(T13,LEN(T13)-7,8))</f>
        <v>787072</v>
      </c>
      <c r="V13" s="15" t="str">
        <f aca="false">DEC2HEX(U13)</f>
        <v>C0280</v>
      </c>
    </row>
    <row r="14" customFormat="false" ht="17.9" hidden="false" customHeight="false" outlineLevel="0" collapsed="false">
      <c r="A14" s="19" t="s">
        <v>44</v>
      </c>
      <c r="B14" s="20" t="n">
        <v>11</v>
      </c>
      <c r="C14" s="20" t="str">
        <f aca="false">TEXT(DEC2BIN(B14),"0000")</f>
        <v>1011</v>
      </c>
      <c r="D14" s="16" t="s">
        <v>23</v>
      </c>
      <c r="E14" s="16" t="s">
        <v>23</v>
      </c>
      <c r="F14" s="16" t="s">
        <v>25</v>
      </c>
      <c r="G14" s="16" t="s">
        <v>29</v>
      </c>
      <c r="H14" s="16" t="s">
        <v>23</v>
      </c>
      <c r="I14" s="16" t="s">
        <v>23</v>
      </c>
      <c r="J14" s="16" t="s">
        <v>23</v>
      </c>
      <c r="K14" s="16" t="s">
        <v>23</v>
      </c>
      <c r="L14" s="16" t="s">
        <v>23</v>
      </c>
      <c r="M14" s="16" t="s">
        <v>23</v>
      </c>
      <c r="N14" s="16" t="s">
        <v>25</v>
      </c>
      <c r="O14" s="16" t="s">
        <v>23</v>
      </c>
      <c r="P14" s="16" t="s">
        <v>23</v>
      </c>
      <c r="Q14" s="16" t="s">
        <v>26</v>
      </c>
      <c r="R14" s="16" t="s">
        <v>23</v>
      </c>
      <c r="S14" s="16" t="s">
        <v>45</v>
      </c>
      <c r="T14" s="21" t="str">
        <f aca="false">D14&amp;E14&amp;F14&amp;G14&amp;H14&amp;I14&amp;J14&amp;K14&amp;L14&amp;M14&amp;N14&amp;O14&amp;P14&amp;Q14&amp;R14&amp;S14</f>
        <v>001100000001000001100</v>
      </c>
      <c r="U14" s="22" t="n">
        <f aca="false">BIN2DEC(LEFT(T14,LEN(T14)-16))*256*256+BIN2DEC(MID(T14,LEN(T14)-15,8))*256+BIN2DEC(MID(T14,LEN(T14)-7,8))</f>
        <v>393740</v>
      </c>
      <c r="V14" s="20" t="str">
        <f aca="false">DEC2HEX(U14)</f>
        <v>6020C</v>
      </c>
    </row>
    <row r="15" customFormat="false" ht="17.9" hidden="false" customHeight="false" outlineLevel="0" collapsed="false">
      <c r="A15" s="14" t="s">
        <v>46</v>
      </c>
      <c r="B15" s="15" t="n">
        <v>12</v>
      </c>
      <c r="C15" s="15" t="str">
        <f aca="false">TEXT(DEC2BIN(B15),"0000")</f>
        <v>1100</v>
      </c>
      <c r="D15" s="16" t="s">
        <v>23</v>
      </c>
      <c r="E15" s="16" t="s">
        <v>23</v>
      </c>
      <c r="F15" s="16" t="s">
        <v>23</v>
      </c>
      <c r="G15" s="16" t="s">
        <v>26</v>
      </c>
      <c r="H15" s="16" t="s">
        <v>23</v>
      </c>
      <c r="I15" s="16" t="s">
        <v>25</v>
      </c>
      <c r="J15" s="16" t="s">
        <v>23</v>
      </c>
      <c r="K15" s="16" t="s">
        <v>23</v>
      </c>
      <c r="L15" s="16" t="s">
        <v>25</v>
      </c>
      <c r="M15" s="16" t="s">
        <v>23</v>
      </c>
      <c r="N15" s="16" t="s">
        <v>25</v>
      </c>
      <c r="O15" s="16" t="s">
        <v>23</v>
      </c>
      <c r="P15" s="16" t="s">
        <v>23</v>
      </c>
      <c r="Q15" s="16" t="s">
        <v>26</v>
      </c>
      <c r="R15" s="16" t="s">
        <v>23</v>
      </c>
      <c r="S15" s="16" t="s">
        <v>30</v>
      </c>
      <c r="T15" s="17" t="str">
        <f aca="false">D15&amp;E15&amp;F15&amp;G15&amp;H15&amp;I15&amp;J15&amp;K15&amp;L15&amp;M15&amp;N15&amp;O15&amp;P15&amp;Q15&amp;R15&amp;S15</f>
        <v>000000100101000000000</v>
      </c>
      <c r="U15" s="18" t="n">
        <f aca="false">BIN2DEC(LEFT(T15,LEN(T15)-16))*256*256+BIN2DEC(MID(T15,LEN(T15)-15,8))*256+BIN2DEC(MID(T15,LEN(T15)-7,8))</f>
        <v>18944</v>
      </c>
      <c r="V15" s="15" t="str">
        <f aca="false">DEC2HEX(U15)</f>
        <v>4A00</v>
      </c>
    </row>
    <row r="16" customFormat="false" ht="17.9" hidden="false" customHeight="false" outlineLevel="0" collapsed="false">
      <c r="A16" s="19" t="s">
        <v>47</v>
      </c>
      <c r="B16" s="20" t="n">
        <v>13</v>
      </c>
      <c r="C16" s="20" t="str">
        <f aca="false">TEXT(DEC2BIN(B16),"0000")</f>
        <v>1101</v>
      </c>
      <c r="D16" s="16" t="s">
        <v>23</v>
      </c>
      <c r="E16" s="16" t="s">
        <v>23</v>
      </c>
      <c r="F16" s="16" t="s">
        <v>23</v>
      </c>
      <c r="G16" s="16" t="s">
        <v>26</v>
      </c>
      <c r="H16" s="16" t="s">
        <v>23</v>
      </c>
      <c r="I16" s="16" t="s">
        <v>23</v>
      </c>
      <c r="J16" s="16" t="s">
        <v>23</v>
      </c>
      <c r="K16" s="16" t="s">
        <v>23</v>
      </c>
      <c r="L16" s="16" t="s">
        <v>23</v>
      </c>
      <c r="M16" s="16" t="s">
        <v>23</v>
      </c>
      <c r="N16" s="16" t="s">
        <v>25</v>
      </c>
      <c r="O16" s="16" t="s">
        <v>23</v>
      </c>
      <c r="P16" s="16" t="s">
        <v>23</v>
      </c>
      <c r="Q16" s="16" t="s">
        <v>26</v>
      </c>
      <c r="R16" s="16" t="s">
        <v>23</v>
      </c>
      <c r="S16" s="16" t="s">
        <v>48</v>
      </c>
      <c r="T16" s="21" t="str">
        <f aca="false">D16&amp;E16&amp;F16&amp;G16&amp;H16&amp;I16&amp;J16&amp;K16&amp;L16&amp;M16&amp;N16&amp;O16&amp;P16&amp;Q16&amp;R16&amp;S16</f>
        <v>000000000001000001101</v>
      </c>
      <c r="U16" s="22" t="n">
        <f aca="false">BIN2DEC(LEFT(T16,LEN(T16)-16))*256*256+BIN2DEC(MID(T16,LEN(T16)-15,8))*256+BIN2DEC(MID(T16,LEN(T16)-7,8))</f>
        <v>525</v>
      </c>
      <c r="V16" s="20" t="str">
        <f aca="false">DEC2HEX(U16)</f>
        <v>20D</v>
      </c>
    </row>
    <row r="17" customFormat="false" ht="14.25" hidden="false" customHeight="false" outlineLevel="0" collapsed="false">
      <c r="T17" s="27" t="s">
        <v>49</v>
      </c>
    </row>
    <row r="18" customFormat="false" ht="14.25" hidden="false" customHeight="false" outlineLevel="0" collapsed="false">
      <c r="T18" s="28" t="n">
        <f aca="false">LEN(T16)</f>
        <v>21</v>
      </c>
    </row>
    <row r="20" customFormat="false" ht="14.25" hidden="false" customHeight="false" outlineLevel="0" collapsed="false">
      <c r="Q20" s="2" t="s">
        <v>50</v>
      </c>
    </row>
    <row r="21" customFormat="false" ht="15" hidden="false" customHeight="false" outlineLevel="0" collapsed="false"/>
    <row r="22" customFormat="false" ht="15.75" hidden="false" customHeight="false" outlineLevel="0" collapsed="false">
      <c r="D22" s="29" t="s">
        <v>51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customFormat="false" ht="15" hidden="false" customHeight="false" outlineLevel="0" collapsed="false"/>
  </sheetData>
  <mergeCells count="1">
    <mergeCell ref="D22:S22"/>
  </mergeCells>
  <conditionalFormatting sqref="T2 Q17:S17 Q18:Q19 D2:Q4 D17:P21 Q21 D23:Q1048576 D3:S16">
    <cfRule type="containsText" priority="2" operator="containsText" aboveAverage="0" equalAverage="0" bottom="0" percent="0" rank="0" text="1" dxfId="0"/>
  </conditionalFormatting>
  <conditionalFormatting sqref="R3:R4">
    <cfRule type="containsText" priority="3" operator="containsText" aboveAverage="0" equalAverage="0" bottom="0" percent="0" rank="0" text="1" dxfId="1"/>
  </conditionalFormatting>
  <conditionalFormatting sqref="U2">
    <cfRule type="containsText" priority="4" operator="containsText" aboveAverage="0" equalAverage="0" bottom="0" percent="0" rank="0" text="1" dxfId="1"/>
  </conditionalFormatting>
  <conditionalFormatting sqref="S3:S4">
    <cfRule type="containsText" priority="5" operator="containsText" aboveAverage="0" equalAverage="0" bottom="0" percent="0" rank="0" text="1" dxfId="2"/>
  </conditionalFormatting>
  <conditionalFormatting sqref="R2:S2">
    <cfRule type="containsText" priority="6" operator="containsText" aboveAverage="0" equalAverage="0" bottom="0" percent="0" rank="0" text="1" dxfId="3"/>
  </conditionalFormatting>
  <conditionalFormatting sqref="V2">
    <cfRule type="containsText" priority="7" operator="containsText" aboveAverage="0" equalAverage="0" bottom="0" percent="0" rank="0" text="1" dxfId="4"/>
  </conditionalFormatting>
  <conditionalFormatting sqref="D5:Q15">
    <cfRule type="containsText" priority="8" operator="containsText" aboveAverage="0" equalAverage="0" bottom="0" percent="0" rank="0" text="1" dxfId="5"/>
  </conditionalFormatting>
  <conditionalFormatting sqref="R5:R15">
    <cfRule type="containsText" priority="9" operator="containsText" aboveAverage="0" equalAverage="0" bottom="0" percent="0" rank="0" text="1" dxfId="6"/>
  </conditionalFormatting>
  <conditionalFormatting sqref="S5:S15">
    <cfRule type="containsText" priority="10" operator="containsText" aboveAverage="0" equalAverage="0" bottom="0" percent="0" rank="0" text="1" dxfId="7"/>
  </conditionalFormatting>
  <conditionalFormatting sqref="D16:Q16">
    <cfRule type="containsText" priority="11" operator="containsText" aboveAverage="0" equalAverage="0" bottom="0" percent="0" rank="0" text="1" dxfId="8"/>
  </conditionalFormatting>
  <conditionalFormatting sqref="R16">
    <cfRule type="containsText" priority="12" operator="containsText" aboveAverage="0" equalAverage="0" bottom="0" percent="0" rank="0" text="1" dxfId="9"/>
  </conditionalFormatting>
  <conditionalFormatting sqref="S16">
    <cfRule type="containsText" priority="13" operator="containsText" aboveAverage="0" equalAverage="0" bottom="0" percent="0" rank="0" text="1" dxfId="10"/>
  </conditionalFormatting>
  <conditionalFormatting sqref="D22">
    <cfRule type="containsText" priority="14" operator="containsText" aboveAverage="0" equalAverage="0" bottom="0" percent="0" rank="0" text="1" dxfId="11"/>
  </conditionalFormatting>
  <conditionalFormatting sqref="R5:R16">
    <cfRule type="containsText" priority="15" operator="containsText" aboveAverage="0" equalAverage="0" bottom="0" percent="0" rank="0" text="1" dxfId="12"/>
  </conditionalFormatting>
  <conditionalFormatting sqref="S5:S16">
    <cfRule type="containsText" priority="16" operator="containsText" aboveAverage="0" equalAverage="0" bottom="0" percent="0" rank="0" text="1" dxfId="13"/>
  </conditionalFormatting>
  <dataValidations count="8">
    <dataValidation allowBlank="true" operator="between" prompt="不同指令周期对应不同状态，产生不同的控制信号，控制信号的生成仅仅与状态相关" promptTitle="控制信号" showDropDown="false" showErrorMessage="true" showInputMessage="true" sqref="D2:Q19" type="none">
      <formula1>0</formula1>
      <formula2>0</formula2>
    </dataValidation>
    <dataValidation allowBlank="true" operator="between" prompt="用于进行微指令地址分支，在本实验中只有译码阶段需要进行微指令地址分支" promptTitle="P字段" showDropDown="false" showErrorMessage="true" showInputMessage="true" sqref="R2:R21" type="none">
      <formula1>0</formula1>
      <formula2>0</formula2>
    </dataValidation>
    <dataValidation allowBlank="true" operator="between" prompt="用于给出当前微指令执行完毕后下一条微指令的位置。" promptTitle="下址字段" showDropDown="false" showErrorMessage="true" showInputMessage="true" sqref="S2:S21" type="none">
      <formula1>0</formula1>
      <formula2>0</formula2>
    </dataValidation>
    <dataValidation allowBlank="true" operator="between" prompt="对应状态转换图中的状态" promptTitle="指令周期状态" showDropDown="false" showErrorMessage="true" showInputMessage="true" sqref="B1:B22" type="none">
      <formula1>0</formula1>
      <formula2>0</formula2>
    </dataValidation>
    <dataValidation allowBlank="true" operator="between" prompt="对应微指令在控制存储器中的地址" promptTitle="微指令地址" showDropDown="false" showErrorMessage="true" showInputMessage="true" sqref="C1:C22" type="none">
      <formula1>0</formula1>
      <formula2>0</formula2>
    </dataValidation>
    <dataValidation allowBlank="true" operator="between" prompt="多周期MIPS中不同的指令执行需要的时钟周期数不同" promptTitle="指令周期" showDropDown="false" showErrorMessage="true" showInputMessage="true" sqref="A1:A22" type="none">
      <formula1>0</formula1>
      <formula2>0</formula2>
    </dataValidation>
    <dataValidation allowBlank="true" operator="between" prompt="根据前述字段自动生成   微操作控制信号 + 判断字段 + 下址字段" promptTitle="微指令" showDropDown="false" showErrorMessage="true" showInputMessage="true" sqref="T1:T22" type="none">
      <formula1>0</formula1>
      <formula2>0</formula2>
    </dataValidation>
    <dataValidation allowBlank="true" operator="between" prompt="将这部分数据直接复制粘贴到控存中即可" promptTitle="微指令十六进制编码" showDropDown="false" showErrorMessage="true" showInputMessage="true" sqref="V1:V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2018-11-29T21:18:20Z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