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d\Desktop\Hackaton\"/>
    </mc:Choice>
  </mc:AlternateContent>
  <xr:revisionPtr revIDLastSave="0" documentId="13_ncr:1_{03B5E6C0-A837-4F1B-B401-FBFF33F0F964}" xr6:coauthVersionLast="43" xr6:coauthVersionMax="43" xr10:uidLastSave="{00000000-0000-0000-0000-000000000000}"/>
  <bookViews>
    <workbookView xWindow="-108" yWindow="-108" windowWidth="23256" windowHeight="12576" activeTab="2" xr2:uid="{BD7F6A11-6E09-4428-8A58-0B3E9C73F16A}"/>
  </bookViews>
  <sheets>
    <sheet name="OGM&amp;Superficie" sheetId="2" r:id="rId1"/>
    <sheet name="PGM" sheetId="3" r:id="rId2"/>
    <sheet name="Légumes" sheetId="4" r:id="rId3"/>
    <sheet name="Revenu entreprise agricole" sheetId="8" r:id="rId4"/>
    <sheet name="Maïs et blé" sheetId="10" r:id="rId5"/>
    <sheet name="Tab_Bas_Gauche" sheetId="6" r:id="rId6"/>
    <sheet name="Revenu agricole" sheetId="5" r:id="rId7"/>
    <sheet name="Monsanto et OGM" sheetId="7" r:id="rId8"/>
    <sheet name="Pesticides" sheetId="9" r:id="rId9"/>
  </sheets>
  <definedNames>
    <definedName name="_xlnm.Print_Area" localSheetId="4">'Maïs et blé'!$A$1:$R$6</definedName>
    <definedName name="_xlnm.Print_Area" localSheetId="3">'Revenu entreprise agricole'!$A$1:$L$40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7" l="1"/>
  <c r="A13" i="7"/>
  <c r="A14" i="7" s="1"/>
  <c r="A15" i="7" s="1"/>
  <c r="A4" i="7"/>
  <c r="A5" i="7"/>
  <c r="A6" i="7"/>
  <c r="A7" i="7"/>
  <c r="A8" i="7" s="1"/>
  <c r="A9" i="7" s="1"/>
  <c r="A10" i="7" s="1"/>
  <c r="A11" i="7" s="1"/>
  <c r="A12" i="7" s="1"/>
  <c r="A3" i="7"/>
  <c r="A35" i="2" l="1"/>
  <c r="A36" i="2"/>
  <c r="A37" i="2"/>
  <c r="A38" i="2" s="1"/>
  <c r="A39" i="2" s="1"/>
  <c r="A40" i="2" s="1"/>
  <c r="A41" i="2" s="1"/>
  <c r="A42" i="2" s="1"/>
  <c r="A43" i="2" s="1"/>
  <c r="A44" i="2" s="1"/>
</calcChain>
</file>

<file path=xl/sharedStrings.xml><?xml version="1.0" encoding="utf-8"?>
<sst xmlns="http://schemas.openxmlformats.org/spreadsheetml/2006/main" count="323" uniqueCount="244">
  <si>
    <t>Surface d'OGM dans le monde en millions d'hectares</t>
  </si>
  <si>
    <t>Année</t>
  </si>
  <si>
    <t>Pomme de terre</t>
  </si>
  <si>
    <t>&lt; 0,1</t>
  </si>
  <si>
    <t>Allemagne</t>
  </si>
  <si>
    <t>Coton, Soja</t>
  </si>
  <si>
    <t>Costa Rica</t>
  </si>
  <si>
    <t>Suède</t>
  </si>
  <si>
    <t>Maïs</t>
  </si>
  <si>
    <t>Roumanie</t>
  </si>
  <si>
    <t>Slovaquie</t>
  </si>
  <si>
    <t>Egypte</t>
  </si>
  <si>
    <t>Pologne</t>
  </si>
  <si>
    <t>République Tchèque</t>
  </si>
  <si>
    <t>Portugal</t>
  </si>
  <si>
    <t>Honduras</t>
  </si>
  <si>
    <t>Maïs, Soja, Coton</t>
  </si>
  <si>
    <t>Chili</t>
  </si>
  <si>
    <t>Coton</t>
  </si>
  <si>
    <t>Colombie</t>
  </si>
  <si>
    <t>Espagne</t>
  </si>
  <si>
    <t>Mexique</t>
  </si>
  <si>
    <t>Burkina Faso</t>
  </si>
  <si>
    <t>Myanmar</t>
  </si>
  <si>
    <t>Philippines</t>
  </si>
  <si>
    <t>Coton, Colza</t>
  </si>
  <si>
    <t>Australie</t>
  </si>
  <si>
    <t>Soja</t>
  </si>
  <si>
    <t>Bolivie</t>
  </si>
  <si>
    <t>Maïs, Soja</t>
  </si>
  <si>
    <t>Uruguay</t>
  </si>
  <si>
    <t>Afrique du sud</t>
  </si>
  <si>
    <t>Pakistan</t>
  </si>
  <si>
    <t>Paraguay</t>
  </si>
  <si>
    <t>Coton, Papayer, Peuplier, Tomate, Poivron</t>
  </si>
  <si>
    <t>Chine</t>
  </si>
  <si>
    <t>Maïs, Colza, Betterave sucrière</t>
  </si>
  <si>
    <t xml:space="preserve">Canada </t>
  </si>
  <si>
    <t>Inde</t>
  </si>
  <si>
    <t>Argentine</t>
  </si>
  <si>
    <t>Brésil</t>
  </si>
  <si>
    <t>Maïs, Soja, Coton, Betterave sucrière, Luzerne, Papayer, Melon</t>
  </si>
  <si>
    <t>USA</t>
  </si>
  <si>
    <t>Plantes Génétiquement modifiées</t>
  </si>
  <si>
    <t>Superficie(millions d'hectares)</t>
  </si>
  <si>
    <t>Pays</t>
  </si>
  <si>
    <t>143 016(0,08%)</t>
  </si>
  <si>
    <t>148 628(0,08%)</t>
  </si>
  <si>
    <t>129 040(0,08%)</t>
  </si>
  <si>
    <t>Total</t>
  </si>
  <si>
    <t>République tchèque</t>
  </si>
  <si>
    <t>Surface en millions d'hectares</t>
  </si>
  <si>
    <t>Europe</t>
  </si>
  <si>
    <t>0,6(0,3%)</t>
  </si>
  <si>
    <t>0,7(0,4%)</t>
  </si>
  <si>
    <t xml:space="preserve">Océanie </t>
  </si>
  <si>
    <t>3,5(2%)</t>
  </si>
  <si>
    <t>3,2(1,9%)</t>
  </si>
  <si>
    <t>0,1(0,06%)</t>
  </si>
  <si>
    <t>Soudan</t>
  </si>
  <si>
    <t>Arrêt</t>
  </si>
  <si>
    <t>&lt;1000 ha</t>
  </si>
  <si>
    <t>Egype</t>
  </si>
  <si>
    <t>0,5(0,3%)</t>
  </si>
  <si>
    <t>0,3(0,2%)</t>
  </si>
  <si>
    <t>Burkina Fso</t>
  </si>
  <si>
    <t>2,9(1,7%)</t>
  </si>
  <si>
    <t>2,9(1,8%)</t>
  </si>
  <si>
    <t>Afrique</t>
  </si>
  <si>
    <t>19,1(10,9%)</t>
  </si>
  <si>
    <t>17,6(10,3%)</t>
  </si>
  <si>
    <t>2,8(1,6%)</t>
  </si>
  <si>
    <t>2,8(1,75%)</t>
  </si>
  <si>
    <t>11(6,3%)</t>
  </si>
  <si>
    <t>10,8(6,7%)</t>
  </si>
  <si>
    <t>4,2(2,4%)</t>
  </si>
  <si>
    <t>4(2,5%)</t>
  </si>
  <si>
    <t>Asie</t>
  </si>
  <si>
    <t>157(87,3%)</t>
  </si>
  <si>
    <t>158(87,1%)</t>
  </si>
  <si>
    <t>151,7(86,6%)</t>
  </si>
  <si>
    <t>146,9%(86,3%)</t>
  </si>
  <si>
    <t>1,1(0,6%)</t>
  </si>
  <si>
    <t>1(0,6%)</t>
  </si>
  <si>
    <t>1,4(0,8%)</t>
  </si>
  <si>
    <t>1,5(0,9%)</t>
  </si>
  <si>
    <t>1,4(0,9%)</t>
  </si>
  <si>
    <t>3,6(2%)</t>
  </si>
  <si>
    <t>3,6(2,1%)</t>
  </si>
  <si>
    <t>3,4(2,1%)</t>
  </si>
  <si>
    <t>11(6,1%)</t>
  </si>
  <si>
    <t>10,8(6,2%)</t>
  </si>
  <si>
    <t>11,6(7,2%)</t>
  </si>
  <si>
    <t>Canada</t>
  </si>
  <si>
    <t>24,5(13,6%)</t>
  </si>
  <si>
    <t>24,4(13,9%)</t>
  </si>
  <si>
    <t>23,9(15%)</t>
  </si>
  <si>
    <t>44,2(24,6%)</t>
  </si>
  <si>
    <t>40,3(23%)</t>
  </si>
  <si>
    <t>37(21,8%)</t>
  </si>
  <si>
    <t>70,9(39,5%)</t>
  </si>
  <si>
    <t>70,1(40,06%)</t>
  </si>
  <si>
    <t>69,5(43,4%)</t>
  </si>
  <si>
    <t>Etats-Unis</t>
  </si>
  <si>
    <t>Amériques</t>
  </si>
  <si>
    <t>Bêta-carotène</t>
  </si>
  <si>
    <t>Vitamine C</t>
  </si>
  <si>
    <t>Zinc</t>
  </si>
  <si>
    <t>Fer</t>
  </si>
  <si>
    <t>Potassium</t>
  </si>
  <si>
    <t>Magnésium</t>
  </si>
  <si>
    <t>Calcium</t>
  </si>
  <si>
    <t>Œuf</t>
  </si>
  <si>
    <t>Lait</t>
  </si>
  <si>
    <t>Orange</t>
  </si>
  <si>
    <t>Pomme</t>
  </si>
  <si>
    <t>Tomate</t>
  </si>
  <si>
    <t>Carotte</t>
  </si>
  <si>
    <t>Haricot vert</t>
  </si>
  <si>
    <t>Chou vert</t>
  </si>
  <si>
    <t>Poireau</t>
  </si>
  <si>
    <t>Blé</t>
  </si>
  <si>
    <t>en mg/100g</t>
  </si>
  <si>
    <t>Cuivre</t>
  </si>
  <si>
    <t>Phosphore</t>
  </si>
  <si>
    <t>Sodium</t>
  </si>
  <si>
    <t>Viandes(10)</t>
  </si>
  <si>
    <t>Fruits(17)</t>
  </si>
  <si>
    <t>Légumes(27)</t>
  </si>
  <si>
    <t>1940-1991</t>
  </si>
  <si>
    <t>Sources : Agreste, Insee - Comptes de l'agriculture - Base 2010</t>
  </si>
  <si>
    <t>(2) « xxxx » : moyenne triennale affectée à la dernière année.</t>
  </si>
  <si>
    <t>(1) voir glossaire « revenu des facteurs de la branche agricole », « valeur ajoutée »</t>
  </si>
  <si>
    <t>Revenu net des facteurs par actif en termes réels</t>
  </si>
  <si>
    <t xml:space="preserve">Prix du PIB </t>
  </si>
  <si>
    <t>Actifs agricoles</t>
  </si>
  <si>
    <t>Revenu net des facteurs par actif (1)</t>
  </si>
  <si>
    <t>Taux annuel moyen en %  (2)</t>
  </si>
  <si>
    <t>2016P/2015</t>
  </si>
  <si>
    <t>"2016P"/"2015"</t>
  </si>
  <si>
    <t>"2010"/"2000"</t>
  </si>
  <si>
    <t>"2000"/"1990"</t>
  </si>
  <si>
    <t>"1990"/"1980"</t>
  </si>
  <si>
    <t>(valeur ajoutée nette au coût des facteurs par actif en ETP)</t>
  </si>
  <si>
    <t xml:space="preserve">Revenu net des facteurs de la branche agricole par actif </t>
  </si>
  <si>
    <t>revenu net des facteurs</t>
  </si>
  <si>
    <t>COMPTES DE LA BRANCHE AGRICOLE</t>
  </si>
  <si>
    <t xml:space="preserve">Source : Eurostat - Comptes de l'agriculture - prévisions décembre 2015. Les prévisions pour la France ont été révisées depuis. </t>
  </si>
  <si>
    <t xml:space="preserve">** Note : UE27 pour l'évolution annuelle 2015/2010. </t>
  </si>
  <si>
    <t>* Cet indicateur correspond à la valeur ajoutée nette au coût des facteurs par actif équivalent temps plein de la branche agricole, déduction faite de l'évolution du prix du PIB.</t>
  </si>
  <si>
    <t>Slovénie</t>
  </si>
  <si>
    <t>Royaume-Uni</t>
  </si>
  <si>
    <t>Rép. tchèque</t>
  </si>
  <si>
    <t>Pays-Bas</t>
  </si>
  <si>
    <t>Malte</t>
  </si>
  <si>
    <t>Luxembourg</t>
  </si>
  <si>
    <t>Lituanie</t>
  </si>
  <si>
    <t>Lettonie</t>
  </si>
  <si>
    <t>Italie</t>
  </si>
  <si>
    <t>Irlande</t>
  </si>
  <si>
    <t>Hongrie</t>
  </si>
  <si>
    <t xml:space="preserve"> </t>
  </si>
  <si>
    <t>Grèce</t>
  </si>
  <si>
    <t>France compte provisoire</t>
  </si>
  <si>
    <t>Finlande</t>
  </si>
  <si>
    <t>Estonie</t>
  </si>
  <si>
    <t>Danemark</t>
  </si>
  <si>
    <t>Croatie</t>
  </si>
  <si>
    <t>Chypre</t>
  </si>
  <si>
    <t>Bulgarie</t>
  </si>
  <si>
    <t>Belgique</t>
  </si>
  <si>
    <t>Autriche</t>
  </si>
  <si>
    <t>Union européenne (28 pays) **</t>
  </si>
  <si>
    <t>taux de variation annuel moyen en %</t>
  </si>
  <si>
    <t>2016p / 2015</t>
  </si>
  <si>
    <t xml:space="preserve">2015 / 2014 </t>
  </si>
  <si>
    <t>2014 / 2013</t>
  </si>
  <si>
    <t>2016 / 2010</t>
  </si>
  <si>
    <t>Revenu net moyen des facteurs de la branche par actif agricole dans l'UE - évolution en termes réels*</t>
  </si>
  <si>
    <t>Source : Insee - Comptes de la Nation.</t>
  </si>
  <si>
    <t>2008 Prév</t>
  </si>
  <si>
    <t>2007 P</t>
  </si>
  <si>
    <t>Revenu net d'entreprise agricole moyen par actif (valeur réelle)</t>
  </si>
  <si>
    <t>AMPA</t>
  </si>
  <si>
    <t xml:space="preserve">Atrazine et dérivés </t>
  </si>
  <si>
    <t>Métolachlore</t>
  </si>
  <si>
    <t>S-Métolachlore</t>
  </si>
  <si>
    <t>Bentazone</t>
  </si>
  <si>
    <t>Isoproturon</t>
  </si>
  <si>
    <t>Glyphosate</t>
  </si>
  <si>
    <t>Environmental Impact Quotient (EIQ)</t>
  </si>
  <si>
    <t>Autorisé en UE</t>
  </si>
  <si>
    <t>Autorisé en FR</t>
  </si>
  <si>
    <t>Pesticides</t>
  </si>
  <si>
    <r>
      <t>Concentration(</t>
    </r>
    <r>
      <rPr>
        <sz val="11"/>
        <color theme="1"/>
        <rFont val="Calibri"/>
        <family val="2"/>
      </rPr>
      <t>μ</t>
    </r>
    <r>
      <rPr>
        <sz val="14.3"/>
        <color theme="1"/>
        <rFont val="Calibri"/>
        <family val="2"/>
      </rPr>
      <t>g/L)</t>
    </r>
  </si>
  <si>
    <t>Années</t>
  </si>
  <si>
    <t>Soja GM en millions d'hectares</t>
  </si>
  <si>
    <t>Maïs GM en millions d'hectares</t>
  </si>
  <si>
    <t>Coton GM en millions d'hectares</t>
  </si>
  <si>
    <t>-</t>
  </si>
  <si>
    <t>http://www.natura-sciences.com/agriculture/ogm-production-monde.html</t>
  </si>
  <si>
    <t>http://www.bunkerd.fr/greenpeace-manipule/</t>
  </si>
  <si>
    <t>Chiffre d'affaire Monsanto en milliers</t>
  </si>
  <si>
    <t>Sources : Agreste-Insee-Inra, Rica - Modèle économétrique coûts de production.</t>
  </si>
  <si>
    <t>Champ : exploitations professionnelles des Otex "grandes cultures" (codes 13 et 14) et "cultures herbivores" (code 81).</t>
  </si>
  <si>
    <t>(1) regroupe maïs grain et maïs semence.</t>
  </si>
  <si>
    <t>"19.." ou "20..": moyenne triennale centrée sur l'année indiquée</t>
  </si>
  <si>
    <t>Marge nette [maïs (1)</t>
  </si>
  <si>
    <t>Coût total [maïs (1)</t>
  </si>
  <si>
    <t>Marge nette [blé tendre]</t>
  </si>
  <si>
    <t>Coût total [blé tendre]</t>
  </si>
  <si>
    <t>"2006"</t>
  </si>
  <si>
    <t>"2005"</t>
  </si>
  <si>
    <t>"2004"</t>
  </si>
  <si>
    <t>"2003"</t>
  </si>
  <si>
    <t>"2002"</t>
  </si>
  <si>
    <t>"2001"</t>
  </si>
  <si>
    <t>"2000"</t>
  </si>
  <si>
    <t>"1999"</t>
  </si>
  <si>
    <t>"1998"</t>
  </si>
  <si>
    <t>"1997"</t>
  </si>
  <si>
    <t>"1996"</t>
  </si>
  <si>
    <t>"1995"</t>
  </si>
  <si>
    <t>"1994"</t>
  </si>
  <si>
    <t>"1993"</t>
  </si>
  <si>
    <t>"1992"</t>
  </si>
  <si>
    <t>"1991"</t>
  </si>
  <si>
    <t>"1990"</t>
  </si>
  <si>
    <t>euro 2007 par quintal</t>
  </si>
  <si>
    <t>Grandes cultures : coûts de production et marges nettes par quintal</t>
  </si>
  <si>
    <t>https://www.infogm.org/-Qui-cultive-des-OGM-dans-les-monde-Et-ou-</t>
  </si>
  <si>
    <r>
      <t> </t>
    </r>
    <r>
      <rPr>
        <sz val="8"/>
        <color rgb="FF0B0080"/>
        <rFont val="Arial"/>
        <family val="2"/>
      </rPr>
      <t>États-Unis</t>
    </r>
  </si>
  <si>
    <r>
      <t> </t>
    </r>
    <r>
      <rPr>
        <sz val="8"/>
        <color rgb="FF0B0080"/>
        <rFont val="Arial"/>
        <family val="2"/>
      </rPr>
      <t>Brésil</t>
    </r>
  </si>
  <si>
    <r>
      <t> </t>
    </r>
    <r>
      <rPr>
        <sz val="8"/>
        <color rgb="FF0B0080"/>
        <rFont val="Arial"/>
        <family val="2"/>
      </rPr>
      <t>Argentine</t>
    </r>
  </si>
  <si>
    <r>
      <t> </t>
    </r>
    <r>
      <rPr>
        <sz val="8"/>
        <color rgb="FF0B0080"/>
        <rFont val="Arial"/>
        <family val="2"/>
      </rPr>
      <t>Inde</t>
    </r>
  </si>
  <si>
    <r>
      <t> </t>
    </r>
    <r>
      <rPr>
        <sz val="8"/>
        <color rgb="FF0B0080"/>
        <rFont val="Arial"/>
        <family val="2"/>
      </rPr>
      <t>Canada</t>
    </r>
  </si>
  <si>
    <r>
      <t> </t>
    </r>
    <r>
      <rPr>
        <sz val="8"/>
        <color rgb="FF0B0080"/>
        <rFont val="Arial"/>
        <family val="2"/>
      </rPr>
      <t>Chine</t>
    </r>
  </si>
  <si>
    <r>
      <t> </t>
    </r>
    <r>
      <rPr>
        <sz val="8"/>
        <color rgb="FF0B0080"/>
        <rFont val="Arial"/>
        <family val="2"/>
      </rPr>
      <t>Paraguay</t>
    </r>
  </si>
  <si>
    <r>
      <t> </t>
    </r>
    <r>
      <rPr>
        <sz val="8"/>
        <color rgb="FF0B0080"/>
        <rFont val="Arial"/>
        <family val="2"/>
      </rPr>
      <t>Afrique du Sud</t>
    </r>
  </si>
  <si>
    <t>Autres</t>
  </si>
  <si>
    <t>?</t>
  </si>
  <si>
    <t>Évolution historique des plantations d'OGM (en millions d'hectares)</t>
  </si>
  <si>
    <t>https://fr.wikipedia.org/wiki/Surfaces_cultiv%C3%A9es_en_OGM#cite_note-9</t>
  </si>
  <si>
    <t>https://quoidansmonassiette.fr/perte-nutriments-dans-fruits-legumes-entre-1950-et-2000-cash-investigation/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</si>
</sst>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"/>
    <numFmt numFmtId="165" formatCode="#,##0.0_)"/>
    <numFmt numFmtId="166" formatCode="0.0"/>
    <numFmt numFmtId="167" formatCode="#,##0.00_)"/>
  </numFmts>
  <fonts count="2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color indexed="63"/>
      <name val="Arial"/>
      <family val="2"/>
    </font>
    <font>
      <b/>
      <sz val="8"/>
      <name val="Arial"/>
      <family val="2"/>
    </font>
    <font>
      <b/>
      <sz val="12"/>
      <color indexed="14"/>
      <name val="Arial"/>
      <family val="2"/>
    </font>
    <font>
      <sz val="10"/>
      <color indexed="53"/>
      <name val="Arial"/>
      <family val="2"/>
    </font>
    <font>
      <b/>
      <sz val="12"/>
      <color indexed="53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1"/>
      <color theme="1"/>
      <name val="Calibri"/>
      <family val="2"/>
    </font>
    <font>
      <sz val="14.3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MS Sans Serif"/>
    </font>
    <font>
      <sz val="10"/>
      <name val="Times New Roman"/>
      <family val="1"/>
    </font>
    <font>
      <i/>
      <sz val="10"/>
      <name val="Times New Roman"/>
      <family val="1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8"/>
      <color rgb="FF0B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3">
    <xf numFmtId="0" fontId="0" fillId="0" borderId="0"/>
    <xf numFmtId="0" fontId="1" fillId="0" borderId="0"/>
    <xf numFmtId="0" fontId="2" fillId="0" borderId="0"/>
    <xf numFmtId="0" fontId="2" fillId="0" borderId="0"/>
    <xf numFmtId="164" fontId="3" fillId="0" borderId="6">
      <alignment horizontal="center" vertical="center"/>
    </xf>
    <xf numFmtId="0" fontId="4" fillId="0" borderId="0">
      <alignment vertical="center"/>
    </xf>
    <xf numFmtId="0" fontId="6" fillId="0" borderId="6">
      <alignment horizontal="left" vertical="center" wrapText="1"/>
    </xf>
    <xf numFmtId="0" fontId="8" fillId="0" borderId="0">
      <alignment horizontal="right" vertical="center"/>
    </xf>
    <xf numFmtId="0" fontId="6" fillId="0" borderId="6">
      <alignment horizontal="center" vertical="center" wrapText="1"/>
    </xf>
    <xf numFmtId="0" fontId="2" fillId="0" borderId="6">
      <alignment horizontal="center" vertical="center" wrapText="1"/>
    </xf>
    <xf numFmtId="0" fontId="6" fillId="0" borderId="6">
      <alignment horizontal="left" vertical="center" wrapText="1"/>
    </xf>
    <xf numFmtId="0" fontId="6" fillId="0" borderId="6">
      <alignment horizontal="center" vertical="center" wrapText="1"/>
    </xf>
    <xf numFmtId="0" fontId="2" fillId="0" borderId="6">
      <alignment horizontal="center" vertical="center" wrapText="1"/>
    </xf>
    <xf numFmtId="164" fontId="3" fillId="0" borderId="1">
      <alignment horizontal="center" vertical="center"/>
    </xf>
    <xf numFmtId="0" fontId="6" fillId="0" borderId="1">
      <alignment horizontal="center" vertical="center" wrapText="1"/>
    </xf>
    <xf numFmtId="0" fontId="6" fillId="0" borderId="1">
      <alignment horizontal="center" vertical="center" wrapText="1"/>
    </xf>
    <xf numFmtId="0" fontId="8" fillId="0" borderId="0">
      <alignment horizontal="right" vertical="center"/>
    </xf>
    <xf numFmtId="0" fontId="19" fillId="0" borderId="0" applyNumberFormat="0" applyFill="0" applyBorder="0" applyAlignment="0" applyProtection="0"/>
    <xf numFmtId="0" fontId="20" fillId="0" borderId="0"/>
    <xf numFmtId="0" fontId="4" fillId="0" borderId="0">
      <alignment vertical="center" wrapText="1"/>
    </xf>
    <xf numFmtId="0" fontId="8" fillId="0" borderId="0">
      <alignment vertical="center" wrapText="1"/>
    </xf>
    <xf numFmtId="0" fontId="6" fillId="0" borderId="1">
      <alignment horizontal="left" vertical="center" wrapText="1"/>
    </xf>
    <xf numFmtId="0" fontId="2" fillId="0" borderId="1">
      <alignment horizontal="center" vertical="center" wrapText="1"/>
    </xf>
  </cellStyleXfs>
  <cellXfs count="94">
    <xf numFmtId="0" fontId="0" fillId="0" borderId="0" xfId="0"/>
    <xf numFmtId="0" fontId="1" fillId="0" borderId="0" xfId="1" applyFont="1" applyAlignment="1"/>
    <xf numFmtId="0" fontId="1" fillId="0" borderId="1" xfId="1" applyFont="1" applyFill="1" applyBorder="1" applyAlignment="1"/>
    <xf numFmtId="0" fontId="1" fillId="0" borderId="1" xfId="1" applyFont="1" applyBorder="1" applyAlignment="1"/>
    <xf numFmtId="0" fontId="1" fillId="0" borderId="1" xfId="1" applyFont="1" applyBorder="1" applyAlignment="1">
      <alignment horizontal="right"/>
    </xf>
    <xf numFmtId="0" fontId="1" fillId="0" borderId="0" xfId="1" applyFont="1" applyAlignment="1">
      <alignment horizontal="left"/>
    </xf>
    <xf numFmtId="3" fontId="1" fillId="0" borderId="0" xfId="1" applyNumberFormat="1" applyFont="1" applyAlignment="1">
      <alignment horizontal="left"/>
    </xf>
    <xf numFmtId="4" fontId="1" fillId="0" borderId="0" xfId="1" applyNumberFormat="1" applyFont="1" applyAlignment="1">
      <alignment horizontal="left"/>
    </xf>
    <xf numFmtId="0" fontId="1" fillId="0" borderId="2" xfId="1" applyFont="1" applyBorder="1" applyAlignment="1"/>
    <xf numFmtId="0" fontId="1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9" fontId="1" fillId="0" borderId="1" xfId="1" applyNumberFormat="1" applyFont="1" applyBorder="1" applyAlignment="1"/>
    <xf numFmtId="10" fontId="1" fillId="0" borderId="1" xfId="1" applyNumberFormat="1" applyFont="1" applyBorder="1" applyAlignment="1"/>
    <xf numFmtId="0" fontId="2" fillId="0" borderId="0" xfId="2" applyFill="1"/>
    <xf numFmtId="0" fontId="2" fillId="0" borderId="0" xfId="3" applyFill="1"/>
    <xf numFmtId="165" fontId="3" fillId="0" borderId="0" xfId="4" applyNumberFormat="1" applyFont="1" applyFill="1" applyBorder="1">
      <alignment horizontal="center" vertical="center"/>
    </xf>
    <xf numFmtId="0" fontId="5" fillId="0" borderId="0" xfId="5" applyFont="1" applyFill="1">
      <alignment vertical="center"/>
    </xf>
    <xf numFmtId="165" fontId="3" fillId="0" borderId="0" xfId="4" applyNumberFormat="1" applyFill="1" applyBorder="1">
      <alignment horizontal="center" vertical="center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165" fontId="6" fillId="0" borderId="0" xfId="4" applyNumberFormat="1" applyFont="1" applyFill="1" applyBorder="1">
      <alignment horizontal="center" vertical="center"/>
    </xf>
    <xf numFmtId="0" fontId="2" fillId="0" borderId="0" xfId="2" applyFill="1" applyAlignment="1">
      <alignment horizontal="center"/>
    </xf>
    <xf numFmtId="165" fontId="7" fillId="0" borderId="6" xfId="4" applyNumberFormat="1" applyFont="1" applyFill="1">
      <alignment horizontal="center" vertical="center"/>
    </xf>
    <xf numFmtId="165" fontId="3" fillId="0" borderId="6" xfId="4" applyNumberFormat="1" applyFont="1" applyFill="1">
      <alignment horizontal="center" vertical="center"/>
    </xf>
    <xf numFmtId="165" fontId="3" fillId="0" borderId="6" xfId="4" applyNumberFormat="1" applyFill="1">
      <alignment horizontal="center" vertical="center"/>
    </xf>
    <xf numFmtId="0" fontId="6" fillId="0" borderId="6" xfId="6" applyFont="1" applyFill="1">
      <alignment horizontal="left" vertical="center" wrapText="1"/>
    </xf>
    <xf numFmtId="0" fontId="8" fillId="0" borderId="0" xfId="7" applyFont="1" applyFill="1">
      <alignment horizontal="right" vertical="center"/>
    </xf>
    <xf numFmtId="0" fontId="8" fillId="0" borderId="6" xfId="8" applyFont="1" applyFill="1">
      <alignment horizontal="center" vertical="center" wrapText="1"/>
    </xf>
    <xf numFmtId="0" fontId="6" fillId="0" borderId="6" xfId="8" applyFont="1" applyFill="1">
      <alignment horizontal="center" vertical="center" wrapText="1"/>
    </xf>
    <xf numFmtId="0" fontId="9" fillId="0" borderId="0" xfId="9" applyFont="1" applyFill="1" applyBorder="1">
      <alignment horizontal="center" vertical="center" wrapText="1"/>
    </xf>
    <xf numFmtId="0" fontId="8" fillId="0" borderId="0" xfId="8" applyFont="1" applyFill="1" applyBorder="1" applyAlignment="1">
      <alignment horizontal="left" vertical="center"/>
    </xf>
    <xf numFmtId="0" fontId="10" fillId="0" borderId="0" xfId="7" applyFont="1" applyFill="1" applyAlignment="1">
      <alignment horizontal="left" vertical="center"/>
    </xf>
    <xf numFmtId="0" fontId="11" fillId="0" borderId="0" xfId="8" applyFont="1" applyFill="1" applyBorder="1" applyAlignment="1">
      <alignment horizontal="left" vertical="center"/>
    </xf>
    <xf numFmtId="0" fontId="12" fillId="0" borderId="0" xfId="7" applyFont="1" applyFill="1" applyAlignment="1">
      <alignment horizontal="left" vertical="center"/>
    </xf>
    <xf numFmtId="0" fontId="13" fillId="0" borderId="0" xfId="3" applyFont="1" applyFill="1" applyAlignment="1">
      <alignment horizontal="left" vertical="center"/>
    </xf>
    <xf numFmtId="0" fontId="14" fillId="0" borderId="0" xfId="7" applyFont="1" applyFill="1" applyAlignment="1">
      <alignment horizontal="left" vertical="center"/>
    </xf>
    <xf numFmtId="0" fontId="2" fillId="0" borderId="0" xfId="3" applyFill="1" applyBorder="1"/>
    <xf numFmtId="0" fontId="6" fillId="0" borderId="0" xfId="10" applyFont="1" applyFill="1" applyBorder="1">
      <alignment horizontal="left" vertical="center" wrapText="1"/>
    </xf>
    <xf numFmtId="0" fontId="11" fillId="0" borderId="0" xfId="10" applyFont="1" applyFill="1" applyBorder="1">
      <alignment horizontal="left" vertical="center" wrapText="1"/>
    </xf>
    <xf numFmtId="166" fontId="2" fillId="0" borderId="8" xfId="3" applyNumberFormat="1" applyFill="1" applyBorder="1" applyAlignment="1">
      <alignment horizontal="center"/>
    </xf>
    <xf numFmtId="0" fontId="6" fillId="0" borderId="8" xfId="10" applyFont="1" applyFill="1" applyBorder="1">
      <alignment horizontal="left" vertical="center" wrapText="1"/>
    </xf>
    <xf numFmtId="166" fontId="2" fillId="0" borderId="9" xfId="3" applyNumberFormat="1" applyFill="1" applyBorder="1" applyAlignment="1">
      <alignment horizontal="center"/>
    </xf>
    <xf numFmtId="0" fontId="6" fillId="0" borderId="9" xfId="10" applyFont="1" applyFill="1" applyBorder="1">
      <alignment horizontal="left" vertical="center" wrapText="1"/>
    </xf>
    <xf numFmtId="166" fontId="9" fillId="0" borderId="9" xfId="3" applyNumberFormat="1" applyFont="1" applyFill="1" applyBorder="1" applyAlignment="1">
      <alignment horizontal="center"/>
    </xf>
    <xf numFmtId="0" fontId="11" fillId="0" borderId="9" xfId="10" applyFont="1" applyFill="1" applyBorder="1">
      <alignment horizontal="left" vertical="center" wrapText="1"/>
    </xf>
    <xf numFmtId="0" fontId="9" fillId="0" borderId="9" xfId="3" applyNumberFormat="1" applyFont="1" applyFill="1" applyBorder="1" applyAlignment="1"/>
    <xf numFmtId="0" fontId="2" fillId="0" borderId="9" xfId="3" applyFill="1" applyBorder="1"/>
    <xf numFmtId="0" fontId="6" fillId="0" borderId="10" xfId="11" applyFont="1" applyFill="1" applyBorder="1" applyAlignment="1">
      <alignment horizontal="center" vertical="center" wrapText="1"/>
    </xf>
    <xf numFmtId="0" fontId="2" fillId="0" borderId="10" xfId="3" applyFill="1" applyBorder="1"/>
    <xf numFmtId="0" fontId="5" fillId="0" borderId="0" xfId="5" applyFont="1" applyFill="1" applyBorder="1" applyAlignment="1">
      <alignment horizontal="left" vertical="top" wrapText="1"/>
    </xf>
    <xf numFmtId="0" fontId="15" fillId="0" borderId="0" xfId="5" applyFont="1" applyFill="1" applyBorder="1" applyAlignment="1">
      <alignment horizontal="left" vertical="top" wrapText="1"/>
    </xf>
    <xf numFmtId="0" fontId="4" fillId="0" borderId="0" xfId="5" applyFill="1" applyAlignment="1">
      <alignment vertical="center" wrapText="1"/>
    </xf>
    <xf numFmtId="0" fontId="9" fillId="0" borderId="0" xfId="12" applyFont="1" applyFill="1" applyBorder="1" applyAlignment="1">
      <alignment horizontal="center" vertical="center" wrapText="1"/>
    </xf>
    <xf numFmtId="0" fontId="2" fillId="0" borderId="0" xfId="3"/>
    <xf numFmtId="0" fontId="4" fillId="0" borderId="0" xfId="5">
      <alignment vertical="center"/>
    </xf>
    <xf numFmtId="165" fontId="3" fillId="0" borderId="1" xfId="13" applyNumberFormat="1">
      <alignment horizontal="center" vertical="center"/>
    </xf>
    <xf numFmtId="0" fontId="6" fillId="0" borderId="1" xfId="14" applyFont="1">
      <alignment horizontal="center" vertical="center" wrapText="1"/>
    </xf>
    <xf numFmtId="0" fontId="6" fillId="0" borderId="1" xfId="14">
      <alignment horizontal="center" vertical="center" wrapText="1"/>
    </xf>
    <xf numFmtId="0" fontId="16" fillId="0" borderId="0" xfId="3" applyFont="1"/>
    <xf numFmtId="0" fontId="11" fillId="0" borderId="1" xfId="15" applyFont="1">
      <alignment horizontal="center" vertical="center" wrapText="1"/>
    </xf>
    <xf numFmtId="0" fontId="8" fillId="0" borderId="0" xfId="16">
      <alignment horizontal="right" vertical="center"/>
    </xf>
    <xf numFmtId="0" fontId="0" fillId="0" borderId="1" xfId="0" applyBorder="1"/>
    <xf numFmtId="3" fontId="0" fillId="0" borderId="1" xfId="0" applyNumberFormat="1" applyBorder="1"/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9" fillId="0" borderId="0" xfId="17"/>
    <xf numFmtId="0" fontId="21" fillId="0" borderId="0" xfId="18" applyFont="1"/>
    <xf numFmtId="0" fontId="2" fillId="0" borderId="0" xfId="3" applyBorder="1"/>
    <xf numFmtId="0" fontId="4" fillId="0" borderId="0" xfId="19" applyAlignment="1">
      <alignment vertical="center" wrapText="1"/>
    </xf>
    <xf numFmtId="0" fontId="4" fillId="0" borderId="0" xfId="19" applyFont="1" applyAlignment="1">
      <alignment vertical="center"/>
    </xf>
    <xf numFmtId="2" fontId="21" fillId="0" borderId="0" xfId="18" applyNumberFormat="1" applyFont="1"/>
    <xf numFmtId="0" fontId="20" fillId="0" borderId="0" xfId="18"/>
    <xf numFmtId="167" fontId="3" fillId="0" borderId="1" xfId="13" applyNumberFormat="1">
      <alignment horizontal="center" vertical="center"/>
    </xf>
    <xf numFmtId="0" fontId="6" fillId="0" borderId="1" xfId="21" applyFont="1">
      <alignment horizontal="left" vertical="center" wrapText="1"/>
    </xf>
    <xf numFmtId="0" fontId="22" fillId="0" borderId="0" xfId="18" applyFont="1"/>
    <xf numFmtId="0" fontId="6" fillId="0" borderId="1" xfId="15" quotePrefix="1">
      <alignment horizontal="center" vertical="center" wrapText="1"/>
    </xf>
    <xf numFmtId="0" fontId="6" fillId="0" borderId="1" xfId="15">
      <alignment horizontal="center" vertical="center" wrapText="1"/>
    </xf>
    <xf numFmtId="0" fontId="8" fillId="0" borderId="0" xfId="20" applyFont="1" applyBorder="1" applyAlignment="1">
      <alignment horizontal="right" vertical="center" wrapText="1"/>
    </xf>
    <xf numFmtId="0" fontId="9" fillId="0" borderId="1" xfId="22" applyFont="1">
      <alignment horizontal="center" vertical="center" wrapText="1"/>
    </xf>
    <xf numFmtId="0" fontId="8" fillId="0" borderId="0" xfId="20">
      <alignment vertical="center" wrapText="1"/>
    </xf>
    <xf numFmtId="0" fontId="8" fillId="0" borderId="0" xfId="20" applyFont="1">
      <alignment vertical="center" wrapText="1"/>
    </xf>
    <xf numFmtId="0" fontId="6" fillId="0" borderId="9" xfId="11" applyFont="1" applyFill="1" applyBorder="1" applyAlignment="1">
      <alignment horizontal="center" vertical="center" wrapText="1"/>
    </xf>
    <xf numFmtId="0" fontId="8" fillId="0" borderId="7" xfId="7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right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right" vertical="center" wrapText="1"/>
    </xf>
    <xf numFmtId="0" fontId="23" fillId="2" borderId="11" xfId="0" applyFont="1" applyFill="1" applyBorder="1" applyAlignment="1">
      <alignment horizontal="left" vertical="center" wrapText="1"/>
    </xf>
    <xf numFmtId="0" fontId="23" fillId="4" borderId="11" xfId="0" applyFont="1" applyFill="1" applyBorder="1" applyAlignment="1">
      <alignment horizontal="left" vertical="center" wrapText="1"/>
    </xf>
    <xf numFmtId="0" fontId="23" fillId="4" borderId="11" xfId="0" applyFont="1" applyFill="1" applyBorder="1" applyAlignment="1">
      <alignment horizontal="right" vertical="center" wrapText="1"/>
    </xf>
    <xf numFmtId="0" fontId="0" fillId="0" borderId="12" xfId="0" applyFill="1" applyBorder="1"/>
  </cellXfs>
  <cellStyles count="23">
    <cellStyle name="_DonnéeCentrée" xfId="13" xr:uid="{3B6D9149-6B0E-494A-B94A-B48EE5D4D54E}"/>
    <cellStyle name="_DonnéeCentrée_gaf12p052" xfId="4" xr:uid="{3614E3ED-DA1F-4133-B5F4-15267EC58664}"/>
    <cellStyle name="_Renvoi" xfId="20" xr:uid="{E25E6E21-BB03-4FA9-9444-7255CA6A7474}"/>
    <cellStyle name="_Source" xfId="5" xr:uid="{50BAAB93-211C-4A4E-BB22-AAE44CF47236}"/>
    <cellStyle name="_Source 2" xfId="19" xr:uid="{0C74055F-F43C-40CB-AC6A-CDCF429B1DC1}"/>
    <cellStyle name="_TêteLigneCentrée" xfId="14" xr:uid="{E7B0B9FB-813F-4C0C-A8E6-75550FA6D470}"/>
    <cellStyle name="_TêteLigneGauche" xfId="10" xr:uid="{B2ABA820-2371-4DED-A58D-E78EEDB71F4D}"/>
    <cellStyle name="_TêteLigneGauche 2" xfId="21" xr:uid="{1DD7F78D-0096-4A2C-A638-591C6909D66F}"/>
    <cellStyle name="_TêteLigneGauche_gaf12p052" xfId="6" xr:uid="{89C4A992-9695-42D2-B99D-6A89F768CE9C}"/>
    <cellStyle name="_TêtièreColonne" xfId="11" xr:uid="{3F8535AB-E53B-42B5-BFD3-5748E206805C}"/>
    <cellStyle name="_TêtièreColonne 2" xfId="15" xr:uid="{2681A465-76C4-4059-B8F8-6207D7AE7980}"/>
    <cellStyle name="_TêtièreColonne_gaf12p052" xfId="8" xr:uid="{1707A43F-B6BD-4A22-9955-63ADA62BEACC}"/>
    <cellStyle name="_TitreTablo" xfId="12" xr:uid="{988094EA-2089-4FB4-9C9E-12F147554793}"/>
    <cellStyle name="_TitreTablo 2" xfId="22" xr:uid="{45616141-7711-452B-933C-0E0DCF49DF32}"/>
    <cellStyle name="_TitreTablo_gaf12p052" xfId="9" xr:uid="{AD901931-F106-463B-9B82-CA8DC586A26C}"/>
    <cellStyle name="_Unité" xfId="16" xr:uid="{43A0D02F-2621-4313-9B65-8973BBE3B57E}"/>
    <cellStyle name="_Unité_gaf12p052" xfId="7" xr:uid="{A8C626DA-9969-4328-8F6D-CBA27AD785E0}"/>
    <cellStyle name="Lien hypertexte" xfId="17" builtinId="8"/>
    <cellStyle name="Normal" xfId="0" builtinId="0"/>
    <cellStyle name="Normal 2" xfId="1" xr:uid="{D7F937EB-F841-466E-8B3B-36ADF7109EA5}"/>
    <cellStyle name="Normal 3" xfId="3" xr:uid="{605A8468-6E5B-42A5-A725-89299724D908}"/>
    <cellStyle name="Normal_gaf12p052" xfId="2" xr:uid="{94C2C0A6-8BA2-4356-81DB-EA6E751B8051}"/>
    <cellStyle name="Normal_j09-54hd-fin" xfId="18" xr:uid="{215DF820-FC16-473C-86C5-8B7A9CC2A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commons.wikimedia.org/wiki/File:Flag_of_Paraguay.svg?uselang=fr" TargetMode="External"/><Relationship Id="rId3" Type="http://schemas.openxmlformats.org/officeDocument/2006/relationships/hyperlink" Target="https://commons.wikimedia.org/wiki/File:Flag_of_Brazil.svg?uselang=fr" TargetMode="External"/><Relationship Id="rId7" Type="http://schemas.openxmlformats.org/officeDocument/2006/relationships/hyperlink" Target="https://commons.wikimedia.org/wiki/File:Flag_of_India.svg?uselang=fr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hyperlink" Target="https://commons.wikimedia.org/wiki/File:Flag_of_the_United_States.svg?uselang=fr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commons.wikimedia.org/wiki/File:Flag_of_the_People%27s_Republic_of_China.svg?uselang=fr" TargetMode="External"/><Relationship Id="rId5" Type="http://schemas.openxmlformats.org/officeDocument/2006/relationships/hyperlink" Target="https://commons.wikimedia.org/wiki/File:Flag_of_Argentina.svg?uselang=fr" TargetMode="External"/><Relationship Id="rId15" Type="http://schemas.openxmlformats.org/officeDocument/2006/relationships/hyperlink" Target="https://commons.wikimedia.org/wiki/File:Flag_of_South_Africa.svg?uselang=fr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commons.wikimedia.org/wiki/File:Flag_of_Canada.svg?uselang=fr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106680</xdr:rowOff>
    </xdr:to>
    <xdr:pic>
      <xdr:nvPicPr>
        <xdr:cNvPr id="2" name="Image 1" descr="Drapeau des États-Unis">
          <a:hlinkClick xmlns:r="http://schemas.openxmlformats.org/officeDocument/2006/relationships" r:id="rId1" tooltip="Drapeau des États-Unis"/>
          <a:extLst>
            <a:ext uri="{FF2B5EF4-FFF2-40B4-BE49-F238E27FC236}">
              <a16:creationId xmlns:a16="http://schemas.microsoft.com/office/drawing/2014/main" id="{59C14A41-924A-4F74-85F1-B63E8C9D8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5577840"/>
          <a:ext cx="1905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137160</xdr:rowOff>
    </xdr:to>
    <xdr:pic>
      <xdr:nvPicPr>
        <xdr:cNvPr id="3" name="Image 2" descr="Drapeau du Brésil">
          <a:hlinkClick xmlns:r="http://schemas.openxmlformats.org/officeDocument/2006/relationships" r:id="rId3" tooltip="Drapeau du Brésil"/>
          <a:extLst>
            <a:ext uri="{FF2B5EF4-FFF2-40B4-BE49-F238E27FC236}">
              <a16:creationId xmlns:a16="http://schemas.microsoft.com/office/drawing/2014/main" id="{2B0455E9-6707-4E74-B1BF-A139A4E7A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57531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121920</xdr:rowOff>
    </xdr:to>
    <xdr:pic>
      <xdr:nvPicPr>
        <xdr:cNvPr id="4" name="Image 3" descr="Drapeau de l'Argentine">
          <a:hlinkClick xmlns:r="http://schemas.openxmlformats.org/officeDocument/2006/relationships" r:id="rId5" tooltip="Drapeau de l'Argentine"/>
          <a:extLst>
            <a:ext uri="{FF2B5EF4-FFF2-40B4-BE49-F238E27FC236}">
              <a16:creationId xmlns:a16="http://schemas.microsoft.com/office/drawing/2014/main" id="{EE248230-5D84-48FD-89A7-9EEB1277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59283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121920</xdr:rowOff>
    </xdr:to>
    <xdr:pic>
      <xdr:nvPicPr>
        <xdr:cNvPr id="5" name="Image 4" descr="Drapeau de l'Inde">
          <a:hlinkClick xmlns:r="http://schemas.openxmlformats.org/officeDocument/2006/relationships" r:id="rId7" tooltip="Drapeau de l'Inde"/>
          <a:extLst>
            <a:ext uri="{FF2B5EF4-FFF2-40B4-BE49-F238E27FC236}">
              <a16:creationId xmlns:a16="http://schemas.microsoft.com/office/drawing/2014/main" id="{EC2175E4-3BB6-440F-983F-B00629255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610362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99060</xdr:rowOff>
    </xdr:to>
    <xdr:pic>
      <xdr:nvPicPr>
        <xdr:cNvPr id="6" name="Image 5" descr="Drapeau du Canada">
          <a:hlinkClick xmlns:r="http://schemas.openxmlformats.org/officeDocument/2006/relationships" r:id="rId9" tooltip="Drapeau du Canada"/>
          <a:extLst>
            <a:ext uri="{FF2B5EF4-FFF2-40B4-BE49-F238E27FC236}">
              <a16:creationId xmlns:a16="http://schemas.microsoft.com/office/drawing/2014/main" id="{90017251-E2F9-4F3D-8A43-BE804411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627888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121920</xdr:rowOff>
    </xdr:to>
    <xdr:pic>
      <xdr:nvPicPr>
        <xdr:cNvPr id="7" name="Image 6" descr="Drapeau de la République populaire de Chine">
          <a:hlinkClick xmlns:r="http://schemas.openxmlformats.org/officeDocument/2006/relationships" r:id="rId11" tooltip="Drapeau de la République populaire de Chine"/>
          <a:extLst>
            <a:ext uri="{FF2B5EF4-FFF2-40B4-BE49-F238E27FC236}">
              <a16:creationId xmlns:a16="http://schemas.microsoft.com/office/drawing/2014/main" id="{53FB98AB-D53E-49E5-92C6-5EFD58C93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645414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106680</xdr:rowOff>
    </xdr:to>
    <xdr:pic>
      <xdr:nvPicPr>
        <xdr:cNvPr id="8" name="Image 7" descr="Drapeau du Paraguay">
          <a:hlinkClick xmlns:r="http://schemas.openxmlformats.org/officeDocument/2006/relationships" r:id="rId13" tooltip="Drapeau du Paraguay"/>
          <a:extLst>
            <a:ext uri="{FF2B5EF4-FFF2-40B4-BE49-F238E27FC236}">
              <a16:creationId xmlns:a16="http://schemas.microsoft.com/office/drawing/2014/main" id="{E29CD70D-8951-45B7-B523-236E14EB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6629400"/>
          <a:ext cx="1905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121920</xdr:rowOff>
    </xdr:to>
    <xdr:pic>
      <xdr:nvPicPr>
        <xdr:cNvPr id="9" name="Image 8" descr="Drapeau d'Afrique du Sud">
          <a:hlinkClick xmlns:r="http://schemas.openxmlformats.org/officeDocument/2006/relationships" r:id="rId15" tooltip="Drapeau d'Afrique du Sud"/>
          <a:extLst>
            <a:ext uri="{FF2B5EF4-FFF2-40B4-BE49-F238E27FC236}">
              <a16:creationId xmlns:a16="http://schemas.microsoft.com/office/drawing/2014/main" id="{2381074D-D1A5-402A-B851-B9297A5A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68046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341142</xdr:colOff>
      <xdr:row>1</xdr:row>
      <xdr:rowOff>3223</xdr:rowOff>
    </xdr:from>
    <xdr:ext cx="70276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1861000-2C40-46AF-9C76-7BE60BCEFA0F}"/>
            </a:ext>
          </a:extLst>
        </xdr:cNvPr>
        <xdr:cNvSpPr txBox="1"/>
      </xdr:nvSpPr>
      <xdr:spPr>
        <a:xfrm>
          <a:off x="4960034" y="237685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1</xdr:row>
      <xdr:rowOff>179070</xdr:rowOff>
    </xdr:from>
    <xdr:ext cx="70276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57735AB2-BEAB-4399-B5C9-7E68E69A43E3}"/>
            </a:ext>
          </a:extLst>
        </xdr:cNvPr>
        <xdr:cNvSpPr txBox="1"/>
      </xdr:nvSpPr>
      <xdr:spPr>
        <a:xfrm>
          <a:off x="4074942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2</xdr:row>
      <xdr:rowOff>179070</xdr:rowOff>
    </xdr:from>
    <xdr:ext cx="73225" cy="172227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DA49AB5-37D1-413D-A2B3-290792E85484}"/>
            </a:ext>
          </a:extLst>
        </xdr:cNvPr>
        <xdr:cNvSpPr txBox="1"/>
      </xdr:nvSpPr>
      <xdr:spPr>
        <a:xfrm>
          <a:off x="4450080" y="542485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  <xdr:oneCellAnchor>
    <xdr:from>
      <xdr:col>3</xdr:col>
      <xdr:colOff>335280</xdr:colOff>
      <xdr:row>3</xdr:row>
      <xdr:rowOff>179070</xdr:rowOff>
    </xdr:from>
    <xdr:ext cx="73225" cy="172227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9129D7C4-49C1-4EC5-9F12-61B225159F8B}"/>
            </a:ext>
          </a:extLst>
        </xdr:cNvPr>
        <xdr:cNvSpPr txBox="1"/>
      </xdr:nvSpPr>
      <xdr:spPr>
        <a:xfrm>
          <a:off x="4450080" y="724193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  <xdr:oneCellAnchor>
    <xdr:from>
      <xdr:col>3</xdr:col>
      <xdr:colOff>335280</xdr:colOff>
      <xdr:row>4</xdr:row>
      <xdr:rowOff>179070</xdr:rowOff>
    </xdr:from>
    <xdr:ext cx="70276" cy="172227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A45E403C-3DF8-4A0E-AC63-2E0DCB04337B}"/>
            </a:ext>
          </a:extLst>
        </xdr:cNvPr>
        <xdr:cNvSpPr txBox="1"/>
      </xdr:nvSpPr>
      <xdr:spPr>
        <a:xfrm>
          <a:off x="4074942" y="360778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4</xdr:row>
      <xdr:rowOff>179070</xdr:rowOff>
    </xdr:from>
    <xdr:ext cx="70276" cy="172227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903F28AD-8627-4B9D-BB79-3E70B38915E9}"/>
            </a:ext>
          </a:extLst>
        </xdr:cNvPr>
        <xdr:cNvSpPr txBox="1"/>
      </xdr:nvSpPr>
      <xdr:spPr>
        <a:xfrm>
          <a:off x="4074942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5</xdr:row>
      <xdr:rowOff>179070</xdr:rowOff>
    </xdr:from>
    <xdr:ext cx="70276" cy="172227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DED7AB6-F24D-42F5-8986-75BFC52FDA91}"/>
            </a:ext>
          </a:extLst>
        </xdr:cNvPr>
        <xdr:cNvSpPr txBox="1"/>
      </xdr:nvSpPr>
      <xdr:spPr>
        <a:xfrm>
          <a:off x="4074942" y="360778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5</xdr:row>
      <xdr:rowOff>179070</xdr:rowOff>
    </xdr:from>
    <xdr:ext cx="70276" cy="172227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20AC164E-B8E4-4B00-B8AF-F7A91E74CEBE}"/>
            </a:ext>
          </a:extLst>
        </xdr:cNvPr>
        <xdr:cNvSpPr txBox="1"/>
      </xdr:nvSpPr>
      <xdr:spPr>
        <a:xfrm>
          <a:off x="4074942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3</xdr:col>
      <xdr:colOff>335280</xdr:colOff>
      <xdr:row>6</xdr:row>
      <xdr:rowOff>179070</xdr:rowOff>
    </xdr:from>
    <xdr:ext cx="73225" cy="172227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88BCEBD0-CBDA-40AA-89F6-7383BE4D1D63}"/>
            </a:ext>
          </a:extLst>
        </xdr:cNvPr>
        <xdr:cNvSpPr txBox="1"/>
      </xdr:nvSpPr>
      <xdr:spPr>
        <a:xfrm>
          <a:off x="4450080" y="1269316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  <xdr:oneCellAnchor>
    <xdr:from>
      <xdr:col>3</xdr:col>
      <xdr:colOff>335280</xdr:colOff>
      <xdr:row>6</xdr:row>
      <xdr:rowOff>179070</xdr:rowOff>
    </xdr:from>
    <xdr:ext cx="65" cy="172227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88D76F0D-377C-408A-96BF-BF51107C9665}"/>
            </a:ext>
          </a:extLst>
        </xdr:cNvPr>
        <xdr:cNvSpPr txBox="1"/>
      </xdr:nvSpPr>
      <xdr:spPr>
        <a:xfrm>
          <a:off x="4450080" y="1269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0</xdr:row>
      <xdr:rowOff>179070</xdr:rowOff>
    </xdr:from>
    <xdr:ext cx="70276" cy="172227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5AA6D021-3E78-4B79-B7B5-C1247F193131}"/>
            </a:ext>
          </a:extLst>
        </xdr:cNvPr>
        <xdr:cNvSpPr txBox="1"/>
      </xdr:nvSpPr>
      <xdr:spPr>
        <a:xfrm>
          <a:off x="4074942" y="360778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1</xdr:row>
      <xdr:rowOff>179070</xdr:rowOff>
    </xdr:from>
    <xdr:ext cx="70276" cy="172227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CBE65B29-0294-4C2E-BDF6-710AB7C63ECC}"/>
            </a:ext>
          </a:extLst>
        </xdr:cNvPr>
        <xdr:cNvSpPr txBox="1"/>
      </xdr:nvSpPr>
      <xdr:spPr>
        <a:xfrm>
          <a:off x="4965895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2</xdr:row>
      <xdr:rowOff>179070</xdr:rowOff>
    </xdr:from>
    <xdr:ext cx="65" cy="172227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E121A904-5A21-4907-B6C3-31C9580B752E}"/>
            </a:ext>
          </a:extLst>
        </xdr:cNvPr>
        <xdr:cNvSpPr txBox="1"/>
      </xdr:nvSpPr>
      <xdr:spPr>
        <a:xfrm>
          <a:off x="5341034" y="5424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3</xdr:row>
      <xdr:rowOff>179070</xdr:rowOff>
    </xdr:from>
    <xdr:ext cx="65" cy="172227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19A50287-4100-4E55-97D4-3E8C9031E79F}"/>
            </a:ext>
          </a:extLst>
        </xdr:cNvPr>
        <xdr:cNvSpPr txBox="1"/>
      </xdr:nvSpPr>
      <xdr:spPr>
        <a:xfrm>
          <a:off x="5341034" y="7241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3</xdr:row>
      <xdr:rowOff>179070</xdr:rowOff>
    </xdr:from>
    <xdr:ext cx="65" cy="172227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9A3BDCD7-2483-4650-8120-D3636A74961E}"/>
            </a:ext>
          </a:extLst>
        </xdr:cNvPr>
        <xdr:cNvSpPr txBox="1"/>
      </xdr:nvSpPr>
      <xdr:spPr>
        <a:xfrm>
          <a:off x="5341034" y="7241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4</xdr:row>
      <xdr:rowOff>179070</xdr:rowOff>
    </xdr:from>
    <xdr:ext cx="70276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7EF8C522-7284-4BB3-9718-72B994E6223D}"/>
            </a:ext>
          </a:extLst>
        </xdr:cNvPr>
        <xdr:cNvSpPr txBox="1"/>
      </xdr:nvSpPr>
      <xdr:spPr>
        <a:xfrm>
          <a:off x="4965895" y="360778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4</xdr:row>
      <xdr:rowOff>179070</xdr:rowOff>
    </xdr:from>
    <xdr:ext cx="70276" cy="172227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FF427B28-E421-4816-B897-7229146F9E02}"/>
            </a:ext>
          </a:extLst>
        </xdr:cNvPr>
        <xdr:cNvSpPr txBox="1"/>
      </xdr:nvSpPr>
      <xdr:spPr>
        <a:xfrm>
          <a:off x="4965895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5</xdr:row>
      <xdr:rowOff>179070</xdr:rowOff>
    </xdr:from>
    <xdr:ext cx="70276" cy="172227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63CCB584-F192-4B25-930C-F9A3CD56F697}"/>
            </a:ext>
          </a:extLst>
        </xdr:cNvPr>
        <xdr:cNvSpPr txBox="1"/>
      </xdr:nvSpPr>
      <xdr:spPr>
        <a:xfrm>
          <a:off x="4965895" y="360778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5</xdr:row>
      <xdr:rowOff>179070</xdr:rowOff>
    </xdr:from>
    <xdr:ext cx="70276" cy="172227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8774DFCA-27FF-4231-8D40-18C7B29A6828}"/>
            </a:ext>
          </a:extLst>
        </xdr:cNvPr>
        <xdr:cNvSpPr txBox="1"/>
      </xdr:nvSpPr>
      <xdr:spPr>
        <a:xfrm>
          <a:off x="4965895" y="179070"/>
          <a:ext cx="7027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√</a:t>
          </a:r>
        </a:p>
      </xdr:txBody>
    </xdr:sp>
    <xdr:clientData/>
  </xdr:oneCellAnchor>
  <xdr:oneCellAnchor>
    <xdr:from>
      <xdr:col>4</xdr:col>
      <xdr:colOff>335280</xdr:colOff>
      <xdr:row>6</xdr:row>
      <xdr:rowOff>179070</xdr:rowOff>
    </xdr:from>
    <xdr:ext cx="65" cy="172227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3E9B97A-D5DA-4BE1-9429-F256FED6ED05}"/>
            </a:ext>
          </a:extLst>
        </xdr:cNvPr>
        <xdr:cNvSpPr txBox="1"/>
      </xdr:nvSpPr>
      <xdr:spPr>
        <a:xfrm>
          <a:off x="5341034" y="1269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6</xdr:row>
      <xdr:rowOff>179070</xdr:rowOff>
    </xdr:from>
    <xdr:ext cx="73225" cy="172227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124FEDA-A456-4D3B-A1E1-D6A69E7E947D}"/>
            </a:ext>
          </a:extLst>
        </xdr:cNvPr>
        <xdr:cNvSpPr txBox="1"/>
      </xdr:nvSpPr>
      <xdr:spPr>
        <a:xfrm>
          <a:off x="4450080" y="1269316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  <xdr:oneCellAnchor>
    <xdr:from>
      <xdr:col>4</xdr:col>
      <xdr:colOff>335280</xdr:colOff>
      <xdr:row>6</xdr:row>
      <xdr:rowOff>179070</xdr:rowOff>
    </xdr:from>
    <xdr:ext cx="65" cy="172227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A8B78EFB-68C8-4849-B7F8-A35E05AFE8F4}"/>
            </a:ext>
          </a:extLst>
        </xdr:cNvPr>
        <xdr:cNvSpPr txBox="1"/>
      </xdr:nvSpPr>
      <xdr:spPr>
        <a:xfrm>
          <a:off x="4450080" y="1269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335280</xdr:colOff>
      <xdr:row>2</xdr:row>
      <xdr:rowOff>179070</xdr:rowOff>
    </xdr:from>
    <xdr:ext cx="73225" cy="172227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0250B924-F8B5-4B88-9CB0-35597DC1D4E3}"/>
            </a:ext>
          </a:extLst>
        </xdr:cNvPr>
        <xdr:cNvSpPr txBox="1"/>
      </xdr:nvSpPr>
      <xdr:spPr>
        <a:xfrm>
          <a:off x="4450080" y="542485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  <xdr:oneCellAnchor>
    <xdr:from>
      <xdr:col>4</xdr:col>
      <xdr:colOff>335280</xdr:colOff>
      <xdr:row>3</xdr:row>
      <xdr:rowOff>179070</xdr:rowOff>
    </xdr:from>
    <xdr:ext cx="73225" cy="172227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1A18749C-C892-48D0-8FF0-F80F2BC69300}"/>
            </a:ext>
          </a:extLst>
        </xdr:cNvPr>
        <xdr:cNvSpPr txBox="1"/>
      </xdr:nvSpPr>
      <xdr:spPr>
        <a:xfrm>
          <a:off x="4450080" y="724193"/>
          <a:ext cx="732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/>
            <a:t>X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Surfaces_cultiv%C3%A9es_en_OG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ogm.org/-Qui-cultive-des-OGM-dans-les-monde-Et-ou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uoidansmonassiette.fr/perte-nutriments-dans-fruits-legumes-entre-1950-et-2000-cash-investigatio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atura-sciences.com/agriculture/ogm-production-monde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bunkerd.fr/greenpeace-manip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1575-A151-4CD4-A35B-22805D97C64F}">
  <sheetPr>
    <tabColor theme="9" tint="0.59999389629810485"/>
  </sheetPr>
  <dimension ref="A1:P57"/>
  <sheetViews>
    <sheetView zoomScale="85" zoomScaleNormal="85" workbookViewId="0">
      <selection activeCell="F40" sqref="F40"/>
    </sheetView>
  </sheetViews>
  <sheetFormatPr baseColWidth="10" defaultRowHeight="13.2" x14ac:dyDescent="0.25"/>
  <cols>
    <col min="1" max="1" width="18.33203125" style="1" bestFit="1" customWidth="1"/>
    <col min="2" max="2" width="28.88671875" style="1" customWidth="1"/>
    <col min="3" max="3" width="31" style="1" customWidth="1"/>
    <col min="4" max="16384" width="11.5546875" style="1"/>
  </cols>
  <sheetData>
    <row r="1" spans="1:3" x14ac:dyDescent="0.25">
      <c r="A1" s="3" t="s">
        <v>45</v>
      </c>
      <c r="B1" s="3" t="s">
        <v>44</v>
      </c>
      <c r="C1" s="3" t="s">
        <v>43</v>
      </c>
    </row>
    <row r="2" spans="1:3" x14ac:dyDescent="0.25">
      <c r="A2" s="3" t="s">
        <v>42</v>
      </c>
      <c r="B2" s="3">
        <v>69</v>
      </c>
      <c r="C2" s="3" t="s">
        <v>41</v>
      </c>
    </row>
    <row r="3" spans="1:3" x14ac:dyDescent="0.25">
      <c r="A3" s="3" t="s">
        <v>40</v>
      </c>
      <c r="B3" s="3">
        <v>30.3</v>
      </c>
      <c r="C3" s="3" t="s">
        <v>16</v>
      </c>
    </row>
    <row r="4" spans="1:3" x14ac:dyDescent="0.25">
      <c r="A4" s="3" t="s">
        <v>39</v>
      </c>
      <c r="B4" s="3">
        <v>23.7</v>
      </c>
      <c r="C4" s="3" t="s">
        <v>16</v>
      </c>
    </row>
    <row r="5" spans="1:3" x14ac:dyDescent="0.25">
      <c r="A5" s="3" t="s">
        <v>38</v>
      </c>
      <c r="B5" s="3">
        <v>10.6</v>
      </c>
      <c r="C5" s="3" t="s">
        <v>18</v>
      </c>
    </row>
    <row r="6" spans="1:3" x14ac:dyDescent="0.25">
      <c r="A6" s="3" t="s">
        <v>37</v>
      </c>
      <c r="B6" s="3">
        <v>10.4</v>
      </c>
      <c r="C6" s="3" t="s">
        <v>36</v>
      </c>
    </row>
    <row r="7" spans="1:3" x14ac:dyDescent="0.25">
      <c r="A7" s="3" t="s">
        <v>35</v>
      </c>
      <c r="B7" s="3">
        <v>3.9</v>
      </c>
      <c r="C7" s="3" t="s">
        <v>34</v>
      </c>
    </row>
    <row r="8" spans="1:3" x14ac:dyDescent="0.25">
      <c r="A8" s="3" t="s">
        <v>33</v>
      </c>
      <c r="B8" s="3">
        <v>2.8</v>
      </c>
      <c r="C8" s="3" t="s">
        <v>27</v>
      </c>
    </row>
    <row r="9" spans="1:3" x14ac:dyDescent="0.25">
      <c r="A9" s="3" t="s">
        <v>32</v>
      </c>
      <c r="B9" s="3">
        <v>2.6</v>
      </c>
      <c r="C9" s="3" t="s">
        <v>18</v>
      </c>
    </row>
    <row r="10" spans="1:3" x14ac:dyDescent="0.25">
      <c r="A10" s="3" t="s">
        <v>31</v>
      </c>
      <c r="B10" s="3">
        <v>2.2999999999999998</v>
      </c>
      <c r="C10" s="3" t="s">
        <v>16</v>
      </c>
    </row>
    <row r="11" spans="1:3" x14ac:dyDescent="0.25">
      <c r="A11" s="3" t="s">
        <v>30</v>
      </c>
      <c r="B11" s="3">
        <v>1.3</v>
      </c>
      <c r="C11" s="3" t="s">
        <v>29</v>
      </c>
    </row>
    <row r="12" spans="1:3" x14ac:dyDescent="0.25">
      <c r="A12" s="3" t="s">
        <v>28</v>
      </c>
      <c r="B12" s="3">
        <v>0.9</v>
      </c>
      <c r="C12" s="3" t="s">
        <v>27</v>
      </c>
    </row>
    <row r="13" spans="1:3" x14ac:dyDescent="0.25">
      <c r="A13" s="3" t="s">
        <v>26</v>
      </c>
      <c r="B13" s="3">
        <v>0.7</v>
      </c>
      <c r="C13" s="3" t="s">
        <v>25</v>
      </c>
    </row>
    <row r="14" spans="1:3" x14ac:dyDescent="0.25">
      <c r="A14" s="3" t="s">
        <v>24</v>
      </c>
      <c r="B14" s="3">
        <v>0.6</v>
      </c>
      <c r="C14" s="3" t="s">
        <v>8</v>
      </c>
    </row>
    <row r="15" spans="1:3" x14ac:dyDescent="0.25">
      <c r="A15" s="3" t="s">
        <v>23</v>
      </c>
      <c r="B15" s="3">
        <v>0.3</v>
      </c>
      <c r="C15" s="3" t="s">
        <v>18</v>
      </c>
    </row>
    <row r="16" spans="1:3" x14ac:dyDescent="0.25">
      <c r="A16" s="3" t="s">
        <v>22</v>
      </c>
      <c r="B16" s="3">
        <v>0.3</v>
      </c>
      <c r="C16" s="3" t="s">
        <v>18</v>
      </c>
    </row>
    <row r="17" spans="1:3" x14ac:dyDescent="0.25">
      <c r="A17" s="3" t="s">
        <v>21</v>
      </c>
      <c r="B17" s="3">
        <v>0.2</v>
      </c>
      <c r="C17" s="3" t="s">
        <v>5</v>
      </c>
    </row>
    <row r="18" spans="1:3" x14ac:dyDescent="0.25">
      <c r="A18" s="3" t="s">
        <v>20</v>
      </c>
      <c r="B18" s="3">
        <v>0.1</v>
      </c>
      <c r="C18" s="3" t="s">
        <v>8</v>
      </c>
    </row>
    <row r="19" spans="1:3" x14ac:dyDescent="0.25">
      <c r="A19" s="3" t="s">
        <v>19</v>
      </c>
      <c r="B19" s="4" t="s">
        <v>3</v>
      </c>
      <c r="C19" s="3" t="s">
        <v>18</v>
      </c>
    </row>
    <row r="20" spans="1:3" x14ac:dyDescent="0.25">
      <c r="A20" s="3" t="s">
        <v>17</v>
      </c>
      <c r="B20" s="4" t="s">
        <v>3</v>
      </c>
      <c r="C20" s="3" t="s">
        <v>16</v>
      </c>
    </row>
    <row r="21" spans="1:3" x14ac:dyDescent="0.25">
      <c r="A21" s="3" t="s">
        <v>15</v>
      </c>
      <c r="B21" s="4" t="s">
        <v>3</v>
      </c>
      <c r="C21" s="3" t="s">
        <v>8</v>
      </c>
    </row>
    <row r="22" spans="1:3" x14ac:dyDescent="0.25">
      <c r="A22" s="3" t="s">
        <v>14</v>
      </c>
      <c r="B22" s="4" t="s">
        <v>3</v>
      </c>
      <c r="C22" s="3" t="s">
        <v>8</v>
      </c>
    </row>
    <row r="23" spans="1:3" x14ac:dyDescent="0.25">
      <c r="A23" s="3" t="s">
        <v>13</v>
      </c>
      <c r="B23" s="4" t="s">
        <v>3</v>
      </c>
      <c r="C23" s="3" t="s">
        <v>8</v>
      </c>
    </row>
    <row r="24" spans="1:3" x14ac:dyDescent="0.25">
      <c r="A24" s="3" t="s">
        <v>12</v>
      </c>
      <c r="B24" s="4" t="s">
        <v>3</v>
      </c>
      <c r="C24" s="3" t="s">
        <v>8</v>
      </c>
    </row>
    <row r="25" spans="1:3" x14ac:dyDescent="0.25">
      <c r="A25" s="3" t="s">
        <v>11</v>
      </c>
      <c r="B25" s="4" t="s">
        <v>3</v>
      </c>
      <c r="C25" s="3" t="s">
        <v>8</v>
      </c>
    </row>
    <row r="26" spans="1:3" x14ac:dyDescent="0.25">
      <c r="A26" s="3" t="s">
        <v>10</v>
      </c>
      <c r="B26" s="4" t="s">
        <v>3</v>
      </c>
      <c r="C26" s="3" t="s">
        <v>8</v>
      </c>
    </row>
    <row r="27" spans="1:3" x14ac:dyDescent="0.25">
      <c r="A27" s="3" t="s">
        <v>9</v>
      </c>
      <c r="B27" s="4" t="s">
        <v>3</v>
      </c>
      <c r="C27" s="3" t="s">
        <v>8</v>
      </c>
    </row>
    <row r="28" spans="1:3" x14ac:dyDescent="0.25">
      <c r="A28" s="3" t="s">
        <v>7</v>
      </c>
      <c r="B28" s="4" t="s">
        <v>3</v>
      </c>
      <c r="C28" s="3" t="s">
        <v>2</v>
      </c>
    </row>
    <row r="29" spans="1:3" x14ac:dyDescent="0.25">
      <c r="A29" s="3" t="s">
        <v>6</v>
      </c>
      <c r="B29" s="4" t="s">
        <v>3</v>
      </c>
      <c r="C29" s="3" t="s">
        <v>5</v>
      </c>
    </row>
    <row r="30" spans="1:3" x14ac:dyDescent="0.25">
      <c r="A30" s="3" t="s">
        <v>4</v>
      </c>
      <c r="B30" s="4" t="s">
        <v>3</v>
      </c>
      <c r="C30" s="3" t="s">
        <v>2</v>
      </c>
    </row>
    <row r="33" spans="1:16" x14ac:dyDescent="0.25">
      <c r="A33" s="3" t="s">
        <v>1</v>
      </c>
      <c r="B33" s="4" t="s">
        <v>0</v>
      </c>
    </row>
    <row r="34" spans="1:16" x14ac:dyDescent="0.25">
      <c r="A34" s="3">
        <v>2007</v>
      </c>
      <c r="B34" s="3">
        <v>101.8</v>
      </c>
    </row>
    <row r="35" spans="1:16" x14ac:dyDescent="0.25">
      <c r="A35" s="3">
        <f t="shared" ref="A35:A44" si="0">A34+1</f>
        <v>2008</v>
      </c>
      <c r="B35" s="3">
        <v>114.3</v>
      </c>
    </row>
    <row r="36" spans="1:16" x14ac:dyDescent="0.25">
      <c r="A36" s="3">
        <f t="shared" si="0"/>
        <v>2009</v>
      </c>
      <c r="B36" s="3">
        <v>134</v>
      </c>
    </row>
    <row r="37" spans="1:16" x14ac:dyDescent="0.25">
      <c r="A37" s="3">
        <f t="shared" si="0"/>
        <v>2010</v>
      </c>
      <c r="B37" s="3">
        <v>148</v>
      </c>
    </row>
    <row r="38" spans="1:16" x14ac:dyDescent="0.25">
      <c r="A38" s="3">
        <f t="shared" si="0"/>
        <v>2011</v>
      </c>
      <c r="B38" s="3">
        <v>160</v>
      </c>
    </row>
    <row r="39" spans="1:16" x14ac:dyDescent="0.25">
      <c r="A39" s="3">
        <f t="shared" si="0"/>
        <v>2012</v>
      </c>
      <c r="B39" s="3">
        <v>170.3</v>
      </c>
    </row>
    <row r="40" spans="1:16" x14ac:dyDescent="0.25">
      <c r="A40" s="3">
        <f t="shared" si="0"/>
        <v>2013</v>
      </c>
      <c r="B40" s="3">
        <v>175.2</v>
      </c>
    </row>
    <row r="41" spans="1:16" x14ac:dyDescent="0.25">
      <c r="A41" s="3">
        <f t="shared" si="0"/>
        <v>2014</v>
      </c>
      <c r="B41" s="2">
        <v>181.9</v>
      </c>
    </row>
    <row r="42" spans="1:16" x14ac:dyDescent="0.25">
      <c r="A42" s="3">
        <f t="shared" si="0"/>
        <v>2015</v>
      </c>
      <c r="B42" s="2">
        <v>179.7</v>
      </c>
    </row>
    <row r="43" spans="1:16" x14ac:dyDescent="0.25">
      <c r="A43" s="3">
        <f t="shared" si="0"/>
        <v>2016</v>
      </c>
      <c r="B43" s="2">
        <v>185.1</v>
      </c>
    </row>
    <row r="44" spans="1:16" ht="14.4" x14ac:dyDescent="0.3">
      <c r="A44" s="3">
        <f t="shared" si="0"/>
        <v>2017</v>
      </c>
      <c r="B44" s="2">
        <v>189.8</v>
      </c>
      <c r="F44" s="67" t="s">
        <v>242</v>
      </c>
    </row>
    <row r="46" spans="1:16" ht="15" thickBot="1" x14ac:dyDescent="0.35">
      <c r="A46" s="93" t="s">
        <v>241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</row>
    <row r="47" spans="1:16" ht="13.8" thickBot="1" x14ac:dyDescent="0.3">
      <c r="A47" s="85" t="s">
        <v>45</v>
      </c>
      <c r="B47" s="85">
        <v>1996</v>
      </c>
      <c r="C47" s="85">
        <v>1997</v>
      </c>
      <c r="D47" s="85">
        <v>1998</v>
      </c>
      <c r="E47" s="85">
        <v>1999</v>
      </c>
      <c r="F47" s="85">
        <v>2000</v>
      </c>
      <c r="G47" s="85">
        <v>2001</v>
      </c>
      <c r="H47" s="85">
        <v>2002</v>
      </c>
      <c r="I47" s="85">
        <v>2003</v>
      </c>
      <c r="J47" s="85">
        <v>2004</v>
      </c>
      <c r="K47" s="85">
        <v>2005</v>
      </c>
      <c r="L47" s="85">
        <v>2006</v>
      </c>
      <c r="M47" s="85">
        <v>2007</v>
      </c>
      <c r="N47" s="85">
        <v>2009</v>
      </c>
      <c r="O47" s="85">
        <v>2013</v>
      </c>
      <c r="P47" s="85">
        <v>2014</v>
      </c>
    </row>
    <row r="48" spans="1:16" ht="13.8" thickBot="1" x14ac:dyDescent="0.3">
      <c r="A48" s="86" t="s">
        <v>231</v>
      </c>
      <c r="B48" s="87">
        <v>1.4</v>
      </c>
      <c r="C48" s="87">
        <v>7.5</v>
      </c>
      <c r="D48" s="87">
        <v>19.3</v>
      </c>
      <c r="E48" s="87">
        <v>26.3</v>
      </c>
      <c r="F48" s="87">
        <v>28.2</v>
      </c>
      <c r="G48" s="87">
        <v>33</v>
      </c>
      <c r="H48" s="87">
        <v>37.5</v>
      </c>
      <c r="I48" s="87">
        <v>40.700000000000003</v>
      </c>
      <c r="J48" s="87">
        <v>44.8</v>
      </c>
      <c r="K48" s="87">
        <v>47.4</v>
      </c>
      <c r="L48" s="87">
        <v>54.6</v>
      </c>
      <c r="M48" s="87">
        <v>57.7</v>
      </c>
      <c r="N48" s="87">
        <v>64</v>
      </c>
      <c r="O48" s="87">
        <v>70.099999999999994</v>
      </c>
      <c r="P48" s="87">
        <v>73.099999999999994</v>
      </c>
    </row>
    <row r="49" spans="1:16" ht="13.8" thickBot="1" x14ac:dyDescent="0.3">
      <c r="A49" s="88" t="s">
        <v>232</v>
      </c>
      <c r="B49" s="89">
        <v>0</v>
      </c>
      <c r="C49" s="89">
        <v>0.1</v>
      </c>
      <c r="D49" s="89">
        <v>0.5</v>
      </c>
      <c r="E49" s="89">
        <v>1.2</v>
      </c>
      <c r="F49" s="89">
        <v>1.3</v>
      </c>
      <c r="G49" s="89">
        <v>1.3</v>
      </c>
      <c r="H49" s="89">
        <v>1.7</v>
      </c>
      <c r="I49" s="89">
        <v>3</v>
      </c>
      <c r="J49" s="89">
        <v>5</v>
      </c>
      <c r="K49" s="89">
        <v>9</v>
      </c>
      <c r="L49" s="89">
        <v>11.5</v>
      </c>
      <c r="M49" s="89">
        <v>15</v>
      </c>
      <c r="N49" s="89">
        <v>21.4</v>
      </c>
      <c r="O49" s="89">
        <v>40.299999999999997</v>
      </c>
      <c r="P49" s="89">
        <v>42.2</v>
      </c>
    </row>
    <row r="50" spans="1:16" ht="13.8" thickBot="1" x14ac:dyDescent="0.3">
      <c r="A50" s="86" t="s">
        <v>233</v>
      </c>
      <c r="B50" s="87">
        <v>0.4</v>
      </c>
      <c r="C50" s="87">
        <v>1.8</v>
      </c>
      <c r="D50" s="87">
        <v>4.8</v>
      </c>
      <c r="E50" s="87">
        <v>6.8</v>
      </c>
      <c r="F50" s="87">
        <v>9.6</v>
      </c>
      <c r="G50" s="87">
        <v>11.8</v>
      </c>
      <c r="H50" s="87">
        <v>13.6</v>
      </c>
      <c r="I50" s="87">
        <v>14.9</v>
      </c>
      <c r="J50" s="87">
        <v>15.9</v>
      </c>
      <c r="K50" s="87">
        <v>16.899999999999999</v>
      </c>
      <c r="L50" s="87">
        <v>18</v>
      </c>
      <c r="M50" s="87">
        <v>19.100000000000001</v>
      </c>
      <c r="N50" s="87">
        <v>21.3</v>
      </c>
      <c r="O50" s="87">
        <v>24.4</v>
      </c>
      <c r="P50" s="87">
        <v>24.3</v>
      </c>
    </row>
    <row r="51" spans="1:16" ht="13.8" thickBot="1" x14ac:dyDescent="0.3">
      <c r="A51" s="88" t="s">
        <v>234</v>
      </c>
      <c r="B51" s="89">
        <v>0</v>
      </c>
      <c r="C51" s="89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0.04</v>
      </c>
      <c r="I51" s="89">
        <v>0.1</v>
      </c>
      <c r="J51" s="89">
        <v>0.5</v>
      </c>
      <c r="K51" s="89">
        <v>1.3</v>
      </c>
      <c r="L51" s="89">
        <v>3.8</v>
      </c>
      <c r="M51" s="89">
        <v>6.2</v>
      </c>
      <c r="N51" s="89">
        <v>8.4</v>
      </c>
      <c r="O51" s="89">
        <v>11</v>
      </c>
      <c r="P51" s="89">
        <v>11.6</v>
      </c>
    </row>
    <row r="52" spans="1:16" ht="13.8" thickBot="1" x14ac:dyDescent="0.3">
      <c r="A52" s="86" t="s">
        <v>235</v>
      </c>
      <c r="B52" s="87">
        <v>0.14000000000000001</v>
      </c>
      <c r="C52" s="87">
        <v>0.6</v>
      </c>
      <c r="D52" s="87">
        <v>2.2000000000000002</v>
      </c>
      <c r="E52" s="87">
        <v>3.5</v>
      </c>
      <c r="F52" s="87">
        <v>3.3</v>
      </c>
      <c r="G52" s="87">
        <v>3.2</v>
      </c>
      <c r="H52" s="87">
        <v>3.3</v>
      </c>
      <c r="I52" s="87">
        <v>4.4000000000000004</v>
      </c>
      <c r="J52" s="87">
        <v>5.0999999999999996</v>
      </c>
      <c r="K52" s="87">
        <v>5.9</v>
      </c>
      <c r="L52" s="87">
        <v>6.1</v>
      </c>
      <c r="M52" s="87">
        <v>7</v>
      </c>
      <c r="N52" s="87">
        <v>8.1999999999999993</v>
      </c>
      <c r="O52" s="87">
        <v>10.8</v>
      </c>
      <c r="P52" s="87">
        <v>11.6</v>
      </c>
    </row>
    <row r="53" spans="1:16" ht="13.8" thickBot="1" x14ac:dyDescent="0.3">
      <c r="A53" s="88" t="s">
        <v>236</v>
      </c>
      <c r="B53" s="89">
        <v>0</v>
      </c>
      <c r="C53" s="89">
        <v>0.03</v>
      </c>
      <c r="D53" s="89">
        <v>0.26</v>
      </c>
      <c r="E53" s="89">
        <v>0.65</v>
      </c>
      <c r="F53" s="89">
        <v>1.2</v>
      </c>
      <c r="G53" s="89">
        <v>2.2000000000000002</v>
      </c>
      <c r="H53" s="89">
        <v>2.1</v>
      </c>
      <c r="I53" s="89">
        <v>2.8</v>
      </c>
      <c r="J53" s="89">
        <v>3.7</v>
      </c>
      <c r="K53" s="89">
        <v>3.3</v>
      </c>
      <c r="L53" s="89">
        <v>3.5</v>
      </c>
      <c r="M53" s="89">
        <v>3.8</v>
      </c>
      <c r="N53" s="89">
        <v>3.7</v>
      </c>
      <c r="O53" s="89">
        <v>4.2</v>
      </c>
      <c r="P53" s="89">
        <v>3.9</v>
      </c>
    </row>
    <row r="54" spans="1:16" ht="13.8" thickBot="1" x14ac:dyDescent="0.3">
      <c r="A54" s="86" t="s">
        <v>237</v>
      </c>
      <c r="B54" s="87">
        <v>0</v>
      </c>
      <c r="C54" s="87">
        <v>0</v>
      </c>
      <c r="D54" s="87">
        <v>0</v>
      </c>
      <c r="E54" s="87">
        <v>0.06</v>
      </c>
      <c r="F54" s="87">
        <v>0.09</v>
      </c>
      <c r="G54" s="87">
        <v>0.3</v>
      </c>
      <c r="H54" s="87">
        <v>0.5</v>
      </c>
      <c r="I54" s="87">
        <v>7.0000000000000007E-2</v>
      </c>
      <c r="J54" s="87">
        <v>1.2</v>
      </c>
      <c r="K54" s="87">
        <v>1.8</v>
      </c>
      <c r="L54" s="87">
        <v>2</v>
      </c>
      <c r="M54" s="87">
        <v>2.6</v>
      </c>
      <c r="N54" s="87">
        <v>2.2000000000000002</v>
      </c>
      <c r="O54" s="87">
        <v>3.6</v>
      </c>
      <c r="P54" s="87">
        <v>3.9</v>
      </c>
    </row>
    <row r="55" spans="1:16" ht="13.8" thickBot="1" x14ac:dyDescent="0.3">
      <c r="A55" s="88" t="s">
        <v>238</v>
      </c>
      <c r="B55" s="89">
        <v>0</v>
      </c>
      <c r="C55" s="89">
        <v>0</v>
      </c>
      <c r="D55" s="89">
        <v>0.08</v>
      </c>
      <c r="E55" s="89">
        <v>0.08</v>
      </c>
      <c r="F55" s="89">
        <v>0.09</v>
      </c>
      <c r="G55" s="89">
        <v>0.15</v>
      </c>
      <c r="H55" s="89">
        <v>0.2</v>
      </c>
      <c r="I55" s="89">
        <v>0.3</v>
      </c>
      <c r="J55" s="89">
        <v>0.5</v>
      </c>
      <c r="K55" s="89">
        <v>0.6</v>
      </c>
      <c r="L55" s="89">
        <v>1.4</v>
      </c>
      <c r="M55" s="89">
        <v>1.8</v>
      </c>
      <c r="N55" s="89">
        <v>2.1</v>
      </c>
      <c r="O55" s="89">
        <v>2.9</v>
      </c>
      <c r="P55" s="89">
        <v>2.7</v>
      </c>
    </row>
    <row r="56" spans="1:16" ht="13.8" thickBot="1" x14ac:dyDescent="0.3">
      <c r="A56" s="90" t="s">
        <v>239</v>
      </c>
      <c r="B56" s="87">
        <v>0.05</v>
      </c>
      <c r="C56" s="87">
        <v>7.0000000000000007E-2</v>
      </c>
      <c r="D56" s="87">
        <v>0.16</v>
      </c>
      <c r="E56" s="87">
        <v>0.2</v>
      </c>
      <c r="F56" s="87">
        <v>0.28000000000000003</v>
      </c>
      <c r="G56" s="87">
        <v>0.32</v>
      </c>
      <c r="H56" s="87">
        <v>0.3</v>
      </c>
      <c r="I56" s="87">
        <v>0.37</v>
      </c>
      <c r="J56" s="87">
        <v>0.8</v>
      </c>
      <c r="K56" s="87">
        <v>1</v>
      </c>
      <c r="L56" s="87" t="s">
        <v>240</v>
      </c>
      <c r="M56" s="87" t="s">
        <v>240</v>
      </c>
      <c r="N56" s="87">
        <v>2.7</v>
      </c>
      <c r="O56" s="87">
        <v>7.9</v>
      </c>
      <c r="P56" s="87"/>
    </row>
    <row r="57" spans="1:16" ht="13.8" thickBot="1" x14ac:dyDescent="0.3">
      <c r="A57" s="91" t="s">
        <v>49</v>
      </c>
      <c r="B57" s="92">
        <v>1.7</v>
      </c>
      <c r="C57" s="92">
        <v>10.1</v>
      </c>
      <c r="D57" s="92">
        <v>27.2</v>
      </c>
      <c r="E57" s="92">
        <v>38.700000000000003</v>
      </c>
      <c r="F57" s="92">
        <v>44.2</v>
      </c>
      <c r="G57" s="92">
        <v>52.3</v>
      </c>
      <c r="H57" s="92">
        <v>59.2</v>
      </c>
      <c r="I57" s="92">
        <v>67.400000000000006</v>
      </c>
      <c r="J57" s="92">
        <v>77.400000000000006</v>
      </c>
      <c r="K57" s="92">
        <v>87.2</v>
      </c>
      <c r="L57" s="92">
        <v>102</v>
      </c>
      <c r="M57" s="92">
        <v>114.2</v>
      </c>
      <c r="N57" s="92">
        <v>134</v>
      </c>
      <c r="O57" s="92">
        <v>175.2</v>
      </c>
      <c r="P57" s="92">
        <v>181.5</v>
      </c>
    </row>
  </sheetData>
  <mergeCells count="1">
    <mergeCell ref="A46:P46"/>
  </mergeCells>
  <hyperlinks>
    <hyperlink ref="F44" r:id="rId1" location="cite_note-9" display="cite_note-9" xr:uid="{3A7CD24F-A393-4F7D-B5A2-51150AF373A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8B11-4F50-4919-921A-EACC218BF6F3}">
  <sheetPr>
    <tabColor theme="9" tint="0.59999389629810485"/>
  </sheetPr>
  <dimension ref="A1:I38"/>
  <sheetViews>
    <sheetView workbookViewId="0">
      <selection activeCell="I18" sqref="I18"/>
    </sheetView>
  </sheetViews>
  <sheetFormatPr baseColWidth="10" defaultRowHeight="13.2" x14ac:dyDescent="0.25"/>
  <cols>
    <col min="1" max="1" width="17.109375" style="5" bestFit="1" customWidth="1"/>
    <col min="2" max="4" width="14.109375" style="5" bestFit="1" customWidth="1"/>
    <col min="5" max="5" width="11.109375" style="5" bestFit="1" customWidth="1"/>
    <col min="6" max="6" width="7.5546875" style="5" bestFit="1" customWidth="1"/>
    <col min="7" max="16384" width="11.5546875" style="5"/>
  </cols>
  <sheetData>
    <row r="1" spans="1:9" x14ac:dyDescent="0.25">
      <c r="A1" s="5" t="s">
        <v>104</v>
      </c>
      <c r="B1" s="5" t="s">
        <v>51</v>
      </c>
    </row>
    <row r="2" spans="1:9" x14ac:dyDescent="0.25">
      <c r="A2" s="5" t="s">
        <v>45</v>
      </c>
      <c r="B2" s="5">
        <v>2012</v>
      </c>
      <c r="C2" s="5">
        <v>2013</v>
      </c>
      <c r="D2" s="5">
        <v>2014</v>
      </c>
      <c r="E2" s="5">
        <v>2015</v>
      </c>
      <c r="F2" s="5">
        <v>2016</v>
      </c>
    </row>
    <row r="3" spans="1:9" x14ac:dyDescent="0.25">
      <c r="A3" s="5" t="s">
        <v>103</v>
      </c>
      <c r="B3" s="5" t="s">
        <v>102</v>
      </c>
      <c r="C3" s="5" t="s">
        <v>101</v>
      </c>
      <c r="D3" s="5">
        <v>73.099999999999994</v>
      </c>
      <c r="E3" s="5" t="s">
        <v>100</v>
      </c>
      <c r="F3" s="5">
        <v>72.900000000000006</v>
      </c>
    </row>
    <row r="4" spans="1:9" x14ac:dyDescent="0.25">
      <c r="A4" s="5" t="s">
        <v>40</v>
      </c>
      <c r="B4" s="5" t="s">
        <v>99</v>
      </c>
      <c r="C4" s="5" t="s">
        <v>98</v>
      </c>
      <c r="D4" s="5">
        <v>42.2</v>
      </c>
      <c r="E4" s="5" t="s">
        <v>97</v>
      </c>
      <c r="F4" s="5">
        <v>49.1</v>
      </c>
    </row>
    <row r="5" spans="1:9" x14ac:dyDescent="0.25">
      <c r="A5" s="5" t="s">
        <v>39</v>
      </c>
      <c r="B5" s="5" t="s">
        <v>96</v>
      </c>
      <c r="C5" s="5" t="s">
        <v>95</v>
      </c>
      <c r="D5" s="5">
        <v>24.3</v>
      </c>
      <c r="E5" s="5" t="s">
        <v>94</v>
      </c>
      <c r="F5" s="5">
        <v>23.8</v>
      </c>
    </row>
    <row r="6" spans="1:9" x14ac:dyDescent="0.25">
      <c r="A6" s="5" t="s">
        <v>93</v>
      </c>
      <c r="B6" s="5" t="s">
        <v>92</v>
      </c>
      <c r="C6" s="5" t="s">
        <v>91</v>
      </c>
      <c r="D6" s="5">
        <v>11.6</v>
      </c>
      <c r="E6" s="5" t="s">
        <v>90</v>
      </c>
      <c r="F6" s="5">
        <v>11.6</v>
      </c>
    </row>
    <row r="7" spans="1:9" ht="14.4" x14ac:dyDescent="0.3">
      <c r="A7" s="5" t="s">
        <v>33</v>
      </c>
      <c r="B7" s="5" t="s">
        <v>89</v>
      </c>
      <c r="C7" s="5" t="s">
        <v>88</v>
      </c>
      <c r="D7" s="5">
        <v>3.9</v>
      </c>
      <c r="E7" s="5" t="s">
        <v>87</v>
      </c>
      <c r="F7" s="5">
        <v>3.6</v>
      </c>
      <c r="I7" s="67" t="s">
        <v>230</v>
      </c>
    </row>
    <row r="8" spans="1:9" x14ac:dyDescent="0.25">
      <c r="A8" s="5" t="s">
        <v>30</v>
      </c>
      <c r="B8" s="5" t="s">
        <v>86</v>
      </c>
      <c r="C8" s="5" t="s">
        <v>85</v>
      </c>
      <c r="D8" s="5">
        <v>1.6</v>
      </c>
      <c r="E8" s="5" t="s">
        <v>84</v>
      </c>
      <c r="F8" s="5">
        <v>1.3</v>
      </c>
    </row>
    <row r="9" spans="1:9" x14ac:dyDescent="0.25">
      <c r="A9" s="5" t="s">
        <v>28</v>
      </c>
      <c r="B9" s="5" t="s">
        <v>83</v>
      </c>
      <c r="C9" s="5" t="s">
        <v>83</v>
      </c>
      <c r="D9" s="5">
        <v>1</v>
      </c>
      <c r="E9" s="5" t="s">
        <v>82</v>
      </c>
      <c r="F9" s="5">
        <v>1.2</v>
      </c>
    </row>
    <row r="10" spans="1:9" x14ac:dyDescent="0.25">
      <c r="A10" s="5" t="s">
        <v>49</v>
      </c>
      <c r="B10" s="5" t="s">
        <v>81</v>
      </c>
      <c r="C10" s="5" t="s">
        <v>80</v>
      </c>
      <c r="D10" s="5" t="s">
        <v>79</v>
      </c>
      <c r="E10" s="5" t="s">
        <v>78</v>
      </c>
    </row>
    <row r="12" spans="1:9" x14ac:dyDescent="0.25">
      <c r="A12" s="5" t="s">
        <v>77</v>
      </c>
      <c r="B12" s="5" t="s">
        <v>51</v>
      </c>
    </row>
    <row r="13" spans="1:9" x14ac:dyDescent="0.25">
      <c r="A13" s="5" t="s">
        <v>45</v>
      </c>
      <c r="B13" s="5">
        <v>2012</v>
      </c>
      <c r="C13" s="5">
        <v>2013</v>
      </c>
      <c r="D13" s="5">
        <v>2014</v>
      </c>
      <c r="E13" s="5">
        <v>2015</v>
      </c>
      <c r="F13" s="5">
        <v>2016</v>
      </c>
    </row>
    <row r="14" spans="1:9" x14ac:dyDescent="0.25">
      <c r="A14" s="5" t="s">
        <v>35</v>
      </c>
      <c r="B14" s="5" t="s">
        <v>76</v>
      </c>
      <c r="C14" s="5" t="s">
        <v>75</v>
      </c>
      <c r="D14" s="5">
        <v>3.9</v>
      </c>
      <c r="E14" s="5">
        <v>3.7</v>
      </c>
      <c r="F14" s="5">
        <v>2.8</v>
      </c>
    </row>
    <row r="15" spans="1:9" x14ac:dyDescent="0.25">
      <c r="A15" s="5" t="s">
        <v>38</v>
      </c>
      <c r="B15" s="5" t="s">
        <v>74</v>
      </c>
      <c r="C15" s="5" t="s">
        <v>73</v>
      </c>
      <c r="D15" s="5">
        <v>11.6</v>
      </c>
      <c r="E15" s="5">
        <v>11.6</v>
      </c>
      <c r="F15" s="5">
        <v>10.8</v>
      </c>
    </row>
    <row r="16" spans="1:9" x14ac:dyDescent="0.25">
      <c r="A16" s="5" t="s">
        <v>32</v>
      </c>
      <c r="B16" s="5" t="s">
        <v>72</v>
      </c>
      <c r="C16" s="5" t="s">
        <v>71</v>
      </c>
      <c r="D16" s="5">
        <v>2.9</v>
      </c>
      <c r="E16" s="5">
        <v>2.9</v>
      </c>
      <c r="F16" s="5">
        <v>2.9</v>
      </c>
    </row>
    <row r="17" spans="1:8" x14ac:dyDescent="0.25">
      <c r="A17" s="5" t="s">
        <v>49</v>
      </c>
      <c r="B17" s="5" t="s">
        <v>70</v>
      </c>
      <c r="C17" s="5" t="s">
        <v>69</v>
      </c>
      <c r="D17" s="5">
        <v>19.5</v>
      </c>
    </row>
    <row r="19" spans="1:8" x14ac:dyDescent="0.25">
      <c r="A19" s="5" t="s">
        <v>68</v>
      </c>
      <c r="B19" s="5" t="s">
        <v>51</v>
      </c>
    </row>
    <row r="20" spans="1:8" x14ac:dyDescent="0.25">
      <c r="A20" s="5" t="s">
        <v>45</v>
      </c>
      <c r="B20" s="5">
        <v>2012</v>
      </c>
      <c r="C20" s="5">
        <v>2013</v>
      </c>
      <c r="D20" s="5">
        <v>2014</v>
      </c>
      <c r="E20" s="5">
        <v>2015</v>
      </c>
      <c r="F20" s="5">
        <v>2016</v>
      </c>
    </row>
    <row r="21" spans="1:8" x14ac:dyDescent="0.25">
      <c r="A21" s="5" t="s">
        <v>31</v>
      </c>
      <c r="B21" s="5" t="s">
        <v>67</v>
      </c>
      <c r="C21" s="5" t="s">
        <v>66</v>
      </c>
      <c r="D21" s="5">
        <v>2.7</v>
      </c>
      <c r="E21" s="5">
        <v>2.2999999999999998</v>
      </c>
      <c r="F21" s="5">
        <v>2.7</v>
      </c>
    </row>
    <row r="22" spans="1:8" x14ac:dyDescent="0.25">
      <c r="A22" s="5" t="s">
        <v>65</v>
      </c>
      <c r="B22" s="5" t="s">
        <v>64</v>
      </c>
      <c r="C22" s="5" t="s">
        <v>63</v>
      </c>
      <c r="D22" s="5">
        <v>0.5</v>
      </c>
      <c r="E22" s="5">
        <v>0.3</v>
      </c>
      <c r="F22" s="5">
        <v>0</v>
      </c>
    </row>
    <row r="23" spans="1:8" x14ac:dyDescent="0.25">
      <c r="A23" s="5" t="s">
        <v>62</v>
      </c>
      <c r="B23" s="5" t="s">
        <v>61</v>
      </c>
      <c r="C23" s="5" t="s">
        <v>60</v>
      </c>
      <c r="D23" s="5">
        <v>0</v>
      </c>
      <c r="E23" s="5">
        <v>0</v>
      </c>
      <c r="F23" s="5">
        <v>0</v>
      </c>
    </row>
    <row r="24" spans="1:8" x14ac:dyDescent="0.25">
      <c r="A24" s="5" t="s">
        <v>59</v>
      </c>
      <c r="B24" s="5">
        <v>0.1</v>
      </c>
      <c r="C24" s="5" t="s">
        <v>58</v>
      </c>
      <c r="D24" s="5">
        <v>0.1</v>
      </c>
      <c r="E24" s="5">
        <v>0.1</v>
      </c>
      <c r="F24" s="5">
        <v>0.1</v>
      </c>
    </row>
    <row r="25" spans="1:8" x14ac:dyDescent="0.25">
      <c r="A25" s="5" t="s">
        <v>49</v>
      </c>
      <c r="B25" s="5" t="s">
        <v>57</v>
      </c>
      <c r="C25" s="5" t="s">
        <v>56</v>
      </c>
      <c r="D25" s="5">
        <v>3.3</v>
      </c>
    </row>
    <row r="27" spans="1:8" x14ac:dyDescent="0.25">
      <c r="A27" s="5" t="s">
        <v>55</v>
      </c>
      <c r="B27" s="5" t="s">
        <v>51</v>
      </c>
    </row>
    <row r="28" spans="1:8" x14ac:dyDescent="0.25">
      <c r="A28" s="5" t="s">
        <v>45</v>
      </c>
      <c r="B28" s="5">
        <v>2012</v>
      </c>
      <c r="C28" s="5">
        <v>2013</v>
      </c>
      <c r="D28" s="5">
        <v>2014</v>
      </c>
      <c r="E28" s="5">
        <v>2015</v>
      </c>
      <c r="F28" s="5">
        <v>2016</v>
      </c>
    </row>
    <row r="29" spans="1:8" x14ac:dyDescent="0.25">
      <c r="A29" s="5" t="s">
        <v>26</v>
      </c>
      <c r="B29" s="5" t="s">
        <v>54</v>
      </c>
      <c r="C29" s="5" t="s">
        <v>53</v>
      </c>
      <c r="D29" s="5">
        <v>0.5</v>
      </c>
      <c r="E29" s="5">
        <v>0.7</v>
      </c>
      <c r="F29" s="5">
        <v>0.9</v>
      </c>
    </row>
    <row r="31" spans="1:8" x14ac:dyDescent="0.25">
      <c r="A31" s="5" t="s">
        <v>52</v>
      </c>
      <c r="B31" s="5" t="s">
        <v>51</v>
      </c>
    </row>
    <row r="32" spans="1:8" x14ac:dyDescent="0.25">
      <c r="A32" s="5" t="s">
        <v>45</v>
      </c>
      <c r="B32" s="5">
        <v>2012</v>
      </c>
      <c r="C32" s="5">
        <v>2013</v>
      </c>
      <c r="D32" s="5">
        <v>2014</v>
      </c>
      <c r="E32" s="5">
        <v>2015</v>
      </c>
      <c r="F32" s="5">
        <v>2016</v>
      </c>
      <c r="G32" s="5">
        <v>2017</v>
      </c>
      <c r="H32" s="5">
        <v>2018</v>
      </c>
    </row>
    <row r="33" spans="1:8" x14ac:dyDescent="0.25">
      <c r="A33" s="5" t="s">
        <v>20</v>
      </c>
      <c r="B33" s="6">
        <v>116306</v>
      </c>
      <c r="C33" s="6">
        <v>136962</v>
      </c>
      <c r="D33" s="6">
        <v>131538</v>
      </c>
      <c r="E33" s="6">
        <v>107749</v>
      </c>
      <c r="F33" s="6">
        <v>129081</v>
      </c>
      <c r="G33" s="7">
        <v>142227.47</v>
      </c>
      <c r="H33" s="7">
        <v>115246.02</v>
      </c>
    </row>
    <row r="34" spans="1:8" x14ac:dyDescent="0.25">
      <c r="A34" s="5" t="s">
        <v>14</v>
      </c>
      <c r="B34" s="6">
        <v>9278</v>
      </c>
      <c r="C34" s="6">
        <v>8171</v>
      </c>
      <c r="D34" s="6">
        <v>8542</v>
      </c>
      <c r="E34" s="6">
        <v>8017</v>
      </c>
      <c r="F34" s="6">
        <v>7070</v>
      </c>
      <c r="G34" s="6">
        <v>6344</v>
      </c>
      <c r="H34" s="7">
        <v>5733.36</v>
      </c>
    </row>
    <row r="35" spans="1:8" x14ac:dyDescent="0.25">
      <c r="A35" s="5" t="s">
        <v>50</v>
      </c>
      <c r="B35" s="6">
        <v>3050</v>
      </c>
      <c r="C35" s="6">
        <v>2560</v>
      </c>
      <c r="D35" s="6">
        <v>1754</v>
      </c>
      <c r="E35" s="6">
        <v>997</v>
      </c>
      <c r="F35" s="6">
        <v>75</v>
      </c>
      <c r="G35" s="6">
        <v>0</v>
      </c>
    </row>
    <row r="36" spans="1:8" x14ac:dyDescent="0.25">
      <c r="A36" s="5" t="s">
        <v>10</v>
      </c>
      <c r="B36" s="6">
        <v>189</v>
      </c>
      <c r="C36" s="6">
        <v>100</v>
      </c>
      <c r="D36" s="6">
        <v>411</v>
      </c>
      <c r="E36" s="6">
        <v>104</v>
      </c>
      <c r="F36" s="6">
        <v>112</v>
      </c>
      <c r="G36" s="6">
        <v>0</v>
      </c>
    </row>
    <row r="37" spans="1:8" x14ac:dyDescent="0.25">
      <c r="A37" s="5" t="s">
        <v>9</v>
      </c>
      <c r="B37" s="6">
        <v>217</v>
      </c>
      <c r="C37" s="6">
        <v>835</v>
      </c>
      <c r="D37" s="6">
        <v>771</v>
      </c>
      <c r="E37" s="6">
        <v>2</v>
      </c>
      <c r="F37" s="6">
        <v>0</v>
      </c>
      <c r="G37" s="6">
        <v>0</v>
      </c>
      <c r="H37" s="6">
        <v>0</v>
      </c>
    </row>
    <row r="38" spans="1:8" x14ac:dyDescent="0.25">
      <c r="A38" s="5" t="s">
        <v>49</v>
      </c>
      <c r="B38" s="6" t="s">
        <v>48</v>
      </c>
      <c r="C38" s="5" t="s">
        <v>47</v>
      </c>
      <c r="D38" s="5" t="s">
        <v>46</v>
      </c>
      <c r="E38" s="6">
        <v>116869</v>
      </c>
      <c r="F38" s="6">
        <v>136338</v>
      </c>
      <c r="G38" s="6">
        <v>130571</v>
      </c>
    </row>
  </sheetData>
  <hyperlinks>
    <hyperlink ref="I7" r:id="rId1" xr:uid="{88CC40E8-5C22-46DB-9C57-0714DFD6D8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C54F-8C40-4B7E-BE9B-5FBFC5DAD83E}">
  <sheetPr>
    <tabColor theme="9" tint="0.59999389629810485"/>
  </sheetPr>
  <dimension ref="A1:M27"/>
  <sheetViews>
    <sheetView tabSelected="1" zoomScale="85" zoomScaleNormal="85" workbookViewId="0">
      <selection activeCell="G7" sqref="G7"/>
    </sheetView>
  </sheetViews>
  <sheetFormatPr baseColWidth="10" defaultRowHeight="13.2" x14ac:dyDescent="0.25"/>
  <cols>
    <col min="1" max="1" width="12.6640625" style="1" bestFit="1" customWidth="1"/>
    <col min="2" max="3" width="11.5546875" style="1"/>
    <col min="4" max="4" width="14.109375" style="1" bestFit="1" customWidth="1"/>
    <col min="5" max="16384" width="11.5546875" style="1"/>
  </cols>
  <sheetData>
    <row r="1" spans="1:13" x14ac:dyDescent="0.25">
      <c r="A1" s="3" t="s">
        <v>129</v>
      </c>
      <c r="B1" s="3" t="s">
        <v>128</v>
      </c>
      <c r="C1" s="3" t="s">
        <v>127</v>
      </c>
      <c r="D1" s="3" t="s">
        <v>126</v>
      </c>
      <c r="E1" s="3" t="s">
        <v>113</v>
      </c>
    </row>
    <row r="2" spans="1:13" x14ac:dyDescent="0.25">
      <c r="A2" s="3" t="s">
        <v>125</v>
      </c>
      <c r="B2" s="12">
        <v>-0.49</v>
      </c>
      <c r="C2" s="12">
        <v>-0.28999999999999998</v>
      </c>
      <c r="D2" s="12">
        <v>-0.3</v>
      </c>
      <c r="E2" s="12">
        <v>0.1</v>
      </c>
    </row>
    <row r="3" spans="1:13" x14ac:dyDescent="0.25">
      <c r="A3" s="3" t="s">
        <v>109</v>
      </c>
      <c r="B3" s="12">
        <v>-0.16</v>
      </c>
      <c r="C3" s="12">
        <v>-0.19</v>
      </c>
      <c r="D3" s="12">
        <v>-0.16</v>
      </c>
      <c r="E3" s="13">
        <v>-0.125</v>
      </c>
    </row>
    <row r="4" spans="1:13" x14ac:dyDescent="0.25">
      <c r="A4" s="3" t="s">
        <v>124</v>
      </c>
      <c r="B4" s="12">
        <v>0.09</v>
      </c>
      <c r="C4" s="12">
        <v>0.02</v>
      </c>
      <c r="D4" s="12">
        <v>-0.28000000000000003</v>
      </c>
      <c r="E4" s="12">
        <v>-0.03</v>
      </c>
    </row>
    <row r="5" spans="1:13" x14ac:dyDescent="0.25">
      <c r="A5" s="3" t="s">
        <v>110</v>
      </c>
      <c r="B5" s="12">
        <v>-0.24</v>
      </c>
      <c r="C5" s="12">
        <v>-0.16</v>
      </c>
      <c r="D5" s="12">
        <v>-0.1</v>
      </c>
      <c r="E5" s="12">
        <v>-0.21</v>
      </c>
    </row>
    <row r="6" spans="1:13" x14ac:dyDescent="0.25">
      <c r="A6" s="3" t="s">
        <v>111</v>
      </c>
      <c r="B6" s="12">
        <v>-0.46</v>
      </c>
      <c r="C6" s="12">
        <v>-0.16</v>
      </c>
      <c r="D6" s="12">
        <v>-0.41</v>
      </c>
      <c r="E6" s="12">
        <v>-0.04</v>
      </c>
    </row>
    <row r="7" spans="1:13" ht="14.4" x14ac:dyDescent="0.3">
      <c r="A7" s="3" t="s">
        <v>108</v>
      </c>
      <c r="B7" s="12">
        <v>-0.27</v>
      </c>
      <c r="C7" s="12">
        <v>-0.24</v>
      </c>
      <c r="D7" s="12">
        <v>-0.54</v>
      </c>
      <c r="E7" s="12">
        <v>-0.38</v>
      </c>
      <c r="G7" s="67" t="s">
        <v>243</v>
      </c>
    </row>
    <row r="8" spans="1:13" x14ac:dyDescent="0.25">
      <c r="A8" s="3" t="s">
        <v>123</v>
      </c>
      <c r="B8" s="12">
        <v>-0.76</v>
      </c>
      <c r="C8" s="12">
        <v>-0.2</v>
      </c>
      <c r="D8" s="12">
        <v>-0.24</v>
      </c>
      <c r="E8" s="3"/>
    </row>
    <row r="9" spans="1:13" x14ac:dyDescent="0.25">
      <c r="A9" s="3" t="s">
        <v>107</v>
      </c>
      <c r="B9" s="3"/>
      <c r="C9" s="12">
        <v>-0.27</v>
      </c>
      <c r="D9" s="3"/>
      <c r="E9" s="3"/>
    </row>
    <row r="13" spans="1:13" x14ac:dyDescent="0.25">
      <c r="A13" s="3" t="s">
        <v>122</v>
      </c>
      <c r="B13" s="3" t="s">
        <v>1</v>
      </c>
      <c r="C13" s="3" t="s">
        <v>121</v>
      </c>
      <c r="D13" s="3" t="s">
        <v>2</v>
      </c>
      <c r="E13" s="3" t="s">
        <v>120</v>
      </c>
      <c r="F13" s="3" t="s">
        <v>119</v>
      </c>
      <c r="G13" s="3" t="s">
        <v>118</v>
      </c>
      <c r="H13" s="3" t="s">
        <v>117</v>
      </c>
      <c r="I13" s="3" t="s">
        <v>116</v>
      </c>
      <c r="J13" s="3" t="s">
        <v>115</v>
      </c>
      <c r="K13" s="3" t="s">
        <v>114</v>
      </c>
      <c r="L13" s="3" t="s">
        <v>113</v>
      </c>
      <c r="M13" s="3" t="s">
        <v>112</v>
      </c>
    </row>
    <row r="14" spans="1:13" x14ac:dyDescent="0.25">
      <c r="A14" s="10" t="s">
        <v>111</v>
      </c>
      <c r="B14" s="3">
        <v>1960</v>
      </c>
      <c r="C14" s="3">
        <v>40</v>
      </c>
      <c r="D14" s="3">
        <v>15</v>
      </c>
      <c r="E14" s="3">
        <v>60</v>
      </c>
      <c r="F14" s="3">
        <v>60</v>
      </c>
      <c r="G14" s="3">
        <v>65</v>
      </c>
      <c r="H14" s="3">
        <v>39</v>
      </c>
      <c r="I14" s="3">
        <v>11</v>
      </c>
      <c r="J14" s="3">
        <v>6</v>
      </c>
      <c r="K14" s="3">
        <v>28</v>
      </c>
      <c r="L14" s="3">
        <v>125</v>
      </c>
      <c r="M14" s="3">
        <v>55</v>
      </c>
    </row>
    <row r="15" spans="1:13" x14ac:dyDescent="0.25">
      <c r="A15" s="3"/>
      <c r="B15" s="3">
        <v>2016</v>
      </c>
      <c r="C15" s="3">
        <v>35</v>
      </c>
      <c r="D15" s="3">
        <v>14</v>
      </c>
      <c r="E15" s="3">
        <v>51</v>
      </c>
      <c r="F15" s="3">
        <v>83</v>
      </c>
      <c r="G15" s="3">
        <v>48</v>
      </c>
      <c r="H15" s="3">
        <v>33</v>
      </c>
      <c r="I15" s="3">
        <v>8</v>
      </c>
      <c r="J15" s="3">
        <v>5.3</v>
      </c>
      <c r="K15" s="3">
        <v>30</v>
      </c>
      <c r="L15" s="3">
        <v>120</v>
      </c>
      <c r="M15" s="3">
        <v>77</v>
      </c>
    </row>
    <row r="16" spans="1:13" x14ac:dyDescent="0.25">
      <c r="A16" s="10" t="s">
        <v>110</v>
      </c>
      <c r="B16" s="3">
        <v>1960</v>
      </c>
      <c r="C16" s="3">
        <v>140</v>
      </c>
      <c r="D16" s="3">
        <v>30</v>
      </c>
      <c r="E16" s="3">
        <v>18</v>
      </c>
      <c r="F16" s="3">
        <v>25</v>
      </c>
      <c r="G16" s="3">
        <v>25</v>
      </c>
      <c r="H16" s="3">
        <v>15</v>
      </c>
      <c r="I16" s="3">
        <v>10</v>
      </c>
      <c r="J16" s="3">
        <v>5</v>
      </c>
      <c r="K16" s="3">
        <v>11</v>
      </c>
      <c r="L16" s="3">
        <v>11</v>
      </c>
      <c r="M16" s="3">
        <v>11</v>
      </c>
    </row>
    <row r="17" spans="1:13" x14ac:dyDescent="0.25">
      <c r="A17" s="9"/>
      <c r="B17" s="3">
        <v>2016</v>
      </c>
      <c r="C17" s="3">
        <v>120</v>
      </c>
      <c r="D17" s="3">
        <v>22</v>
      </c>
      <c r="E17" s="3">
        <v>19</v>
      </c>
      <c r="F17" s="3">
        <v>17</v>
      </c>
      <c r="G17" s="3">
        <v>21</v>
      </c>
      <c r="H17" s="3">
        <v>11</v>
      </c>
      <c r="I17" s="3">
        <v>10</v>
      </c>
      <c r="J17" s="3">
        <v>6.5</v>
      </c>
      <c r="K17" s="3">
        <v>12.5</v>
      </c>
      <c r="L17" s="3">
        <v>9.8000000000000007</v>
      </c>
      <c r="M17" s="3">
        <v>11</v>
      </c>
    </row>
    <row r="18" spans="1:13" x14ac:dyDescent="0.25">
      <c r="A18" s="10" t="s">
        <v>109</v>
      </c>
      <c r="B18" s="3">
        <v>1960</v>
      </c>
      <c r="C18" s="3">
        <v>150</v>
      </c>
      <c r="D18" s="3">
        <v>500</v>
      </c>
      <c r="E18" s="3">
        <v>300</v>
      </c>
      <c r="F18" s="3">
        <v>350</v>
      </c>
      <c r="G18" s="3">
        <v>250</v>
      </c>
      <c r="H18" s="3">
        <v>300</v>
      </c>
      <c r="I18" s="3">
        <v>280</v>
      </c>
      <c r="J18" s="3">
        <v>120</v>
      </c>
      <c r="K18" s="3">
        <v>185</v>
      </c>
      <c r="L18" s="3">
        <v>150</v>
      </c>
      <c r="M18" s="3">
        <v>140</v>
      </c>
    </row>
    <row r="19" spans="1:13" x14ac:dyDescent="0.25">
      <c r="A19" s="9"/>
      <c r="B19" s="3">
        <v>2016</v>
      </c>
      <c r="C19" s="3">
        <v>395</v>
      </c>
      <c r="D19" s="3">
        <v>420</v>
      </c>
      <c r="E19" s="3">
        <v>210</v>
      </c>
      <c r="F19" s="3">
        <v>145</v>
      </c>
      <c r="G19" s="3">
        <v>225</v>
      </c>
      <c r="H19" s="3">
        <v>300</v>
      </c>
      <c r="I19" s="3">
        <v>255</v>
      </c>
      <c r="J19" s="3">
        <v>120</v>
      </c>
      <c r="K19" s="3">
        <v>150</v>
      </c>
      <c r="L19" s="3">
        <v>160</v>
      </c>
      <c r="M19" s="3">
        <v>135</v>
      </c>
    </row>
    <row r="20" spans="1:13" x14ac:dyDescent="0.25">
      <c r="A20" s="10" t="s">
        <v>108</v>
      </c>
      <c r="B20" s="3">
        <v>1960</v>
      </c>
      <c r="C20" s="3">
        <v>4</v>
      </c>
      <c r="D20" s="3">
        <v>1</v>
      </c>
      <c r="E20" s="3">
        <v>1</v>
      </c>
      <c r="F20" s="3">
        <v>0.5</v>
      </c>
      <c r="G20" s="3">
        <v>0.9</v>
      </c>
      <c r="H20" s="3">
        <v>1.2</v>
      </c>
      <c r="I20" s="3">
        <v>0.4</v>
      </c>
      <c r="J20" s="3">
        <v>0.4</v>
      </c>
      <c r="K20" s="3">
        <v>0.4</v>
      </c>
      <c r="L20" s="3">
        <v>0.1</v>
      </c>
      <c r="M20" s="3">
        <v>0.4</v>
      </c>
    </row>
    <row r="21" spans="1:13" x14ac:dyDescent="0.25">
      <c r="A21" s="9"/>
      <c r="B21" s="3">
        <v>2016</v>
      </c>
      <c r="C21" s="3">
        <v>2.7</v>
      </c>
      <c r="D21" s="3">
        <v>0.9</v>
      </c>
      <c r="E21" s="3">
        <v>1.5</v>
      </c>
      <c r="F21" s="3">
        <v>0.7</v>
      </c>
      <c r="G21" s="3">
        <v>1</v>
      </c>
      <c r="H21" s="3">
        <v>0.3</v>
      </c>
      <c r="I21" s="3">
        <v>0.5</v>
      </c>
      <c r="J21" s="3">
        <v>0.1</v>
      </c>
      <c r="K21" s="3">
        <v>0.1</v>
      </c>
      <c r="L21" s="3">
        <v>0.1</v>
      </c>
      <c r="M21" s="3">
        <v>1.9</v>
      </c>
    </row>
    <row r="22" spans="1:13" x14ac:dyDescent="0.25">
      <c r="A22" s="10" t="s">
        <v>107</v>
      </c>
      <c r="B22" s="3">
        <v>1960</v>
      </c>
      <c r="C22" s="3">
        <v>5.5</v>
      </c>
      <c r="D22" s="3">
        <v>0.3</v>
      </c>
      <c r="E22" s="3">
        <v>0.23</v>
      </c>
      <c r="F22" s="3">
        <v>0.15</v>
      </c>
      <c r="G22" s="3">
        <v>0.1</v>
      </c>
      <c r="H22" s="3">
        <v>0.3</v>
      </c>
      <c r="I22" s="3">
        <v>0.24</v>
      </c>
      <c r="J22" s="3">
        <v>0.1</v>
      </c>
      <c r="K22" s="3">
        <v>0.15</v>
      </c>
      <c r="L22" s="3">
        <v>0.3</v>
      </c>
      <c r="M22" s="3">
        <v>1.5</v>
      </c>
    </row>
    <row r="23" spans="1:13" x14ac:dyDescent="0.25">
      <c r="A23" s="9"/>
      <c r="B23" s="3">
        <v>2016</v>
      </c>
      <c r="C23" s="3">
        <v>2.6</v>
      </c>
      <c r="D23" s="3">
        <v>0.35</v>
      </c>
      <c r="E23" s="3">
        <v>0.21</v>
      </c>
      <c r="F23" s="3">
        <v>0.2</v>
      </c>
      <c r="G23" s="3">
        <v>0.3</v>
      </c>
      <c r="H23" s="3">
        <v>0.2</v>
      </c>
      <c r="I23" s="3">
        <v>0.1</v>
      </c>
      <c r="J23" s="3">
        <v>0.15</v>
      </c>
      <c r="K23" s="3">
        <v>7.0000000000000007E-2</v>
      </c>
      <c r="L23" s="3">
        <v>0.37</v>
      </c>
      <c r="M23" s="3">
        <v>1</v>
      </c>
    </row>
    <row r="24" spans="1:13" x14ac:dyDescent="0.25">
      <c r="A24" s="10" t="s">
        <v>106</v>
      </c>
      <c r="B24" s="3">
        <v>1960</v>
      </c>
      <c r="C24" s="3"/>
      <c r="D24" s="3">
        <v>15</v>
      </c>
      <c r="E24" s="3">
        <v>20</v>
      </c>
      <c r="F24" s="3">
        <v>60</v>
      </c>
      <c r="G24" s="3">
        <v>19</v>
      </c>
      <c r="H24" s="3">
        <v>9</v>
      </c>
      <c r="I24" s="3">
        <v>37</v>
      </c>
      <c r="J24" s="3">
        <v>10</v>
      </c>
      <c r="K24" s="3">
        <v>60</v>
      </c>
      <c r="L24" s="3"/>
      <c r="M24" s="3"/>
    </row>
    <row r="25" spans="1:13" x14ac:dyDescent="0.25">
      <c r="A25" s="11"/>
      <c r="B25" s="3">
        <v>2016</v>
      </c>
      <c r="C25" s="3"/>
      <c r="D25" s="3">
        <v>19</v>
      </c>
      <c r="E25" s="3">
        <v>19</v>
      </c>
      <c r="F25" s="3">
        <v>69</v>
      </c>
      <c r="G25" s="3">
        <v>14</v>
      </c>
      <c r="H25" s="3">
        <v>5.8</v>
      </c>
      <c r="I25" s="3">
        <v>25</v>
      </c>
      <c r="J25" s="3">
        <v>6.2</v>
      </c>
      <c r="K25" s="3">
        <v>57</v>
      </c>
      <c r="L25" s="3"/>
      <c r="M25" s="3"/>
    </row>
    <row r="26" spans="1:13" x14ac:dyDescent="0.25">
      <c r="A26" s="10" t="s">
        <v>105</v>
      </c>
      <c r="B26" s="8">
        <v>1960</v>
      </c>
      <c r="C26" s="3">
        <v>2</v>
      </c>
      <c r="D26" s="3"/>
      <c r="E26" s="3">
        <v>0.3</v>
      </c>
      <c r="F26" s="3"/>
      <c r="G26" s="3">
        <v>0.3</v>
      </c>
      <c r="H26" s="3">
        <v>6</v>
      </c>
      <c r="I26" s="3">
        <v>0.5</v>
      </c>
      <c r="J26" s="3">
        <v>0.05</v>
      </c>
      <c r="K26" s="3">
        <v>0.25</v>
      </c>
      <c r="L26" s="3"/>
      <c r="M26" s="3"/>
    </row>
    <row r="27" spans="1:13" x14ac:dyDescent="0.25">
      <c r="A27" s="9"/>
      <c r="B27" s="8">
        <v>2016</v>
      </c>
      <c r="C27" s="3">
        <v>1.5</v>
      </c>
      <c r="D27" s="3"/>
      <c r="E27" s="3">
        <v>1</v>
      </c>
      <c r="F27" s="3"/>
      <c r="G27" s="3">
        <v>0.4</v>
      </c>
      <c r="H27" s="3">
        <v>8.3000000000000007</v>
      </c>
      <c r="I27" s="3">
        <v>0.45</v>
      </c>
      <c r="J27" s="3">
        <v>0.02</v>
      </c>
      <c r="K27" s="3">
        <v>0.25</v>
      </c>
      <c r="L27" s="3"/>
      <c r="M27" s="3"/>
    </row>
  </sheetData>
  <hyperlinks>
    <hyperlink ref="G7" r:id="rId1" xr:uid="{74DF4032-049F-48DC-BBEA-D75CEE871B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B842-D1EC-40CE-890B-1C692A9B2914}">
  <sheetPr>
    <tabColor theme="9" tint="0.59999389629810485"/>
    <pageSetUpPr fitToPage="1"/>
  </sheetPr>
  <dimension ref="A1:C41"/>
  <sheetViews>
    <sheetView topLeftCell="A19" workbookViewId="0">
      <selection activeCell="B27" sqref="B27"/>
    </sheetView>
  </sheetViews>
  <sheetFormatPr baseColWidth="10" defaultRowHeight="13.2" x14ac:dyDescent="0.25"/>
  <cols>
    <col min="1" max="1" width="19" style="54" customWidth="1"/>
    <col min="2" max="2" width="28.6640625" style="54" customWidth="1"/>
    <col min="3" max="16384" width="11.5546875" style="54"/>
  </cols>
  <sheetData>
    <row r="1" spans="1:2" ht="33" customHeight="1" x14ac:dyDescent="0.25">
      <c r="A1" s="61" t="s">
        <v>195</v>
      </c>
      <c r="B1" s="60" t="s">
        <v>182</v>
      </c>
    </row>
    <row r="2" spans="1:2" ht="12" customHeight="1" x14ac:dyDescent="0.25">
      <c r="A2" s="58">
        <v>1970</v>
      </c>
      <c r="B2" s="56">
        <v>82.2</v>
      </c>
    </row>
    <row r="3" spans="1:2" ht="12" customHeight="1" x14ac:dyDescent="0.25">
      <c r="A3" s="58">
        <v>1971</v>
      </c>
      <c r="B3" s="56">
        <v>81.8</v>
      </c>
    </row>
    <row r="4" spans="1:2" ht="12" customHeight="1" x14ac:dyDescent="0.25">
      <c r="A4" s="58">
        <v>1972</v>
      </c>
      <c r="B4" s="56">
        <v>105.8</v>
      </c>
    </row>
    <row r="5" spans="1:2" ht="12" customHeight="1" x14ac:dyDescent="0.25">
      <c r="A5" s="58">
        <v>1973</v>
      </c>
      <c r="B5" s="56">
        <v>109.1</v>
      </c>
    </row>
    <row r="6" spans="1:2" ht="12" customHeight="1" x14ac:dyDescent="0.25">
      <c r="A6" s="58">
        <v>1974</v>
      </c>
      <c r="B6" s="56">
        <v>88.5</v>
      </c>
    </row>
    <row r="7" spans="1:2" ht="12" customHeight="1" x14ac:dyDescent="0.25">
      <c r="A7" s="58">
        <v>1975</v>
      </c>
      <c r="B7" s="56">
        <v>77.900000000000006</v>
      </c>
    </row>
    <row r="8" spans="1:2" ht="12" customHeight="1" x14ac:dyDescent="0.25">
      <c r="A8" s="58">
        <v>1976</v>
      </c>
      <c r="B8" s="56">
        <v>78.8</v>
      </c>
    </row>
    <row r="9" spans="1:2" ht="12" customHeight="1" x14ac:dyDescent="0.25">
      <c r="A9" s="58">
        <v>1977</v>
      </c>
      <c r="B9" s="56">
        <v>74.2</v>
      </c>
    </row>
    <row r="10" spans="1:2" ht="12" customHeight="1" x14ac:dyDescent="0.25">
      <c r="A10" s="58">
        <v>1978</v>
      </c>
      <c r="B10" s="56">
        <v>81</v>
      </c>
    </row>
    <row r="11" spans="1:2" ht="12" customHeight="1" x14ac:dyDescent="0.25">
      <c r="A11" s="58">
        <v>1979</v>
      </c>
      <c r="B11" s="56">
        <v>83.7</v>
      </c>
    </row>
    <row r="12" spans="1:2" ht="12" customHeight="1" x14ac:dyDescent="0.25">
      <c r="A12" s="58">
        <v>1980</v>
      </c>
      <c r="B12" s="56">
        <v>73.7</v>
      </c>
    </row>
    <row r="13" spans="1:2" ht="12" customHeight="1" x14ac:dyDescent="0.25">
      <c r="A13" s="58">
        <v>1981</v>
      </c>
      <c r="B13" s="56">
        <v>74.7</v>
      </c>
    </row>
    <row r="14" spans="1:2" ht="12" customHeight="1" x14ac:dyDescent="0.25">
      <c r="A14" s="58">
        <v>1982</v>
      </c>
      <c r="B14" s="56">
        <v>93.2</v>
      </c>
    </row>
    <row r="15" spans="1:2" ht="12" customHeight="1" x14ac:dyDescent="0.25">
      <c r="A15" s="58">
        <v>1983</v>
      </c>
      <c r="B15" s="56">
        <v>79.7</v>
      </c>
    </row>
    <row r="16" spans="1:2" ht="12" customHeight="1" x14ac:dyDescent="0.25">
      <c r="A16" s="58">
        <v>1984</v>
      </c>
      <c r="B16" s="56">
        <v>74.7</v>
      </c>
    </row>
    <row r="17" spans="1:3" ht="12" customHeight="1" x14ac:dyDescent="0.25">
      <c r="A17" s="58">
        <v>1985</v>
      </c>
      <c r="B17" s="56">
        <v>74.5</v>
      </c>
    </row>
    <row r="18" spans="1:3" ht="12" customHeight="1" x14ac:dyDescent="0.25">
      <c r="A18" s="58">
        <v>1986</v>
      </c>
      <c r="B18" s="56">
        <v>75.599999999999994</v>
      </c>
    </row>
    <row r="19" spans="1:3" ht="12" customHeight="1" x14ac:dyDescent="0.25">
      <c r="A19" s="58">
        <v>1987</v>
      </c>
      <c r="B19" s="56">
        <v>75.3</v>
      </c>
    </row>
    <row r="20" spans="1:3" ht="12" customHeight="1" x14ac:dyDescent="0.25">
      <c r="A20" s="58">
        <v>1988</v>
      </c>
      <c r="B20" s="56">
        <v>70.7</v>
      </c>
    </row>
    <row r="21" spans="1:3" ht="12" customHeight="1" x14ac:dyDescent="0.25">
      <c r="A21" s="58">
        <v>1989</v>
      </c>
      <c r="B21" s="56">
        <v>89.4</v>
      </c>
    </row>
    <row r="22" spans="1:3" ht="12" customHeight="1" x14ac:dyDescent="0.25">
      <c r="A22" s="58">
        <v>1990</v>
      </c>
      <c r="B22" s="56">
        <v>100</v>
      </c>
    </row>
    <row r="23" spans="1:3" ht="12" customHeight="1" x14ac:dyDescent="0.25">
      <c r="A23" s="58">
        <v>1991</v>
      </c>
      <c r="B23" s="56">
        <v>83</v>
      </c>
    </row>
    <row r="24" spans="1:3" ht="12" customHeight="1" x14ac:dyDescent="0.25">
      <c r="A24" s="58">
        <v>1992</v>
      </c>
      <c r="B24" s="56">
        <v>91.7</v>
      </c>
    </row>
    <row r="25" spans="1:3" ht="12" customHeight="1" x14ac:dyDescent="0.3">
      <c r="A25" s="58">
        <v>1993</v>
      </c>
      <c r="B25" s="56">
        <v>87.4</v>
      </c>
      <c r="C25" s="59"/>
    </row>
    <row r="26" spans="1:3" ht="12" customHeight="1" x14ac:dyDescent="0.25">
      <c r="A26" s="58">
        <v>1994</v>
      </c>
      <c r="B26" s="56">
        <v>110.2</v>
      </c>
    </row>
    <row r="27" spans="1:3" ht="12" customHeight="1" x14ac:dyDescent="0.25">
      <c r="A27" s="58">
        <v>1995</v>
      </c>
      <c r="B27" s="56">
        <v>120.8</v>
      </c>
    </row>
    <row r="28" spans="1:3" ht="12" customHeight="1" x14ac:dyDescent="0.25">
      <c r="A28" s="58">
        <v>1996</v>
      </c>
      <c r="B28" s="56">
        <v>122.2</v>
      </c>
    </row>
    <row r="29" spans="1:3" ht="12" customHeight="1" x14ac:dyDescent="0.25">
      <c r="A29" s="58">
        <v>1997</v>
      </c>
      <c r="B29" s="56">
        <v>127.7</v>
      </c>
    </row>
    <row r="30" spans="1:3" ht="12" customHeight="1" x14ac:dyDescent="0.25">
      <c r="A30" s="58">
        <v>1998</v>
      </c>
      <c r="B30" s="56">
        <v>135.1</v>
      </c>
    </row>
    <row r="31" spans="1:3" ht="12" customHeight="1" x14ac:dyDescent="0.25">
      <c r="A31" s="58">
        <v>1999</v>
      </c>
      <c r="B31" s="56">
        <v>128.69999999999999</v>
      </c>
    </row>
    <row r="32" spans="1:3" ht="12" customHeight="1" x14ac:dyDescent="0.25">
      <c r="A32" s="58">
        <v>2000</v>
      </c>
      <c r="B32" s="56">
        <v>124.9</v>
      </c>
    </row>
    <row r="33" spans="1:2" ht="12" customHeight="1" x14ac:dyDescent="0.25">
      <c r="A33" s="58">
        <v>2001</v>
      </c>
      <c r="B33" s="56">
        <v>124.2</v>
      </c>
    </row>
    <row r="34" spans="1:2" ht="12" customHeight="1" x14ac:dyDescent="0.25">
      <c r="A34" s="58">
        <v>2002</v>
      </c>
      <c r="B34" s="56">
        <v>119.3</v>
      </c>
    </row>
    <row r="35" spans="1:2" ht="12" customHeight="1" x14ac:dyDescent="0.25">
      <c r="A35" s="58">
        <v>2003</v>
      </c>
      <c r="B35" s="56">
        <v>115.7</v>
      </c>
    </row>
    <row r="36" spans="1:2" ht="12" customHeight="1" x14ac:dyDescent="0.25">
      <c r="A36" s="58">
        <v>2004</v>
      </c>
      <c r="B36" s="56">
        <v>112.1</v>
      </c>
    </row>
    <row r="37" spans="1:2" ht="12" customHeight="1" x14ac:dyDescent="0.25">
      <c r="A37" s="58">
        <v>2005</v>
      </c>
      <c r="B37" s="56">
        <v>101.5</v>
      </c>
    </row>
    <row r="38" spans="1:2" ht="12" customHeight="1" x14ac:dyDescent="0.25">
      <c r="A38" s="58">
        <v>2006</v>
      </c>
      <c r="B38" s="56">
        <v>119.7</v>
      </c>
    </row>
    <row r="39" spans="1:2" ht="12" customHeight="1" x14ac:dyDescent="0.25">
      <c r="A39" s="57" t="s">
        <v>181</v>
      </c>
      <c r="B39" s="56">
        <v>140.69999999999999</v>
      </c>
    </row>
    <row r="40" spans="1:2" ht="12" customHeight="1" x14ac:dyDescent="0.25">
      <c r="A40" s="57" t="s">
        <v>180</v>
      </c>
      <c r="B40" s="56">
        <v>119</v>
      </c>
    </row>
    <row r="41" spans="1:2" x14ac:dyDescent="0.25">
      <c r="A41" s="55" t="s">
        <v>179</v>
      </c>
      <c r="B41" s="55"/>
    </row>
  </sheetData>
  <printOptions gridLines="1" gridLinesSet="0"/>
  <pageMargins left="0.78740157499999996" right="0.78740157499999996" top="0.984251969" bottom="0.984251969" header="0.4921259845" footer="0.4921259845"/>
  <pageSetup paperSize="9" scale="76" orientation="landscape" horizontalDpi="300" r:id="rId1"/>
  <headerFooter alignWithMargins="0">
    <oddHeader>&amp;C&amp;F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7A28-4426-42ED-BA8F-B6EBF77CE710}">
  <sheetPr>
    <tabColor theme="9" tint="0.59999389629810485"/>
    <pageSetUpPr fitToPage="1"/>
  </sheetPr>
  <dimension ref="A1:R10"/>
  <sheetViews>
    <sheetView workbookViewId="0">
      <selection activeCell="F25" sqref="F25"/>
    </sheetView>
  </sheetViews>
  <sheetFormatPr baseColWidth="10" defaultColWidth="11.44140625" defaultRowHeight="13.2" x14ac:dyDescent="0.25"/>
  <cols>
    <col min="1" max="1" width="25.109375" style="68" customWidth="1"/>
    <col min="2" max="18" width="8.6640625" style="68" customWidth="1"/>
    <col min="19" max="16384" width="11.44140625" style="68"/>
  </cols>
  <sheetData>
    <row r="1" spans="1:18" ht="33" customHeight="1" x14ac:dyDescent="0.25">
      <c r="B1" s="80" t="s">
        <v>229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76" customFormat="1" x14ac:dyDescent="0.25">
      <c r="A2" s="79" t="s">
        <v>228</v>
      </c>
      <c r="B2" s="78" t="s">
        <v>227</v>
      </c>
      <c r="C2" s="78" t="s">
        <v>226</v>
      </c>
      <c r="D2" s="78" t="s">
        <v>225</v>
      </c>
      <c r="E2" s="78" t="s">
        <v>224</v>
      </c>
      <c r="F2" s="78" t="s">
        <v>223</v>
      </c>
      <c r="G2" s="78" t="s">
        <v>222</v>
      </c>
      <c r="H2" s="78" t="s">
        <v>221</v>
      </c>
      <c r="I2" s="78" t="s">
        <v>220</v>
      </c>
      <c r="J2" s="78" t="s">
        <v>219</v>
      </c>
      <c r="K2" s="78" t="s">
        <v>218</v>
      </c>
      <c r="L2" s="78" t="s">
        <v>217</v>
      </c>
      <c r="M2" s="78" t="s">
        <v>216</v>
      </c>
      <c r="N2" s="78" t="s">
        <v>215</v>
      </c>
      <c r="O2" s="78" t="s">
        <v>214</v>
      </c>
      <c r="P2" s="78" t="s">
        <v>213</v>
      </c>
      <c r="Q2" s="77" t="s">
        <v>212</v>
      </c>
      <c r="R2" s="77" t="s">
        <v>211</v>
      </c>
    </row>
    <row r="3" spans="1:18" s="72" customFormat="1" x14ac:dyDescent="0.25">
      <c r="A3" s="75" t="s">
        <v>210</v>
      </c>
      <c r="B3" s="74">
        <v>19.850000000000001</v>
      </c>
      <c r="C3" s="74">
        <v>18.36</v>
      </c>
      <c r="D3" s="74">
        <v>17.399999999999999</v>
      </c>
      <c r="E3" s="74">
        <v>16.059999999999999</v>
      </c>
      <c r="F3" s="74">
        <v>15.07</v>
      </c>
      <c r="G3" s="74">
        <v>15.29</v>
      </c>
      <c r="H3" s="74">
        <v>15.23</v>
      </c>
      <c r="I3" s="74">
        <v>14.42</v>
      </c>
      <c r="J3" s="74">
        <v>13.73</v>
      </c>
      <c r="K3" s="74">
        <v>13.84</v>
      </c>
      <c r="L3" s="74">
        <v>14.93</v>
      </c>
      <c r="M3" s="74">
        <v>15.57</v>
      </c>
      <c r="N3" s="74">
        <v>14.74</v>
      </c>
      <c r="O3" s="74">
        <v>14.26</v>
      </c>
      <c r="P3" s="74">
        <v>14.69</v>
      </c>
      <c r="Q3" s="74">
        <v>14.8</v>
      </c>
      <c r="R3" s="74">
        <v>14.45</v>
      </c>
    </row>
    <row r="4" spans="1:18" s="72" customFormat="1" x14ac:dyDescent="0.25">
      <c r="A4" s="75" t="s">
        <v>209</v>
      </c>
      <c r="B4" s="74">
        <v>2.72</v>
      </c>
      <c r="C4" s="74">
        <v>3.91</v>
      </c>
      <c r="D4" s="74">
        <v>4.62</v>
      </c>
      <c r="E4" s="74">
        <v>5</v>
      </c>
      <c r="F4" s="74">
        <v>5.88</v>
      </c>
      <c r="G4" s="74">
        <v>6.21</v>
      </c>
      <c r="H4" s="74">
        <v>5.66</v>
      </c>
      <c r="I4" s="74">
        <v>4.7300000000000004</v>
      </c>
      <c r="J4" s="74">
        <v>4.0199999999999996</v>
      </c>
      <c r="K4" s="74">
        <v>3.45</v>
      </c>
      <c r="L4" s="74">
        <v>2.57</v>
      </c>
      <c r="M4" s="74">
        <v>2.04</v>
      </c>
      <c r="N4" s="74">
        <v>2.64</v>
      </c>
      <c r="O4" s="74">
        <v>2.93</v>
      </c>
      <c r="P4" s="74">
        <v>1.8</v>
      </c>
      <c r="Q4" s="74">
        <v>1.36</v>
      </c>
      <c r="R4" s="74">
        <v>4.1100000000000003</v>
      </c>
    </row>
    <row r="5" spans="1:18" s="72" customFormat="1" x14ac:dyDescent="0.25">
      <c r="A5" s="75" t="s">
        <v>208</v>
      </c>
      <c r="B5" s="74">
        <v>20.88</v>
      </c>
      <c r="C5" s="74">
        <v>19.809999999999999</v>
      </c>
      <c r="D5" s="74">
        <v>18.3</v>
      </c>
      <c r="E5" s="74">
        <v>17.73</v>
      </c>
      <c r="F5" s="74">
        <v>18.079999999999998</v>
      </c>
      <c r="G5" s="74">
        <v>17.98</v>
      </c>
      <c r="H5" s="74">
        <v>16.82</v>
      </c>
      <c r="I5" s="74">
        <v>15.78</v>
      </c>
      <c r="J5" s="74">
        <v>15.47</v>
      </c>
      <c r="K5" s="74">
        <v>15.38</v>
      </c>
      <c r="L5" s="74">
        <v>15.6</v>
      </c>
      <c r="M5" s="74">
        <v>15.55</v>
      </c>
      <c r="N5" s="74">
        <v>15.4</v>
      </c>
      <c r="O5" s="74">
        <v>15.35</v>
      </c>
      <c r="P5" s="74">
        <v>14.43</v>
      </c>
      <c r="Q5" s="74">
        <v>13.98</v>
      </c>
      <c r="R5" s="74">
        <v>14.88</v>
      </c>
    </row>
    <row r="6" spans="1:18" s="72" customFormat="1" x14ac:dyDescent="0.25">
      <c r="A6" s="75" t="s">
        <v>207</v>
      </c>
      <c r="B6" s="74">
        <v>3.74</v>
      </c>
      <c r="C6" s="74">
        <v>3.81</v>
      </c>
      <c r="D6" s="74">
        <v>3.36</v>
      </c>
      <c r="E6" s="74">
        <v>3.47</v>
      </c>
      <c r="F6" s="74">
        <v>4.7</v>
      </c>
      <c r="G6" s="74">
        <v>5.6</v>
      </c>
      <c r="H6" s="74">
        <v>5.0199999999999996</v>
      </c>
      <c r="I6" s="74">
        <v>3.95</v>
      </c>
      <c r="J6" s="74">
        <v>3.46</v>
      </c>
      <c r="K6" s="74">
        <v>3.27</v>
      </c>
      <c r="L6" s="74">
        <v>2.65</v>
      </c>
      <c r="M6" s="74">
        <v>2.2400000000000002</v>
      </c>
      <c r="N6" s="74">
        <v>2.65</v>
      </c>
      <c r="O6" s="74">
        <v>2.91</v>
      </c>
      <c r="P6" s="74">
        <v>2.46</v>
      </c>
      <c r="Q6" s="74">
        <v>2.68</v>
      </c>
      <c r="R6" s="74">
        <v>4.68</v>
      </c>
    </row>
    <row r="7" spans="1:18" s="72" customFormat="1" x14ac:dyDescent="0.25">
      <c r="A7" s="81" t="s">
        <v>206</v>
      </c>
      <c r="B7" s="81"/>
      <c r="C7" s="81"/>
      <c r="D7" s="81"/>
      <c r="E7" s="81"/>
      <c r="F7" s="81"/>
      <c r="G7" s="81"/>
      <c r="H7" s="73"/>
      <c r="I7" s="73"/>
      <c r="J7" s="73"/>
      <c r="K7" s="73"/>
      <c r="L7" s="73"/>
      <c r="M7" s="73"/>
      <c r="N7" s="73"/>
      <c r="O7" s="73"/>
      <c r="P7" s="73"/>
    </row>
    <row r="8" spans="1:18" s="69" customFormat="1" x14ac:dyDescent="0.25">
      <c r="A8" s="81" t="s">
        <v>205</v>
      </c>
      <c r="B8" s="81"/>
      <c r="C8" s="81"/>
      <c r="D8" s="81"/>
      <c r="E8" s="81"/>
      <c r="F8" s="81"/>
      <c r="G8" s="81"/>
    </row>
    <row r="9" spans="1:18" s="69" customFormat="1" x14ac:dyDescent="0.25">
      <c r="A9" s="82" t="s">
        <v>204</v>
      </c>
      <c r="B9" s="81"/>
      <c r="C9" s="81"/>
      <c r="D9" s="81"/>
      <c r="E9" s="81"/>
      <c r="F9" s="81"/>
      <c r="G9" s="81"/>
      <c r="H9" s="81"/>
      <c r="I9" s="81"/>
      <c r="J9" s="81"/>
    </row>
    <row r="10" spans="1:18" s="69" customFormat="1" x14ac:dyDescent="0.25">
      <c r="A10" s="71" t="s">
        <v>203</v>
      </c>
      <c r="B10" s="70"/>
      <c r="C10" s="70"/>
      <c r="D10" s="70"/>
      <c r="E10" s="70"/>
      <c r="F10" s="70"/>
      <c r="G10" s="70"/>
    </row>
  </sheetData>
  <mergeCells count="4">
    <mergeCell ref="B1:R1"/>
    <mergeCell ref="A7:G7"/>
    <mergeCell ref="A8:G8"/>
    <mergeCell ref="A9:J9"/>
  </mergeCells>
  <pageMargins left="0.78740157480314965" right="0.78740157480314965" top="0.98425196850393704" bottom="0.98425196850393704" header="0.4921259845" footer="0.4921259845"/>
  <pageSetup paperSize="9" scale="87" orientation="landscape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2861-F316-435F-9D9B-DFC00EC5C5CC}">
  <sheetPr>
    <tabColor theme="9" tint="0.59999389629810485"/>
  </sheetPr>
  <dimension ref="A1:G39"/>
  <sheetViews>
    <sheetView workbookViewId="0">
      <selection activeCell="H35" sqref="H35"/>
    </sheetView>
  </sheetViews>
  <sheetFormatPr baseColWidth="10" defaultColWidth="11" defaultRowHeight="13.2" x14ac:dyDescent="0.25"/>
  <cols>
    <col min="1" max="1" width="7.109375" style="15" customWidth="1"/>
    <col min="2" max="2" width="39" style="15" customWidth="1"/>
    <col min="3" max="3" width="8" style="15" customWidth="1"/>
    <col min="4" max="4" width="7.88671875" style="15" customWidth="1"/>
    <col min="5" max="5" width="8" style="15" customWidth="1"/>
    <col min="6" max="6" width="9.44140625" style="15" customWidth="1"/>
    <col min="7" max="7" width="3.109375" style="37" customWidth="1"/>
    <col min="8" max="8" width="4.6640625" style="15" customWidth="1"/>
    <col min="9" max="16384" width="11" style="15"/>
  </cols>
  <sheetData>
    <row r="1" spans="1:7" ht="23.85" customHeight="1" x14ac:dyDescent="0.25">
      <c r="A1" s="36" t="s">
        <v>146</v>
      </c>
      <c r="B1" s="53"/>
      <c r="C1" s="53"/>
    </row>
    <row r="2" spans="1:7" s="37" customFormat="1" ht="15.6" customHeight="1" x14ac:dyDescent="0.25">
      <c r="A2" s="35" t="s">
        <v>145</v>
      </c>
      <c r="B2" s="50"/>
      <c r="C2" s="50"/>
      <c r="D2" s="50"/>
      <c r="E2" s="50"/>
    </row>
    <row r="3" spans="1:7" ht="42.75" customHeight="1" x14ac:dyDescent="0.25">
      <c r="A3" s="52"/>
      <c r="B3" s="51" t="s">
        <v>178</v>
      </c>
      <c r="C3" s="50"/>
      <c r="D3" s="50"/>
      <c r="E3" s="50"/>
    </row>
    <row r="4" spans="1:7" ht="30.75" customHeight="1" x14ac:dyDescent="0.25">
      <c r="B4" s="49"/>
      <c r="C4" s="48" t="s">
        <v>177</v>
      </c>
      <c r="D4" s="48" t="s">
        <v>176</v>
      </c>
      <c r="E4" s="48" t="s">
        <v>175</v>
      </c>
      <c r="F4" s="48" t="s">
        <v>174</v>
      </c>
    </row>
    <row r="5" spans="1:7" ht="16.5" customHeight="1" x14ac:dyDescent="0.25">
      <c r="B5" s="47"/>
      <c r="C5" s="83" t="s">
        <v>173</v>
      </c>
      <c r="D5" s="83"/>
      <c r="E5" s="83"/>
      <c r="F5" s="83"/>
    </row>
    <row r="6" spans="1:7" x14ac:dyDescent="0.25">
      <c r="B6" s="46" t="s">
        <v>172</v>
      </c>
      <c r="C6" s="42">
        <v>1.7571535853260656</v>
      </c>
      <c r="D6" s="42">
        <v>-1.8437225636523391</v>
      </c>
      <c r="E6" s="42">
        <v>-2.0572450805008913</v>
      </c>
      <c r="F6" s="42">
        <v>-0.36529680365297024</v>
      </c>
    </row>
    <row r="7" spans="1:7" x14ac:dyDescent="0.25">
      <c r="B7" s="43" t="s">
        <v>4</v>
      </c>
      <c r="C7" s="42">
        <v>-3.6580087137298323</v>
      </c>
      <c r="D7" s="42">
        <v>-29.253530598520506</v>
      </c>
      <c r="E7" s="42">
        <v>-25.380228136882131</v>
      </c>
      <c r="F7" s="42">
        <v>5.7324840764331197</v>
      </c>
      <c r="G7" s="38"/>
    </row>
    <row r="8" spans="1:7" x14ac:dyDescent="0.25">
      <c r="B8" s="43" t="s">
        <v>171</v>
      </c>
      <c r="C8" s="42">
        <v>-2.1942006004453285</v>
      </c>
      <c r="D8" s="42">
        <v>-6.2632696390658271</v>
      </c>
      <c r="E8" s="42">
        <v>-6.9082672706681674</v>
      </c>
      <c r="F8" s="42">
        <v>8.8807785888077806</v>
      </c>
      <c r="G8" s="38"/>
    </row>
    <row r="9" spans="1:7" x14ac:dyDescent="0.25">
      <c r="B9" s="43" t="s">
        <v>170</v>
      </c>
      <c r="C9" s="42">
        <v>-4.5567902258257682</v>
      </c>
      <c r="D9" s="42">
        <v>-4.9142857142857155</v>
      </c>
      <c r="E9" s="42">
        <v>8.2932692307692299</v>
      </c>
      <c r="F9" s="42">
        <v>-12.097669256381794</v>
      </c>
      <c r="G9" s="38"/>
    </row>
    <row r="10" spans="1:7" x14ac:dyDescent="0.25">
      <c r="B10" s="43" t="s">
        <v>169</v>
      </c>
      <c r="C10" s="42">
        <v>10.44028347081618</v>
      </c>
      <c r="D10" s="42">
        <v>6.6666666666666652</v>
      </c>
      <c r="E10" s="42">
        <v>-7.986111111111116</v>
      </c>
      <c r="F10" s="42">
        <v>3.3333333333333437</v>
      </c>
      <c r="G10" s="38"/>
    </row>
    <row r="11" spans="1:7" x14ac:dyDescent="0.25">
      <c r="B11" s="43" t="s">
        <v>168</v>
      </c>
      <c r="C11" s="42">
        <v>2.4018206191858571</v>
      </c>
      <c r="D11" s="42">
        <v>-7.3385518590998071</v>
      </c>
      <c r="E11" s="42">
        <v>10.031678986272441</v>
      </c>
      <c r="F11" s="42">
        <v>8.0614203454894451</v>
      </c>
      <c r="G11" s="38"/>
    </row>
    <row r="12" spans="1:7" x14ac:dyDescent="0.25">
      <c r="B12" s="43" t="s">
        <v>167</v>
      </c>
      <c r="C12" s="42">
        <v>-0.34233586670632254</v>
      </c>
      <c r="D12" s="42">
        <v>-8.4905660377358476</v>
      </c>
      <c r="E12" s="42">
        <v>17.268041237113408</v>
      </c>
      <c r="F12" s="42">
        <v>8.0219780219780148</v>
      </c>
      <c r="G12" s="38"/>
    </row>
    <row r="13" spans="1:7" x14ac:dyDescent="0.25">
      <c r="B13" s="43" t="s">
        <v>166</v>
      </c>
      <c r="C13" s="42">
        <v>-10.291162993721937</v>
      </c>
      <c r="D13" s="42">
        <v>12.464854732895958</v>
      </c>
      <c r="E13" s="42">
        <v>-35.333333333333336</v>
      </c>
      <c r="F13" s="42">
        <v>-25.12886597938143</v>
      </c>
      <c r="G13" s="38"/>
    </row>
    <row r="14" spans="1:7" x14ac:dyDescent="0.25">
      <c r="B14" s="43" t="s">
        <v>20</v>
      </c>
      <c r="C14" s="42">
        <v>4.5973943306473197</v>
      </c>
      <c r="D14" s="42">
        <v>3.1943212067435667</v>
      </c>
      <c r="E14" s="42">
        <v>3.095442820292349</v>
      </c>
      <c r="F14" s="42">
        <v>4.4203502919099247</v>
      </c>
      <c r="G14" s="38"/>
    </row>
    <row r="15" spans="1:7" x14ac:dyDescent="0.25">
      <c r="B15" s="43" t="s">
        <v>165</v>
      </c>
      <c r="C15" s="42">
        <v>-6.5154929411469054</v>
      </c>
      <c r="D15" s="42">
        <v>-5.6589724497393963</v>
      </c>
      <c r="E15" s="42">
        <v>-18.784530386740329</v>
      </c>
      <c r="F15" s="42">
        <v>-30.612244897959183</v>
      </c>
      <c r="G15" s="38"/>
    </row>
    <row r="16" spans="1:7" x14ac:dyDescent="0.25">
      <c r="B16" s="43" t="s">
        <v>164</v>
      </c>
      <c r="C16" s="42">
        <v>-9.0593451984833493</v>
      </c>
      <c r="D16" s="42">
        <v>-10.179640718562876</v>
      </c>
      <c r="E16" s="42">
        <v>-20.666666666666668</v>
      </c>
      <c r="F16" s="42">
        <v>4.5378151260504263</v>
      </c>
      <c r="G16" s="38"/>
    </row>
    <row r="17" spans="2:7" x14ac:dyDescent="0.25">
      <c r="B17" s="45" t="s">
        <v>163</v>
      </c>
      <c r="C17" s="44">
        <v>-2.435807818052016</v>
      </c>
      <c r="D17" s="44">
        <v>11.272321428571441</v>
      </c>
      <c r="E17" s="44">
        <v>4.9147442326980872</v>
      </c>
      <c r="F17" s="44">
        <v>-15.487571701720826</v>
      </c>
      <c r="G17" s="38"/>
    </row>
    <row r="18" spans="2:7" x14ac:dyDescent="0.25">
      <c r="B18" s="43" t="s">
        <v>162</v>
      </c>
      <c r="C18" s="42">
        <v>-1.5897488395138049</v>
      </c>
      <c r="D18" s="42">
        <v>6.2034739454094323</v>
      </c>
      <c r="E18" s="42">
        <v>10.981308411214963</v>
      </c>
      <c r="F18" s="42">
        <v>-2.8421052631579014</v>
      </c>
      <c r="G18" s="38" t="s">
        <v>161</v>
      </c>
    </row>
    <row r="19" spans="2:7" x14ac:dyDescent="0.25">
      <c r="B19" s="43" t="s">
        <v>160</v>
      </c>
      <c r="C19" s="42">
        <v>11.585874314147993</v>
      </c>
      <c r="D19" s="42">
        <v>6.7333333333333245</v>
      </c>
      <c r="E19" s="42">
        <v>-4.4347282948157378</v>
      </c>
      <c r="F19" s="42">
        <v>13.071895424836599</v>
      </c>
      <c r="G19" s="38"/>
    </row>
    <row r="20" spans="2:7" x14ac:dyDescent="0.25">
      <c r="B20" s="43" t="s">
        <v>159</v>
      </c>
      <c r="C20" s="42">
        <v>4.1253042869221046</v>
      </c>
      <c r="D20" s="42">
        <v>4.4041450777202229</v>
      </c>
      <c r="E20" s="42">
        <v>-2.8949545078577388</v>
      </c>
      <c r="F20" s="42">
        <v>4.2589437819420706</v>
      </c>
      <c r="G20" s="38"/>
    </row>
    <row r="21" spans="2:7" x14ac:dyDescent="0.25">
      <c r="B21" s="43" t="s">
        <v>158</v>
      </c>
      <c r="C21" s="42">
        <v>4.0059333326165181</v>
      </c>
      <c r="D21" s="42">
        <v>-9.1877496671105128</v>
      </c>
      <c r="E21" s="42">
        <v>-2.6392961876832821</v>
      </c>
      <c r="F21" s="42">
        <v>-8.3584337349397622</v>
      </c>
      <c r="G21" s="38"/>
    </row>
    <row r="22" spans="2:7" x14ac:dyDescent="0.25">
      <c r="B22" s="43" t="s">
        <v>157</v>
      </c>
      <c r="C22" s="42">
        <v>5.8693698720556631</v>
      </c>
      <c r="D22" s="42">
        <v>5.9443911792905091</v>
      </c>
      <c r="E22" s="42">
        <v>23.529411764705888</v>
      </c>
      <c r="F22" s="42">
        <v>-2.5641025641025661</v>
      </c>
      <c r="G22" s="38"/>
    </row>
    <row r="23" spans="2:7" x14ac:dyDescent="0.25">
      <c r="B23" s="43" t="s">
        <v>156</v>
      </c>
      <c r="C23" s="42">
        <v>8.1564298323768547</v>
      </c>
      <c r="D23" s="42">
        <v>-8.7257617728531791</v>
      </c>
      <c r="E23" s="42">
        <v>10.166919575113798</v>
      </c>
      <c r="F23" s="42">
        <v>1.9283746556473913</v>
      </c>
      <c r="G23" s="38"/>
    </row>
    <row r="24" spans="2:7" x14ac:dyDescent="0.25">
      <c r="B24" s="43" t="s">
        <v>155</v>
      </c>
      <c r="C24" s="42">
        <v>-0.66888858494323911</v>
      </c>
      <c r="D24" s="42">
        <v>32.715376226826606</v>
      </c>
      <c r="E24" s="42">
        <v>-22.678718159408383</v>
      </c>
      <c r="F24" s="42">
        <v>2.7630180658873682</v>
      </c>
      <c r="G24" s="38"/>
    </row>
    <row r="25" spans="2:7" x14ac:dyDescent="0.25">
      <c r="B25" s="43" t="s">
        <v>154</v>
      </c>
      <c r="C25" s="42">
        <v>-4.7746993718049024</v>
      </c>
      <c r="D25" s="42">
        <v>-1.7305315203955618</v>
      </c>
      <c r="E25" s="42">
        <v>5.7861635220125773</v>
      </c>
      <c r="F25" s="42">
        <v>-6.8965517241379226</v>
      </c>
      <c r="G25" s="38"/>
    </row>
    <row r="26" spans="2:7" x14ac:dyDescent="0.25">
      <c r="B26" s="43" t="s">
        <v>153</v>
      </c>
      <c r="C26" s="42">
        <v>1.6074825513848312</v>
      </c>
      <c r="D26" s="42">
        <v>-3.9697542533081331</v>
      </c>
      <c r="E26" s="42">
        <v>-1.2795275590551158</v>
      </c>
      <c r="F26" s="42">
        <v>7.9760717846460549</v>
      </c>
      <c r="G26" s="38"/>
    </row>
    <row r="27" spans="2:7" x14ac:dyDescent="0.25">
      <c r="B27" s="43" t="s">
        <v>12</v>
      </c>
      <c r="C27" s="42">
        <v>0</v>
      </c>
      <c r="D27" s="42">
        <v>-10.356832027850304</v>
      </c>
      <c r="E27" s="42">
        <v>-3.495145631067953</v>
      </c>
      <c r="F27" s="42">
        <v>0.60362173038228661</v>
      </c>
      <c r="G27" s="38"/>
    </row>
    <row r="28" spans="2:7" x14ac:dyDescent="0.25">
      <c r="B28" s="43" t="s">
        <v>14</v>
      </c>
      <c r="C28" s="42">
        <v>4.6808054369549934</v>
      </c>
      <c r="D28" s="42">
        <v>1.2160898035547207</v>
      </c>
      <c r="E28" s="42">
        <v>2.9574861367837268</v>
      </c>
      <c r="F28" s="42">
        <v>12.836624775583472</v>
      </c>
      <c r="G28" s="38"/>
    </row>
    <row r="29" spans="2:7" x14ac:dyDescent="0.25">
      <c r="B29" s="43" t="s">
        <v>152</v>
      </c>
      <c r="C29" s="42">
        <v>8.0098758658889491</v>
      </c>
      <c r="D29" s="42">
        <v>15.12231282431431</v>
      </c>
      <c r="E29" s="42">
        <v>-13.586606567933046</v>
      </c>
      <c r="F29" s="42">
        <v>9.5380029806259508</v>
      </c>
      <c r="G29" s="38"/>
    </row>
    <row r="30" spans="2:7" x14ac:dyDescent="0.25">
      <c r="B30" s="43" t="s">
        <v>9</v>
      </c>
      <c r="C30" s="42">
        <v>9.1184184492193445</v>
      </c>
      <c r="D30" s="42">
        <v>9.2376681614349643</v>
      </c>
      <c r="E30" s="42">
        <v>-1.6420361247947435</v>
      </c>
      <c r="F30" s="42">
        <v>29.13188647746243</v>
      </c>
      <c r="G30" s="38"/>
    </row>
    <row r="31" spans="2:7" x14ac:dyDescent="0.25">
      <c r="B31" s="43" t="s">
        <v>151</v>
      </c>
      <c r="C31" s="42">
        <v>-0.73059775129992177</v>
      </c>
      <c r="D31" s="42">
        <v>-1.9262981574539428</v>
      </c>
      <c r="E31" s="42">
        <v>-14.175918018787359</v>
      </c>
      <c r="F31" s="42">
        <v>-4.079601990049742</v>
      </c>
      <c r="G31" s="38"/>
    </row>
    <row r="32" spans="2:7" x14ac:dyDescent="0.25">
      <c r="B32" s="43" t="s">
        <v>10</v>
      </c>
      <c r="C32" s="42">
        <v>9.4130719351167791</v>
      </c>
      <c r="D32" s="42">
        <v>9.9769762087490435</v>
      </c>
      <c r="E32" s="42">
        <v>-0.27913468248430551</v>
      </c>
      <c r="F32" s="42">
        <v>9.7270818754373813</v>
      </c>
      <c r="G32" s="38"/>
    </row>
    <row r="33" spans="2:7" x14ac:dyDescent="0.25">
      <c r="B33" s="43" t="s">
        <v>150</v>
      </c>
      <c r="C33" s="42">
        <v>0.47545726038320524</v>
      </c>
      <c r="D33" s="42">
        <v>13.418530351437695</v>
      </c>
      <c r="E33" s="42">
        <v>7.9812206572769995</v>
      </c>
      <c r="F33" s="42">
        <v>-10.956521739130432</v>
      </c>
      <c r="G33" s="38"/>
    </row>
    <row r="34" spans="2:7" x14ac:dyDescent="0.25">
      <c r="B34" s="41" t="s">
        <v>7</v>
      </c>
      <c r="C34" s="40">
        <v>0.96133803962348274</v>
      </c>
      <c r="D34" s="40">
        <v>10.197368421052634</v>
      </c>
      <c r="E34" s="40">
        <v>4.8756218905472659</v>
      </c>
      <c r="F34" s="40">
        <v>-0.47438330170778142</v>
      </c>
      <c r="G34" s="39"/>
    </row>
    <row r="37" spans="2:7" x14ac:dyDescent="0.25">
      <c r="B37" s="15" t="s">
        <v>149</v>
      </c>
    </row>
    <row r="38" spans="2:7" x14ac:dyDescent="0.25">
      <c r="B38" s="38" t="s">
        <v>148</v>
      </c>
    </row>
    <row r="39" spans="2:7" x14ac:dyDescent="0.25">
      <c r="B39" s="15" t="s">
        <v>147</v>
      </c>
    </row>
  </sheetData>
  <sheetProtection selectLockedCells="1" selectUnlockedCells="1"/>
  <mergeCells count="1">
    <mergeCell ref="C5:F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F2EE-14E0-43D1-B574-4FF9577EB816}">
  <sheetPr>
    <tabColor theme="9" tint="0.59999389629810485"/>
  </sheetPr>
  <dimension ref="A1:H15"/>
  <sheetViews>
    <sheetView workbookViewId="0">
      <selection activeCell="E7" sqref="E7"/>
    </sheetView>
  </sheetViews>
  <sheetFormatPr baseColWidth="10" defaultColWidth="11.44140625" defaultRowHeight="13.2" x14ac:dyDescent="0.25"/>
  <cols>
    <col min="1" max="1" width="10.109375" style="15" customWidth="1"/>
    <col min="2" max="2" width="35.44140625" style="14" customWidth="1"/>
    <col min="3" max="6" width="15.6640625" style="14" customWidth="1"/>
    <col min="7" max="7" width="0" style="14" hidden="1" customWidth="1"/>
    <col min="8" max="8" width="15.6640625" style="14" customWidth="1"/>
    <col min="9" max="16384" width="11.44140625" style="14"/>
  </cols>
  <sheetData>
    <row r="1" spans="1:8" ht="20.85" customHeight="1" x14ac:dyDescent="0.25">
      <c r="A1" s="36" t="s">
        <v>146</v>
      </c>
      <c r="B1" s="34"/>
      <c r="C1" s="30"/>
      <c r="D1" s="30"/>
    </row>
    <row r="2" spans="1:8" ht="17.850000000000001" customHeight="1" x14ac:dyDescent="0.25">
      <c r="A2" s="35" t="s">
        <v>145</v>
      </c>
      <c r="B2" s="34"/>
      <c r="C2" s="30"/>
      <c r="D2" s="30"/>
    </row>
    <row r="3" spans="1:8" ht="26.1" customHeight="1" x14ac:dyDescent="0.25">
      <c r="A3" s="32"/>
      <c r="B3" s="33" t="s">
        <v>144</v>
      </c>
      <c r="C3" s="30"/>
      <c r="D3" s="30"/>
    </row>
    <row r="4" spans="1:8" ht="33" customHeight="1" x14ac:dyDescent="0.25">
      <c r="A4" s="32"/>
      <c r="B4" s="31" t="s">
        <v>143</v>
      </c>
      <c r="C4" s="30"/>
      <c r="D4" s="30"/>
      <c r="E4" s="30"/>
      <c r="F4" s="30"/>
      <c r="G4" s="30"/>
      <c r="H4" s="30"/>
    </row>
    <row r="5" spans="1:8" x14ac:dyDescent="0.25">
      <c r="C5" s="29" t="s">
        <v>142</v>
      </c>
      <c r="D5" s="29" t="s">
        <v>141</v>
      </c>
      <c r="E5" s="29" t="s">
        <v>140</v>
      </c>
      <c r="F5" s="29" t="s">
        <v>139</v>
      </c>
      <c r="G5" s="29"/>
      <c r="H5" s="28" t="s">
        <v>138</v>
      </c>
    </row>
    <row r="6" spans="1:8" ht="12.9" customHeight="1" x14ac:dyDescent="0.25">
      <c r="B6" s="27"/>
      <c r="C6" s="84" t="s">
        <v>137</v>
      </c>
      <c r="D6" s="84"/>
      <c r="E6" s="84"/>
      <c r="F6" s="84"/>
      <c r="G6" s="84"/>
      <c r="H6" s="84"/>
    </row>
    <row r="7" spans="1:8" x14ac:dyDescent="0.25">
      <c r="B7" s="26" t="s">
        <v>136</v>
      </c>
      <c r="C7" s="25">
        <v>8.1984218966563596</v>
      </c>
      <c r="D7" s="25">
        <v>4.4822032110830134</v>
      </c>
      <c r="E7" s="25">
        <v>1.3734562508062265</v>
      </c>
      <c r="F7" s="25">
        <v>2.7487386272388781</v>
      </c>
      <c r="G7" s="25"/>
      <c r="H7" s="23">
        <v>-11.682244467870506</v>
      </c>
    </row>
    <row r="8" spans="1:8" x14ac:dyDescent="0.25">
      <c r="B8" s="26" t="s">
        <v>135</v>
      </c>
      <c r="C8" s="25">
        <v>-3.1596215007666628</v>
      </c>
      <c r="D8" s="25">
        <v>-3.3404665180227999</v>
      </c>
      <c r="E8" s="24">
        <v>-2.2924237626990251</v>
      </c>
      <c r="F8" s="24">
        <v>-1.2109145469499372</v>
      </c>
      <c r="G8" s="24"/>
      <c r="H8" s="23">
        <v>-1.1323858050197089</v>
      </c>
    </row>
    <row r="9" spans="1:8" x14ac:dyDescent="0.25">
      <c r="B9" s="26" t="s">
        <v>134</v>
      </c>
      <c r="C9" s="25">
        <v>7.7603067882120458</v>
      </c>
      <c r="D9" s="25">
        <v>1.7111132220317904</v>
      </c>
      <c r="E9" s="24">
        <v>1.7497664056791429</v>
      </c>
      <c r="F9" s="24">
        <v>0.79012484030438479</v>
      </c>
      <c r="G9" s="24"/>
      <c r="H9" s="23">
        <v>1.2</v>
      </c>
    </row>
    <row r="10" spans="1:8" x14ac:dyDescent="0.25">
      <c r="B10" s="26" t="s">
        <v>133</v>
      </c>
      <c r="C10" s="25">
        <v>0.40656445912443662</v>
      </c>
      <c r="D10" s="25">
        <v>2.7244712020819462</v>
      </c>
      <c r="E10" s="24">
        <v>-0.36983883911099191</v>
      </c>
      <c r="F10" s="24">
        <v>1.9432596100439348</v>
      </c>
      <c r="G10" s="24"/>
      <c r="H10" s="23">
        <v>-12.729490580899716</v>
      </c>
    </row>
    <row r="11" spans="1:8" x14ac:dyDescent="0.25">
      <c r="B11" s="17"/>
      <c r="H11" s="22"/>
    </row>
    <row r="12" spans="1:8" x14ac:dyDescent="0.25">
      <c r="C12" s="18"/>
      <c r="D12" s="18"/>
      <c r="E12" s="16"/>
      <c r="F12" s="16"/>
      <c r="G12" s="16"/>
      <c r="H12" s="21"/>
    </row>
    <row r="13" spans="1:8" x14ac:dyDescent="0.25">
      <c r="B13" s="20" t="s">
        <v>132</v>
      </c>
      <c r="C13" s="18"/>
      <c r="D13" s="18"/>
      <c r="E13" s="16"/>
      <c r="F13" s="16"/>
      <c r="G13" s="16"/>
      <c r="H13" s="18"/>
    </row>
    <row r="14" spans="1:8" x14ac:dyDescent="0.25">
      <c r="B14" s="19" t="s">
        <v>131</v>
      </c>
      <c r="C14" s="18"/>
      <c r="D14" s="18"/>
      <c r="E14" s="16"/>
      <c r="F14" s="16"/>
      <c r="G14" s="16"/>
      <c r="H14" s="18"/>
    </row>
    <row r="15" spans="1:8" x14ac:dyDescent="0.25">
      <c r="B15" s="17" t="s">
        <v>130</v>
      </c>
      <c r="E15" s="16"/>
      <c r="F15" s="16"/>
      <c r="G15" s="16"/>
    </row>
  </sheetData>
  <sheetProtection selectLockedCells="1" selectUnlockedCells="1"/>
  <mergeCells count="1">
    <mergeCell ref="C6:H6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CDC-91C0-477E-95D7-D1A05AE85F8A}">
  <sheetPr>
    <tabColor theme="9" tint="0.59999389629810485"/>
  </sheetPr>
  <dimension ref="A1:F18"/>
  <sheetViews>
    <sheetView zoomScale="70" zoomScaleNormal="70" workbookViewId="0">
      <selection activeCell="B4" sqref="B4"/>
    </sheetView>
  </sheetViews>
  <sheetFormatPr baseColWidth="10" defaultRowHeight="14.4" x14ac:dyDescent="0.3"/>
  <cols>
    <col min="1" max="1" width="6.88671875" bestFit="1" customWidth="1"/>
    <col min="2" max="2" width="67.109375" customWidth="1"/>
    <col min="3" max="3" width="28.5546875" bestFit="1" customWidth="1"/>
    <col min="4" max="4" width="29" bestFit="1" customWidth="1"/>
    <col min="5" max="5" width="30" bestFit="1" customWidth="1"/>
  </cols>
  <sheetData>
    <row r="1" spans="1:6" x14ac:dyDescent="0.3">
      <c r="A1" s="62" t="s">
        <v>195</v>
      </c>
      <c r="B1" s="62" t="s">
        <v>202</v>
      </c>
      <c r="C1" s="62" t="s">
        <v>196</v>
      </c>
      <c r="D1" s="62" t="s">
        <v>197</v>
      </c>
      <c r="E1" s="62" t="s">
        <v>198</v>
      </c>
      <c r="F1" s="64"/>
    </row>
    <row r="2" spans="1:6" x14ac:dyDescent="0.3">
      <c r="A2" s="62">
        <v>2004</v>
      </c>
      <c r="B2" s="63">
        <v>100700</v>
      </c>
      <c r="C2" s="62">
        <v>50</v>
      </c>
      <c r="D2" s="62">
        <v>20</v>
      </c>
      <c r="E2" s="62">
        <v>9</v>
      </c>
    </row>
    <row r="3" spans="1:6" x14ac:dyDescent="0.3">
      <c r="A3" s="62">
        <f>A2+1</f>
        <v>2005</v>
      </c>
      <c r="B3" s="63">
        <v>40400</v>
      </c>
      <c r="C3" s="62">
        <v>55</v>
      </c>
      <c r="D3" s="62">
        <v>22</v>
      </c>
      <c r="E3" s="62">
        <v>10</v>
      </c>
    </row>
    <row r="4" spans="1:6" x14ac:dyDescent="0.3">
      <c r="A4" s="62">
        <f t="shared" ref="A4:A15" si="0">A3+1</f>
        <v>2006</v>
      </c>
      <c r="B4" s="63">
        <v>38200</v>
      </c>
      <c r="C4" s="62">
        <v>59</v>
      </c>
      <c r="D4" s="62">
        <v>26</v>
      </c>
      <c r="E4" s="62">
        <v>12.5</v>
      </c>
    </row>
    <row r="5" spans="1:6" x14ac:dyDescent="0.3">
      <c r="A5" s="62">
        <f t="shared" si="0"/>
        <v>2007</v>
      </c>
      <c r="B5" s="63">
        <v>41000</v>
      </c>
      <c r="C5" s="62">
        <v>62</v>
      </c>
      <c r="D5" s="62">
        <v>35.5</v>
      </c>
      <c r="E5" s="62">
        <v>15.5</v>
      </c>
    </row>
    <row r="6" spans="1:6" x14ac:dyDescent="0.3">
      <c r="A6" s="62">
        <f t="shared" si="0"/>
        <v>2008</v>
      </c>
      <c r="B6" s="63">
        <v>55500</v>
      </c>
      <c r="C6" s="62">
        <v>67</v>
      </c>
      <c r="D6" s="62">
        <v>38</v>
      </c>
      <c r="E6" s="62">
        <v>16.5</v>
      </c>
    </row>
    <row r="7" spans="1:6" x14ac:dyDescent="0.3">
      <c r="A7" s="62">
        <f t="shared" si="0"/>
        <v>2009</v>
      </c>
      <c r="B7" s="63">
        <v>74100</v>
      </c>
      <c r="C7" s="62">
        <v>71</v>
      </c>
      <c r="D7" s="62">
        <v>40.5</v>
      </c>
      <c r="E7" s="62">
        <v>17</v>
      </c>
    </row>
    <row r="8" spans="1:6" x14ac:dyDescent="0.3">
      <c r="A8" s="62">
        <f t="shared" si="0"/>
        <v>2010</v>
      </c>
      <c r="B8" s="63">
        <v>92700</v>
      </c>
      <c r="C8" s="62">
        <v>75</v>
      </c>
      <c r="D8" s="62">
        <v>46</v>
      </c>
      <c r="E8" s="62">
        <v>22</v>
      </c>
    </row>
    <row r="9" spans="1:6" x14ac:dyDescent="0.3">
      <c r="A9" s="62">
        <f t="shared" si="0"/>
        <v>2011</v>
      </c>
      <c r="B9" s="63">
        <v>90544</v>
      </c>
      <c r="C9" s="62">
        <v>77</v>
      </c>
      <c r="D9" s="62">
        <v>52</v>
      </c>
      <c r="E9" s="62">
        <v>25</v>
      </c>
    </row>
    <row r="10" spans="1:6" x14ac:dyDescent="0.3">
      <c r="A10" s="62">
        <f t="shared" si="0"/>
        <v>2012</v>
      </c>
      <c r="B10" s="63">
        <v>256610</v>
      </c>
      <c r="C10" s="62">
        <v>81.5</v>
      </c>
      <c r="D10" s="62">
        <v>57</v>
      </c>
      <c r="E10" s="62">
        <v>24.5</v>
      </c>
    </row>
    <row r="11" spans="1:6" x14ac:dyDescent="0.3">
      <c r="A11" s="62">
        <f t="shared" si="0"/>
        <v>2013</v>
      </c>
      <c r="B11" s="63">
        <v>276261</v>
      </c>
      <c r="C11" s="62">
        <v>85</v>
      </c>
      <c r="D11" s="62">
        <v>58</v>
      </c>
      <c r="E11" s="62">
        <v>24</v>
      </c>
    </row>
    <row r="12" spans="1:6" x14ac:dyDescent="0.3">
      <c r="A12" s="62">
        <f t="shared" si="0"/>
        <v>2014</v>
      </c>
      <c r="B12" s="63">
        <v>262622</v>
      </c>
      <c r="C12" s="62">
        <v>90</v>
      </c>
      <c r="D12" s="62">
        <v>55</v>
      </c>
      <c r="E12" s="62">
        <v>26</v>
      </c>
    </row>
    <row r="13" spans="1:6" x14ac:dyDescent="0.3">
      <c r="A13" s="62">
        <f>A12+1</f>
        <v>2015</v>
      </c>
      <c r="B13" s="63">
        <v>262189</v>
      </c>
      <c r="C13" s="62">
        <v>93</v>
      </c>
      <c r="D13" s="62">
        <v>52.5</v>
      </c>
      <c r="E13" s="62">
        <v>24</v>
      </c>
    </row>
    <row r="14" spans="1:6" x14ac:dyDescent="0.3">
      <c r="A14" s="62">
        <f t="shared" si="0"/>
        <v>2016</v>
      </c>
      <c r="B14" s="63">
        <v>287257</v>
      </c>
      <c r="C14" s="62">
        <v>91.4</v>
      </c>
      <c r="D14" s="62">
        <v>60.6</v>
      </c>
      <c r="E14" s="62">
        <v>22.3</v>
      </c>
    </row>
    <row r="15" spans="1:6" x14ac:dyDescent="0.3">
      <c r="A15" s="62">
        <f t="shared" si="0"/>
        <v>2017</v>
      </c>
      <c r="B15" s="63">
        <v>248100</v>
      </c>
      <c r="C15" s="62"/>
      <c r="D15" s="62"/>
      <c r="E15" s="62"/>
    </row>
    <row r="16" spans="1:6" x14ac:dyDescent="0.3">
      <c r="A16" s="62">
        <f>A15+1</f>
        <v>2018</v>
      </c>
      <c r="B16" s="63">
        <v>263307</v>
      </c>
      <c r="C16" s="62"/>
      <c r="D16" s="62"/>
      <c r="E16" s="62"/>
    </row>
    <row r="18" spans="2:2" x14ac:dyDescent="0.3">
      <c r="B18" s="67" t="s">
        <v>200</v>
      </c>
    </row>
  </sheetData>
  <hyperlinks>
    <hyperlink ref="B18" r:id="rId1" xr:uid="{BF1BF5BA-B91A-45FF-A754-45F7F8FE50C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D5EB-CE7B-445F-82E3-E6CDE0C648C8}">
  <sheetPr>
    <tabColor theme="9" tint="0.59999389629810485"/>
  </sheetPr>
  <dimension ref="A1:E10"/>
  <sheetViews>
    <sheetView zoomScale="130" zoomScaleNormal="130" workbookViewId="0">
      <selection activeCell="C12" sqref="C12"/>
    </sheetView>
  </sheetViews>
  <sheetFormatPr baseColWidth="10" defaultRowHeight="14.4" x14ac:dyDescent="0.3"/>
  <cols>
    <col min="1" max="1" width="17" style="66" bestFit="1" customWidth="1"/>
    <col min="2" max="2" width="18.88671875" style="66" bestFit="1" customWidth="1"/>
    <col min="3" max="3" width="31.44140625" style="66" bestFit="1" customWidth="1"/>
    <col min="4" max="4" width="13" style="66" bestFit="1" customWidth="1"/>
    <col min="5" max="5" width="12.6640625" style="66" bestFit="1" customWidth="1"/>
    <col min="6" max="16384" width="11.5546875" style="66"/>
  </cols>
  <sheetData>
    <row r="1" spans="1:5" ht="18.600000000000001" x14ac:dyDescent="0.35">
      <c r="A1" s="65" t="s">
        <v>193</v>
      </c>
      <c r="B1" s="65" t="s">
        <v>194</v>
      </c>
      <c r="C1" s="65" t="s">
        <v>190</v>
      </c>
      <c r="D1" s="65" t="s">
        <v>191</v>
      </c>
      <c r="E1" s="65" t="s">
        <v>192</v>
      </c>
    </row>
    <row r="2" spans="1:5" x14ac:dyDescent="0.3">
      <c r="A2" s="65" t="s">
        <v>183</v>
      </c>
      <c r="B2" s="65">
        <v>0.22700000000000001</v>
      </c>
      <c r="C2" s="65">
        <v>35</v>
      </c>
      <c r="D2" s="65"/>
      <c r="E2" s="65"/>
    </row>
    <row r="3" spans="1:5" x14ac:dyDescent="0.3">
      <c r="A3" s="65" t="s">
        <v>189</v>
      </c>
      <c r="B3" s="65">
        <v>8.8999999999999996E-2</v>
      </c>
      <c r="C3" s="65">
        <v>53.55</v>
      </c>
      <c r="D3" s="65"/>
      <c r="E3" s="65"/>
    </row>
    <row r="4" spans="1:5" x14ac:dyDescent="0.3">
      <c r="A4" s="65" t="s">
        <v>184</v>
      </c>
      <c r="B4" s="65">
        <v>7.5999999999999998E-2</v>
      </c>
      <c r="C4" s="65">
        <v>45</v>
      </c>
      <c r="D4" s="65"/>
      <c r="E4" s="65"/>
    </row>
    <row r="5" spans="1:5" x14ac:dyDescent="0.3">
      <c r="A5" s="65" t="s">
        <v>185</v>
      </c>
      <c r="B5" s="65">
        <v>6.5000000000000002E-2</v>
      </c>
      <c r="C5" s="65" t="s">
        <v>199</v>
      </c>
      <c r="D5" s="65"/>
      <c r="E5" s="65"/>
    </row>
    <row r="6" spans="1:5" x14ac:dyDescent="0.3">
      <c r="A6" s="65" t="s">
        <v>186</v>
      </c>
      <c r="B6" s="65">
        <v>4.1000000000000002E-2</v>
      </c>
      <c r="C6" s="65">
        <v>45.95</v>
      </c>
      <c r="D6" s="65"/>
      <c r="E6" s="65"/>
    </row>
    <row r="7" spans="1:5" x14ac:dyDescent="0.3">
      <c r="A7" s="65" t="s">
        <v>187</v>
      </c>
      <c r="B7" s="65">
        <v>1.9E-2</v>
      </c>
      <c r="C7" s="65" t="s">
        <v>199</v>
      </c>
      <c r="D7" s="65"/>
      <c r="E7" s="65"/>
    </row>
    <row r="8" spans="1:5" x14ac:dyDescent="0.3">
      <c r="A8" s="65" t="s">
        <v>188</v>
      </c>
      <c r="B8" s="65">
        <v>3.3000000000000002E-2</v>
      </c>
      <c r="C8" s="65" t="s">
        <v>199</v>
      </c>
      <c r="D8" s="65"/>
      <c r="E8" s="65"/>
    </row>
    <row r="10" spans="1:5" x14ac:dyDescent="0.3">
      <c r="A10" s="67" t="s">
        <v>201</v>
      </c>
    </row>
  </sheetData>
  <hyperlinks>
    <hyperlink ref="A10" r:id="rId1" xr:uid="{908A4DB9-5FC4-4CED-BC2F-8870C0F728A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OGM&amp;Superficie</vt:lpstr>
      <vt:lpstr>PGM</vt:lpstr>
      <vt:lpstr>Légumes</vt:lpstr>
      <vt:lpstr>Revenu entreprise agricole</vt:lpstr>
      <vt:lpstr>Maïs et blé</vt:lpstr>
      <vt:lpstr>Tab_Bas_Gauche</vt:lpstr>
      <vt:lpstr>Revenu agricole</vt:lpstr>
      <vt:lpstr>Monsanto et OGM</vt:lpstr>
      <vt:lpstr>Pesticides</vt:lpstr>
      <vt:lpstr>'Maïs et blé'!Zone_d_impression</vt:lpstr>
      <vt:lpstr>'Revenu entreprise agricole'!Zone_d_impression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Ducreux</dc:creator>
  <cp:lastModifiedBy>Zack Ducreux</cp:lastModifiedBy>
  <dcterms:created xsi:type="dcterms:W3CDTF">2019-07-26T13:44:25Z</dcterms:created>
  <dcterms:modified xsi:type="dcterms:W3CDTF">2019-07-29T15:50:04Z</dcterms:modified>
</cp:coreProperties>
</file>